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eej\Desktop\"/>
    </mc:Choice>
  </mc:AlternateContent>
  <xr:revisionPtr revIDLastSave="0" documentId="13_ncr:1_{7C583CD9-B5D6-434B-939E-298D2CFC536D}" xr6:coauthVersionLast="44" xr6:coauthVersionMax="44" xr10:uidLastSave="{00000000-0000-0000-0000-000000000000}"/>
  <bookViews>
    <workbookView xWindow="-120" yWindow="-120" windowWidth="20730" windowHeight="11160" activeTab="3" xr2:uid="{00000000-000D-0000-FFFF-FFFF00000000}"/>
  </bookViews>
  <sheets>
    <sheet name="Sheet1" sheetId="1" r:id="rId1"/>
    <sheet name="Sheet2" sheetId="16" r:id="rId2"/>
    <sheet name="category" sheetId="13" r:id="rId3"/>
    <sheet name="sub-category" sheetId="14" r:id="rId4"/>
  </sheets>
  <definedNames>
    <definedName name="_xlnm._FilterDatabase" localSheetId="0" hidden="1">Sheet1!$A$1:$U$4115</definedName>
  </definedNames>
  <calcPr calcId="191029" concurrentCalc="0"/>
  <pivotCaches>
    <pivotCache cacheId="5" r:id="rId5"/>
    <pivotCache cacheId="3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2" i="1"/>
  <c r="U3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3" i="1"/>
  <c r="P4" i="1"/>
  <c r="P5" i="1"/>
  <c r="P2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2" i="1"/>
  <c r="T2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3" i="1"/>
  <c r="T4" i="1"/>
  <c r="T5" i="1"/>
  <c r="T6" i="1"/>
  <c r="T7" i="1"/>
  <c r="T8" i="1"/>
</calcChain>
</file>

<file path=xl/sharedStrings.xml><?xml version="1.0" encoding="utf-8"?>
<sst xmlns="http://schemas.openxmlformats.org/spreadsheetml/2006/main" count="33030" uniqueCount="8383">
  <si>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</si>
  <si>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</si>
  <si>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</si>
  <si>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</si>
  <si>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</si>
  <si>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</si>
  <si>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</si>
  <si>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</si>
  <si>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</si>
  <si>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</si>
  <si>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</si>
  <si>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</si>
  <si>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</si>
  <si>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</si>
  <si>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</si>
  <si>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</si>
  <si>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</si>
  <si>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</si>
  <si>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</si>
  <si>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</si>
  <si>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</si>
  <si>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</si>
  <si>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</si>
  <si>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</si>
  <si>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</si>
  <si>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</si>
  <si>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</si>
  <si>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</si>
  <si>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</si>
  <si>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</si>
  <si>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</si>
  <si>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</si>
  <si>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</si>
  <si>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</si>
  <si>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</si>
  <si>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</si>
  <si>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</si>
  <si>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</si>
  <si>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</si>
  <si>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</si>
  <si>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</si>
  <si>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</si>
  <si>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</si>
  <si>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</si>
  <si>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</si>
  <si>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</si>
  <si>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</si>
  <si>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</si>
  <si>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</si>
  <si>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</si>
  <si>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</si>
  <si>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</si>
  <si>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</si>
  <si>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</si>
  <si>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</si>
  <si>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</si>
  <si>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</si>
  <si>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</si>
  <si>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</si>
  <si>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</si>
  <si>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</si>
  <si>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</si>
  <si>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</si>
  <si>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</si>
  <si>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</si>
  <si>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</si>
  <si>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</si>
  <si>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</si>
  <si>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</si>
  <si>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</si>
  <si>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</si>
  <si>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</si>
  <si>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</si>
  <si>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</si>
  <si>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</si>
  <si>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</si>
  <si>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</si>
  <si>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</si>
  <si>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</si>
  <si>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</si>
  <si>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</si>
  <si>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</si>
  <si>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</si>
  <si>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</si>
  <si>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</si>
  <si>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</si>
  <si>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</si>
  <si>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</si>
  <si>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</si>
  <si>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</si>
  <si>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</si>
  <si>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</si>
  <si>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</si>
  <si>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</si>
  <si>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</si>
  <si>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</si>
  <si>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</si>
  <si>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</si>
  <si>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</si>
  <si>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</si>
  <si>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</si>
  <si>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</si>
  <si>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</si>
  <si>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</si>
  <si>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</si>
  <si>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</si>
  <si>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</si>
  <si>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</si>
  <si>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</si>
  <si>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</si>
  <si>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</si>
  <si>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</si>
  <si>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</si>
  <si>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</si>
  <si>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</si>
  <si>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</si>
  <si>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</si>
  <si>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</si>
  <si>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</si>
  <si>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</si>
  <si>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</si>
  <si>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</si>
  <si>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</si>
  <si>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</si>
  <si>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</si>
  <si>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</si>
  <si>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</si>
  <si>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</si>
  <si>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</si>
  <si>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</si>
  <si>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</si>
  <si>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</si>
  <si>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</si>
  <si>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</si>
  <si>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</si>
  <si>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</si>
  <si>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</si>
  <si>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</si>
  <si>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</si>
  <si>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</si>
  <si>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</si>
  <si>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</si>
  <si>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</si>
  <si>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</si>
  <si>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</si>
  <si>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</si>
  <si>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</si>
  <si>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</si>
  <si>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</si>
  <si>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</si>
  <si>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</si>
  <si>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</si>
  <si>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</si>
  <si>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</si>
  <si>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</si>
  <si>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</si>
  <si>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</si>
  <si>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</si>
  <si>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</si>
  <si>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</si>
  <si>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</si>
  <si>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</si>
  <si>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</si>
  <si>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</si>
  <si>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</si>
  <si>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</si>
  <si>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</si>
  <si>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</si>
  <si>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</si>
  <si>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</si>
  <si>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</si>
  <si>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</si>
  <si>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</si>
  <si>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</si>
  <si>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</si>
  <si>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</si>
  <si>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</si>
  <si>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</si>
  <si>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</si>
  <si>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</si>
  <si>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</si>
  <si>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</si>
  <si>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</si>
  <si>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</si>
  <si>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</si>
  <si>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</si>
  <si>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</si>
  <si>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</si>
  <si>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</si>
  <si>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</si>
  <si>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</si>
  <si>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</si>
  <si>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</si>
  <si>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</si>
  <si>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</si>
  <si>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</si>
  <si>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</si>
  <si>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</si>
  <si>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</si>
  <si>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</si>
  <si>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</si>
  <si>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</si>
  <si>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</si>
  <si>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</si>
  <si>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</si>
  <si>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</si>
  <si>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</si>
  <si>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</si>
  <si>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</si>
  <si>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</si>
  <si>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</si>
  <si>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</si>
  <si>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</si>
  <si>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</si>
  <si>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</si>
  <si>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</si>
  <si>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</si>
  <si>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</si>
  <si>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</si>
  <si>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</si>
  <si>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</si>
  <si>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</si>
  <si>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</si>
  <si>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</si>
  <si>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</si>
  <si>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</si>
  <si>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</si>
  <si>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</si>
  <si>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</si>
  <si>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</si>
  <si>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</si>
  <si>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</si>
  <si>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</si>
  <si>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</si>
  <si>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</si>
  <si>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</si>
  <si>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</si>
  <si>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</si>
  <si>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</si>
  <si>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</si>
  <si>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</si>
  <si>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</si>
  <si>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</si>
  <si>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</si>
  <si>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</si>
  <si>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</si>
  <si>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</si>
  <si>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</si>
  <si>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</si>
  <si>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</si>
  <si>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</si>
  <si>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</si>
  <si>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</si>
  <si>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</si>
  <si>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</si>
  <si>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</si>
  <si>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</si>
  <si>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</si>
  <si>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</si>
  <si>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</si>
  <si>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</si>
  <si>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</si>
  <si>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</si>
  <si>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</si>
  <si>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</si>
  <si>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</si>
  <si>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</si>
  <si>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</si>
  <si>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</si>
  <si>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</si>
  <si>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</si>
  <si>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</si>
  <si>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</si>
  <si>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</si>
  <si>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</si>
  <si>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</si>
  <si>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</si>
  <si>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</si>
  <si>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</si>
  <si>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</si>
  <si>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</si>
  <si>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</si>
  <si>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</si>
  <si>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</si>
  <si>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</si>
  <si>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</si>
  <si>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</si>
  <si>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</si>
  <si>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</si>
  <si>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</si>
  <si>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</si>
  <si>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</si>
  <si>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</si>
  <si>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</si>
  <si>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</si>
  <si>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</si>
  <si>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</si>
  <si>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</si>
  <si>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</si>
  <si>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</si>
  <si>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</si>
  <si>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</si>
  <si>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</si>
  <si>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</si>
  <si>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</si>
  <si>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</si>
  <si>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</si>
  <si>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</si>
  <si>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</si>
  <si>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</si>
  <si>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</si>
  <si>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</si>
  <si>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</si>
  <si>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</si>
  <si>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</si>
  <si>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</si>
  <si>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</si>
  <si>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</si>
  <si>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</si>
  <si>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</si>
  <si>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</si>
  <si>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</si>
  <si>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</si>
  <si>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</si>
  <si>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</si>
  <si>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</si>
  <si>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</si>
  <si>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</si>
  <si>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</si>
  <si>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</si>
  <si>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</si>
  <si>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</si>
  <si>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</si>
  <si>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</si>
  <si>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</si>
  <si>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</si>
  <si>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</si>
  <si>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</si>
  <si>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</si>
  <si>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</si>
  <si>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</si>
  <si>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</si>
  <si>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</si>
  <si>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</si>
  <si>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</si>
  <si>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</si>
  <si>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</si>
  <si>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</si>
  <si>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</si>
  <si>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</si>
  <si>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</si>
  <si>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</si>
  <si>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</si>
  <si>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</si>
  <si>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</si>
  <si>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</si>
  <si>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</si>
  <si>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</si>
  <si>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</si>
  <si>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</si>
  <si>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</si>
  <si>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</si>
  <si>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</si>
  <si>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</si>
  <si>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</si>
  <si>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</si>
  <si>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</si>
  <si>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</si>
  <si>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</si>
  <si>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</si>
  <si>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</si>
  <si>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</si>
  <si>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</si>
  <si>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</si>
  <si>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</si>
  <si>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</si>
  <si>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</si>
  <si>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</si>
  <si>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</si>
  <si>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</si>
  <si>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</si>
  <si>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</si>
  <si>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</si>
  <si>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</si>
  <si>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</si>
  <si>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</si>
  <si>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</si>
  <si>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</si>
  <si>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</si>
  <si>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</si>
  <si>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</si>
  <si>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</si>
  <si>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</si>
  <si>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</si>
  <si>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</si>
  <si>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</si>
  <si>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</si>
  <si>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</si>
  <si>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</si>
  <si>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</si>
  <si>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</si>
  <si>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</si>
  <si>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</si>
  <si>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</si>
  <si>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</si>
  <si>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</si>
  <si>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</si>
  <si>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</si>
  <si>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</si>
  <si>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</si>
  <si>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</si>
  <si>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</si>
  <si>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</si>
  <si>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</si>
  <si>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</si>
  <si>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</si>
  <si>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</si>
  <si>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</si>
  <si>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</si>
  <si>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</si>
  <si>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</si>
  <si>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</si>
  <si>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</si>
  <si>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</si>
  <si>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</si>
  <si>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</si>
  <si>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</si>
  <si>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</si>
  <si>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</si>
  <si>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</si>
  <si>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</si>
  <si>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</si>
  <si>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</si>
  <si>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</si>
  <si>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</si>
  <si>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</si>
  <si>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</si>
  <si>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</si>
  <si>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</si>
  <si>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</si>
  <si>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</si>
  <si>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</si>
  <si>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</si>
  <si>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</si>
  <si>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</si>
  <si>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</si>
  <si>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</si>
  <si>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</si>
  <si>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</si>
  <si>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</si>
  <si>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</si>
  <si>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</si>
  <si>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</si>
  <si>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</si>
  <si>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</si>
  <si>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</si>
  <si>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</si>
  <si>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</si>
  <si>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</si>
  <si>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</si>
  <si>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</si>
  <si>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</si>
  <si>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</si>
  <si>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</si>
  <si>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</si>
  <si>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</si>
  <si>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</si>
  <si>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</si>
  <si>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</si>
  <si>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</si>
  <si>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</si>
  <si>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</si>
  <si>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</si>
  <si>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</si>
  <si>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</si>
  <si>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</si>
  <si>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</si>
  <si>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</si>
  <si>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</si>
  <si>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</si>
  <si>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</si>
  <si>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</si>
  <si>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</si>
  <si>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</si>
  <si>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</si>
  <si>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</si>
  <si>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</si>
  <si>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</si>
  <si>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</si>
  <si>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</si>
  <si>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</si>
  <si>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</si>
  <si>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</si>
  <si>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</si>
  <si>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</si>
  <si>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</si>
  <si>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</si>
  <si>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</si>
  <si>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</si>
  <si>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</si>
  <si>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</si>
  <si>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</si>
  <si>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</si>
  <si>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</si>
  <si>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</si>
  <si>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</si>
  <si>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</si>
  <si>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</si>
  <si>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</si>
  <si>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</si>
  <si>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</si>
  <si>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</si>
  <si>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</si>
  <si>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</si>
  <si>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</si>
  <si>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</si>
  <si>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</si>
  <si>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</si>
  <si>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</si>
  <si>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</si>
  <si>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</si>
  <si>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</si>
  <si>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</si>
  <si>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</si>
  <si>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</si>
  <si>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</si>
  <si>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</si>
  <si>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</si>
  <si>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</si>
  <si>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</si>
  <si>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</si>
  <si>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</si>
  <si>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</si>
  <si>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</si>
  <si>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</si>
  <si>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</si>
  <si>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</si>
  <si>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</si>
  <si>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</si>
  <si>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</si>
  <si>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</si>
  <si>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</si>
  <si>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</si>
  <si>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</si>
  <si>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</si>
  <si>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</si>
  <si>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</si>
  <si>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</si>
  <si>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</si>
  <si>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</si>
  <si>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</si>
  <si>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</si>
  <si>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</si>
  <si>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</si>
  <si>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</si>
  <si>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</si>
  <si>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</si>
  <si>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</si>
  <si>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</si>
  <si>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</si>
  <si>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</si>
  <si>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</si>
  <si>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</si>
  <si>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</si>
  <si>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</si>
  <si>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</si>
  <si>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</si>
  <si>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</si>
  <si>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</si>
  <si>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</si>
  <si>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</si>
  <si>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</si>
  <si>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</si>
  <si>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</si>
  <si>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</si>
  <si>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</si>
  <si>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</si>
  <si>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</si>
  <si>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</si>
  <si>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</si>
  <si>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</si>
  <si>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</si>
  <si>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</si>
  <si>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</si>
  <si>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</si>
  <si>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</si>
  <si>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</si>
  <si>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</si>
  <si>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</si>
  <si>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</si>
  <si>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</si>
  <si>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</si>
  <si>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</si>
  <si>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</si>
  <si>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</si>
  <si>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</si>
  <si>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</si>
  <si>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</si>
  <si>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</si>
  <si>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</si>
  <si>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</si>
  <si>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</si>
  <si>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</si>
  <si>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</si>
  <si>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</si>
  <si>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</si>
  <si>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</si>
  <si>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</si>
  <si>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</si>
  <si>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</si>
  <si>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</si>
  <si>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</si>
  <si>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</si>
  <si>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</si>
  <si>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</si>
  <si>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</si>
  <si>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</si>
  <si>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</si>
  <si>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</si>
  <si>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</si>
  <si>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</si>
  <si>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</si>
  <si>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</si>
  <si>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</si>
  <si>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</si>
  <si>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</si>
  <si>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</si>
  <si>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</si>
  <si>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</si>
  <si>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</si>
  <si>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</si>
  <si>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</si>
  <si>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</si>
  <si>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</si>
  <si>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</si>
  <si>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</si>
  <si>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</si>
  <si>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</si>
  <si>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</si>
  <si>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</si>
  <si>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</si>
  <si>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</si>
  <si>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</si>
  <si>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</si>
  <si>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</si>
  <si>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</si>
  <si>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</si>
  <si>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</si>
  <si>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</si>
  <si>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</si>
  <si>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</si>
  <si>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</si>
  <si>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</si>
  <si>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</si>
  <si>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</si>
  <si>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</si>
  <si>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</si>
  <si>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</si>
  <si>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</si>
  <si>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</si>
  <si>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</si>
  <si>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</si>
  <si>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</si>
  <si>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</si>
  <si>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</si>
  <si>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</si>
  <si>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</si>
  <si>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</si>
  <si>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</si>
  <si>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</si>
  <si>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</si>
  <si>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</si>
  <si>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</si>
  <si>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</si>
  <si>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</si>
  <si>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</si>
  <si>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</si>
  <si>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</si>
  <si>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</si>
  <si>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</si>
  <si>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</si>
  <si>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</si>
  <si>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</si>
  <si>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</si>
  <si>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</si>
  <si>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</si>
  <si>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</si>
  <si>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</si>
  <si>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</si>
  <si>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</si>
  <si>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</si>
  <si>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</si>
  <si>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</si>
  <si>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</si>
  <si>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</si>
  <si>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</si>
  <si>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</si>
  <si>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</si>
  <si>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</si>
  <si>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</si>
  <si>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</si>
  <si>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</si>
  <si>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</si>
  <si>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</si>
  <si>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</si>
  <si>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</si>
  <si>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</si>
  <si>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</si>
  <si>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</si>
  <si>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</si>
  <si>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</si>
  <si>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</si>
  <si>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</si>
  <si>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</si>
  <si>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</si>
  <si>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</si>
  <si>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</si>
  <si>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</si>
  <si>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</si>
  <si>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</si>
  <si>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</si>
  <si>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</si>
  <si>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</si>
  <si>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</si>
  <si>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</si>
  <si>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</si>
  <si>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</si>
  <si>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</si>
  <si>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</si>
  <si>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</si>
  <si>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</si>
  <si>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</si>
  <si>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</si>
  <si>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</si>
  <si>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</si>
  <si>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</si>
  <si>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</si>
  <si>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</si>
  <si>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</si>
  <si>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</si>
  <si>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</si>
  <si>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</si>
  <si>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</si>
  <si>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</si>
  <si>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</si>
  <si>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</si>
  <si>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</si>
  <si>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</si>
  <si>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</si>
  <si>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</si>
  <si>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</si>
  <si>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</si>
  <si>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</si>
  <si>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</si>
  <si>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</si>
  <si>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</si>
  <si>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</si>
  <si>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</si>
  <si>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</si>
  <si>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</si>
  <si>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</si>
  <si>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</si>
  <si>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</si>
  <si>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</si>
  <si>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</si>
  <si>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</si>
  <si>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</si>
  <si>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</si>
  <si>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</si>
  <si>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</si>
  <si>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</si>
  <si>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</si>
  <si>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</si>
  <si>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</si>
  <si>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</si>
  <si>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</si>
  <si>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</si>
  <si>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</si>
  <si>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</si>
  <si>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</si>
  <si>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</si>
  <si>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</si>
  <si>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</si>
  <si>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</si>
  <si>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</si>
  <si>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</si>
  <si>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</si>
  <si>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</si>
  <si>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</si>
  <si>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</si>
  <si>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</si>
  <si>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</si>
  <si>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</si>
  <si>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</si>
  <si>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</si>
  <si>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</si>
  <si>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</si>
  <si>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</si>
  <si>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</si>
  <si>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</si>
  <si>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</si>
  <si>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</si>
  <si>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</si>
  <si>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</si>
  <si>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</si>
  <si>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</si>
  <si>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</si>
  <si>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</si>
  <si>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</si>
  <si>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</si>
  <si>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</si>
  <si>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</si>
  <si>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</si>
  <si>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</si>
  <si>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</si>
  <si>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</si>
  <si>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</si>
  <si>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</si>
  <si>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</si>
  <si>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</si>
  <si>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</si>
  <si>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</si>
  <si>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</si>
  <si>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</si>
  <si>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</si>
  <si>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</si>
  <si>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</si>
  <si>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</si>
  <si>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</si>
  <si>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</si>
  <si>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</si>
  <si>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</si>
  <si>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</si>
  <si>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</si>
  <si>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</si>
  <si>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</si>
  <si>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</si>
  <si>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</si>
  <si>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</si>
  <si>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</si>
  <si>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</si>
  <si>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</si>
  <si>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</si>
  <si>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</si>
  <si>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</si>
  <si>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</si>
  <si>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</si>
  <si>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</si>
  <si>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</si>
  <si>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</si>
  <si>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</si>
  <si>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</si>
  <si>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</si>
  <si>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</si>
  <si>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</si>
  <si>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</si>
  <si>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</si>
  <si>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</si>
  <si>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</si>
  <si>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</si>
  <si>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</si>
  <si>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</si>
  <si>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</si>
  <si>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</si>
  <si>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</si>
  <si>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</si>
  <si>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</si>
  <si>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</si>
  <si>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</si>
  <si>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</si>
  <si>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</si>
  <si>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</si>
  <si>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</si>
  <si>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</si>
  <si>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</si>
  <si>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</si>
  <si>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</si>
  <si>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</si>
  <si>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</si>
  <si>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</si>
  <si>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</si>
  <si>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</si>
  <si>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</si>
  <si>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</si>
  <si>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</si>
  <si>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</si>
  <si>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</si>
  <si>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</si>
  <si>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</si>
  <si>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</si>
  <si>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</si>
  <si>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</si>
  <si>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</si>
  <si>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</si>
  <si>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</si>
  <si>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</si>
  <si>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</si>
  <si>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</si>
  <si>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</si>
  <si>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</si>
  <si>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</si>
  <si>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</si>
  <si>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</si>
  <si>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</si>
  <si>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</si>
  <si>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</si>
  <si>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</si>
  <si>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</si>
  <si>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</si>
  <si>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</si>
  <si>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</si>
  <si>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</si>
  <si>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</si>
  <si>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</si>
  <si>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</si>
  <si>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</si>
  <si>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</si>
  <si>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</si>
  <si>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</si>
  <si>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</si>
  <si>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</si>
  <si>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</si>
  <si>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</si>
  <si>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</si>
  <si>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</si>
  <si>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</si>
  <si>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</si>
  <si>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</si>
  <si>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</si>
  <si>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</si>
  <si>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</si>
  <si>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</si>
  <si>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</si>
  <si>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</si>
  <si>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</si>
  <si>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</si>
  <si>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</si>
  <si>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</si>
  <si>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</si>
  <si>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</si>
  <si>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</si>
  <si>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</si>
  <si>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</si>
  <si>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</si>
  <si>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</si>
  <si>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</si>
  <si>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</si>
  <si>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</si>
  <si>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</si>
  <si>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</si>
  <si>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</si>
  <si>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</si>
  <si>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</si>
  <si>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</si>
  <si>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</si>
  <si>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</si>
  <si>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</si>
  <si>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</si>
  <si>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</si>
  <si>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</si>
  <si>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</si>
  <si>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</si>
  <si>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</si>
  <si>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</si>
  <si>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</si>
  <si>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</si>
  <si>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</si>
  <si>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</si>
  <si>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</si>
  <si>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</si>
  <si>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</si>
  <si>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</si>
  <si>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</si>
  <si>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</si>
  <si>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</si>
  <si>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</si>
  <si>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</si>
  <si>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</si>
  <si>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</si>
  <si>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</si>
  <si>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</si>
  <si>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</si>
  <si>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</si>
  <si>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</si>
  <si>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</si>
  <si>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</si>
  <si>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</si>
  <si>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</si>
  <si>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</si>
  <si>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</si>
  <si>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</si>
  <si>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</si>
  <si>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</si>
  <si>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</si>
  <si>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</si>
  <si>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</si>
  <si>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</si>
  <si>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</si>
  <si>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</si>
  <si>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</si>
  <si>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</si>
  <si>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</si>
  <si>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</si>
  <si>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</si>
  <si>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</si>
  <si>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</si>
  <si>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</si>
  <si>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</si>
  <si>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</si>
  <si>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</si>
  <si>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</si>
  <si>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</si>
  <si>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</si>
  <si>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</si>
  <si>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</si>
  <si>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</si>
  <si>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</si>
  <si>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</si>
  <si>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</si>
  <si>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</si>
  <si>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</si>
  <si>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</si>
  <si>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</si>
  <si>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</si>
  <si>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</si>
  <si>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</si>
  <si>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</si>
  <si>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</si>
  <si>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</si>
  <si>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</si>
  <si>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</si>
  <si>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</si>
  <si>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</si>
  <si>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</si>
  <si>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</si>
  <si>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</si>
  <si>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</si>
  <si>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</si>
  <si>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</si>
  <si>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</si>
  <si>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</si>
  <si>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</si>
  <si>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</si>
  <si>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</si>
  <si>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</si>
  <si>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</si>
  <si>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</si>
  <si>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</si>
  <si>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</si>
  <si>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</si>
  <si>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</si>
  <si>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</si>
  <si>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</si>
  <si>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</si>
  <si>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</si>
  <si>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</si>
  <si>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</si>
  <si>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</si>
  <si>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</si>
  <si>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</si>
  <si>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</si>
  <si>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</si>
  <si>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</si>
  <si>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</si>
  <si>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</si>
  <si>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</si>
  <si>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</si>
  <si>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</si>
  <si>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</si>
  <si>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</si>
  <si>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</si>
  <si>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</si>
  <si>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</si>
  <si>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</si>
  <si>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</si>
  <si>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</si>
  <si>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</si>
  <si>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</si>
  <si>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</si>
  <si>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</si>
  <si>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</si>
  <si>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</si>
  <si>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</si>
  <si>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</si>
  <si>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</si>
  <si>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</si>
  <si>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</si>
  <si>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</si>
  <si>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</si>
  <si>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</si>
  <si>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</si>
  <si>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</si>
  <si>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</si>
  <si>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</si>
  <si>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</si>
  <si>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</si>
  <si>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</si>
  <si>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</si>
  <si>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</si>
  <si>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</si>
  <si>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</si>
  <si>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</si>
  <si>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</si>
  <si>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</si>
  <si>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</si>
  <si>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</si>
  <si>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</si>
  <si>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</si>
  <si>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</si>
  <si>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</si>
  <si>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</si>
  <si>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</si>
  <si>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</si>
  <si>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</si>
  <si>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</si>
  <si>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</si>
  <si>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</si>
  <si>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</si>
  <si>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</si>
  <si>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</si>
  <si>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</si>
  <si>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</si>
  <si>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</si>
  <si>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</si>
  <si>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</si>
  <si>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</si>
  <si>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</si>
  <si>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</si>
  <si>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</si>
  <si>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</si>
  <si>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</si>
  <si>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</si>
  <si>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</si>
  <si>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</si>
  <si>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</si>
  <si>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</si>
  <si>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</si>
  <si>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</si>
  <si>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</si>
  <si>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</si>
  <si>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</si>
  <si>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</si>
  <si>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</si>
  <si>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</si>
  <si>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</si>
  <si>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</si>
  <si>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</si>
  <si>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</si>
  <si>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</si>
  <si>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</si>
  <si>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</si>
  <si>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</si>
  <si>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</si>
  <si>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</si>
  <si>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</si>
  <si>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</si>
  <si>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</si>
  <si>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</si>
  <si>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</si>
  <si>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</si>
  <si>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</si>
  <si>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</si>
  <si>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</si>
  <si>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</si>
  <si>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</si>
  <si>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</si>
  <si>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</si>
  <si>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</si>
  <si>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</si>
  <si>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</si>
  <si>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</si>
  <si>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</si>
  <si>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</si>
  <si>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</si>
  <si>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</si>
  <si>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</si>
  <si>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</si>
  <si>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</si>
  <si>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</si>
  <si>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</si>
  <si>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</si>
  <si>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</si>
  <si>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</si>
  <si>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</si>
  <si>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</si>
  <si>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</si>
  <si>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</si>
  <si>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</si>
  <si>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</si>
  <si>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</si>
  <si>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</si>
  <si>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</si>
  <si>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</si>
  <si>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</si>
  <si>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</si>
  <si>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</si>
  <si>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</si>
  <si>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</si>
  <si>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</si>
  <si>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</si>
  <si>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</si>
  <si>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</si>
  <si>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</si>
  <si>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</si>
  <si>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</si>
  <si>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</si>
  <si>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</si>
  <si>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</si>
  <si>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</si>
  <si>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</si>
  <si>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</si>
  <si>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</si>
  <si>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</si>
  <si>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</si>
  <si>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</si>
  <si>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</si>
  <si>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</si>
  <si>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</si>
  <si>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</si>
  <si>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</si>
  <si>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</si>
  <si>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</si>
  <si>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</si>
  <si>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</si>
  <si>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</si>
  <si>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</si>
  <si>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</si>
  <si>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</si>
  <si>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</si>
  <si>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</si>
  <si>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</si>
  <si>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</si>
  <si>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</si>
  <si>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</si>
  <si>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</si>
  <si>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</si>
  <si>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</si>
  <si>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</si>
  <si>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</si>
  <si>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</si>
  <si>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</si>
  <si>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</si>
  <si>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</si>
  <si>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</si>
  <si>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</si>
  <si>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</si>
  <si>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</si>
  <si>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</si>
  <si>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</si>
  <si>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</si>
  <si>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</si>
  <si>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</si>
  <si>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</si>
  <si>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</si>
  <si>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</si>
  <si>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</si>
  <si>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</si>
  <si>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</si>
  <si>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</si>
  <si>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</si>
  <si>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</si>
  <si>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</si>
  <si>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</si>
  <si>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</si>
  <si>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</si>
  <si>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</si>
  <si>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</si>
  <si>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</si>
  <si>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</si>
  <si>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</si>
  <si>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</si>
  <si>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</si>
  <si>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</si>
  <si>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</si>
  <si>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</si>
  <si>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</si>
  <si>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</si>
  <si>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</si>
  <si>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</si>
  <si>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</si>
  <si>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</si>
  <si>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</si>
  <si>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</si>
  <si>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</si>
  <si>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</si>
  <si>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</si>
  <si>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</si>
  <si>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</si>
  <si>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</si>
  <si>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</si>
  <si>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</si>
  <si>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</si>
  <si>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</si>
  <si>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</si>
  <si>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</si>
  <si>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</si>
  <si>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</si>
  <si>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</si>
  <si>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</si>
  <si>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</si>
  <si>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</si>
  <si>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</si>
  <si>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</si>
  <si>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</si>
  <si>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</si>
  <si>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</si>
  <si>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</si>
  <si>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</si>
  <si>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</si>
  <si>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</si>
  <si>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</si>
  <si>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</si>
  <si>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</si>
  <si>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</si>
  <si>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</si>
  <si>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</si>
  <si>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</si>
  <si>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</si>
  <si>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</si>
  <si>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</si>
  <si>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</si>
  <si>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</si>
  <si>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</si>
  <si>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</si>
  <si>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</si>
  <si>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</si>
  <si>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</si>
  <si>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</si>
  <si>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</si>
  <si>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</si>
  <si>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</si>
  <si>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</si>
  <si>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</si>
  <si>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</si>
  <si>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</si>
  <si>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</si>
  <si>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</si>
  <si>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</si>
  <si>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</si>
  <si>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</si>
  <si>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</si>
  <si>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</si>
  <si>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</si>
  <si>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</si>
  <si>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</si>
  <si>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</si>
  <si>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</si>
  <si>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</si>
  <si>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</si>
  <si>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</si>
  <si>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</si>
  <si>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</si>
  <si>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</si>
  <si>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</si>
  <si>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</si>
  <si>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</si>
  <si>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</si>
  <si>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</si>
  <si>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</si>
  <si>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</si>
  <si>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</si>
  <si>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</si>
  <si>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</si>
  <si>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</si>
  <si>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</si>
  <si>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</si>
  <si>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</si>
  <si>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</si>
  <si>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</si>
  <si>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</si>
  <si>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</si>
  <si>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</si>
  <si>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</si>
  <si>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</si>
  <si>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</si>
  <si>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</si>
  <si>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</si>
  <si>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</si>
  <si>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</si>
  <si>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</si>
  <si>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</si>
  <si>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</si>
  <si>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</si>
  <si>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</si>
  <si>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</si>
  <si>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</si>
  <si>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</si>
  <si>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</si>
  <si>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</si>
  <si>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</si>
  <si>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</si>
  <si>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</si>
  <si>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</si>
  <si>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</si>
  <si>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</si>
  <si>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</si>
  <si>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</si>
  <si>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</si>
  <si>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</si>
  <si>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</si>
  <si>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</si>
  <si>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</si>
  <si>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</si>
  <si>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</si>
  <si>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</si>
  <si>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</si>
  <si>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</si>
  <si>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</si>
  <si>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</si>
  <si>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</si>
  <si>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</si>
  <si>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</si>
  <si>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</si>
  <si>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</si>
  <si>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</si>
  <si>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</si>
  <si>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</si>
  <si>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</si>
  <si>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</si>
  <si>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</si>
  <si>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</si>
  <si>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</si>
  <si>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</si>
  <si>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</si>
  <si>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</si>
  <si>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</si>
  <si>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</si>
  <si>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</si>
  <si>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</si>
  <si>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</si>
  <si>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</si>
  <si>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</si>
  <si>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</si>
  <si>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</si>
  <si>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</si>
  <si>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</si>
  <si>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</si>
  <si>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</si>
  <si>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</si>
  <si>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</si>
  <si>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</si>
  <si>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</si>
  <si>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</si>
  <si>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</si>
  <si>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</si>
  <si>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</si>
  <si>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</si>
  <si>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</si>
  <si>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</si>
  <si>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</si>
  <si>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</si>
  <si>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</si>
  <si>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</si>
  <si>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</si>
  <si>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</si>
  <si>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</si>
  <si>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</si>
  <si>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</si>
  <si>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</si>
  <si>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</si>
  <si>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</si>
  <si>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</si>
  <si>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</si>
  <si>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</si>
  <si>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</si>
  <si>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</si>
  <si>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</si>
  <si>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</si>
  <si>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</si>
  <si>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</si>
  <si>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</si>
  <si>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</si>
  <si>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</si>
  <si>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</si>
  <si>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</si>
  <si>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</si>
  <si>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</si>
  <si>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</si>
  <si>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</si>
  <si>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</si>
  <si>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</si>
  <si>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</si>
  <si>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</si>
  <si>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</si>
  <si>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</si>
  <si>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</si>
  <si>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</si>
  <si>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</si>
  <si>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</si>
  <si>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</si>
  <si>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</si>
  <si>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</si>
  <si>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</si>
  <si>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</si>
  <si>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</si>
  <si>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</si>
  <si>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</si>
  <si>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</si>
  <si>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</si>
  <si>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</si>
  <si>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</si>
  <si>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</si>
  <si>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</si>
  <si>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</si>
  <si>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</si>
  <si>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</si>
  <si>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</si>
  <si>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</si>
  <si>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</si>
  <si>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</si>
  <si>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</si>
  <si>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</si>
  <si>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</si>
  <si>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</si>
  <si>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</si>
  <si>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</si>
  <si>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</si>
  <si>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</si>
  <si>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</si>
  <si>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</si>
  <si>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</si>
  <si>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</si>
  <si>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</si>
  <si>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</si>
  <si>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</si>
  <si>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</si>
  <si>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</si>
  <si>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</si>
  <si>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</si>
  <si>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</si>
  <si>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</si>
  <si>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</si>
  <si>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</si>
  <si>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</si>
  <si>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</si>
  <si>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</si>
  <si>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</si>
  <si>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</si>
  <si>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</si>
  <si>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</si>
  <si>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</si>
  <si>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</si>
  <si>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</si>
  <si>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</si>
  <si>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</si>
  <si>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</si>
  <si>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</si>
  <si>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</si>
  <si>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</si>
  <si>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</si>
  <si>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</si>
  <si>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</si>
  <si>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</si>
  <si>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</si>
  <si>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</si>
  <si>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</si>
  <si>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</si>
  <si>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</si>
  <si>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</si>
  <si>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</si>
  <si>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</si>
  <si>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</si>
  <si>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</si>
  <si>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</si>
  <si>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</si>
  <si>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</si>
  <si>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</si>
  <si>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</si>
  <si>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</si>
  <si>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</si>
  <si>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</si>
  <si>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</si>
  <si>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</si>
  <si>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</si>
  <si>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</si>
  <si>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</si>
  <si>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</si>
  <si>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</si>
  <si>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</si>
  <si>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</si>
  <si>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</si>
  <si>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</si>
  <si>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</si>
  <si>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</si>
  <si>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</si>
  <si>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</si>
  <si>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</si>
  <si>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</si>
  <si>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</si>
  <si>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</si>
  <si>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</si>
  <si>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</si>
  <si>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</si>
  <si>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</si>
  <si>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</si>
  <si>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</si>
  <si>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</si>
  <si>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</si>
  <si>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</si>
  <si>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</si>
  <si>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</si>
  <si>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</si>
  <si>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</si>
  <si>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</si>
  <si>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</si>
  <si>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</si>
  <si>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</si>
  <si>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</si>
  <si>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</si>
  <si>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</si>
  <si>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</si>
  <si>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</si>
  <si>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</si>
  <si>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</si>
  <si>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</si>
  <si>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</si>
  <si>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</si>
  <si>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</si>
  <si>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</si>
  <si>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</si>
  <si>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</si>
  <si>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</si>
  <si>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</si>
  <si>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</si>
  <si>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</si>
  <si>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</si>
  <si>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</si>
  <si>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</si>
  <si>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</si>
  <si>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</si>
  <si>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</si>
  <si>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</si>
  <si>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</si>
  <si>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</si>
  <si>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</si>
  <si>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</si>
  <si>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</si>
  <si>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</si>
  <si>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</si>
  <si>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</si>
  <si>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</si>
  <si>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</si>
  <si>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</si>
  <si>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</si>
  <si>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</si>
  <si>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</si>
  <si>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</si>
  <si>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</si>
  <si>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</si>
  <si>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</si>
  <si>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</si>
  <si>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</si>
  <si>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</si>
  <si>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</si>
  <si>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</si>
  <si>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</si>
  <si>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</si>
  <si>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</si>
  <si>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</si>
  <si>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</si>
  <si>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</si>
  <si>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</si>
  <si>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</si>
  <si>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</si>
  <si>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</si>
  <si>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</si>
  <si>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</si>
  <si>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</si>
  <si>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</si>
  <si>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</si>
  <si>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</si>
  <si>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</si>
  <si>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</si>
  <si>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</si>
  <si>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</si>
  <si>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</si>
  <si>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</si>
  <si>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</si>
  <si>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</si>
  <si>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</si>
  <si>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</si>
  <si>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</si>
  <si>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</si>
  <si>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</si>
  <si>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</si>
  <si>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</si>
  <si>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</si>
  <si>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</si>
  <si>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</si>
  <si>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</si>
  <si>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</si>
  <si>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</si>
  <si>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</si>
  <si>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</si>
  <si>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</si>
  <si>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</si>
  <si>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</si>
  <si>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</si>
  <si>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</si>
  <si>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</si>
  <si>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</si>
  <si>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</si>
  <si>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</si>
  <si>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</si>
  <si>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</si>
  <si>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</si>
  <si>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</si>
  <si>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</si>
  <si>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</si>
  <si>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</si>
  <si>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</si>
  <si>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</si>
  <si>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</si>
  <si>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</si>
  <si>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</si>
  <si>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</si>
  <si>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</si>
  <si>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</si>
  <si>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</si>
  <si>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</si>
  <si>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</si>
  <si>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</si>
  <si>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</si>
  <si>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</si>
  <si>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</si>
  <si>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</si>
  <si>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</si>
  <si>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</si>
  <si>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</si>
  <si>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</si>
  <si>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</si>
  <si>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</si>
  <si>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</si>
  <si>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</si>
  <si>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</si>
  <si>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</si>
  <si>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</si>
  <si>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</si>
  <si>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</si>
  <si>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</si>
  <si>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</si>
  <si>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</si>
  <si>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</si>
  <si>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</si>
  <si>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</si>
  <si>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</si>
  <si>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</si>
  <si>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</si>
  <si>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</si>
  <si>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</si>
  <si>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</si>
  <si>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</si>
  <si>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</si>
  <si>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</si>
  <si>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</si>
  <si>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</si>
  <si>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</si>
  <si>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</si>
  <si>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</si>
  <si>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</si>
  <si>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</si>
  <si>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</si>
  <si>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</si>
  <si>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</si>
  <si>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</si>
  <si>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</si>
  <si>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</si>
  <si>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</si>
  <si>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</si>
  <si>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</si>
  <si>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</si>
  <si>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</si>
  <si>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</si>
  <si>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</si>
  <si>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</si>
  <si>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</si>
  <si>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</si>
  <si>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</si>
  <si>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</si>
  <si>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</si>
  <si>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</si>
  <si>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</si>
  <si>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</si>
  <si>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</si>
  <si>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</si>
  <si>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</si>
  <si>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</si>
  <si>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</si>
  <si>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</si>
  <si>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</si>
  <si>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</si>
  <si>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</si>
  <si>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</si>
  <si>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</si>
  <si>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</si>
  <si>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</si>
  <si>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</si>
  <si>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</si>
  <si>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</si>
  <si>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</si>
  <si>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</si>
  <si>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</si>
  <si>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</si>
  <si>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</si>
  <si>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</si>
  <si>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</si>
  <si>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</si>
  <si>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</si>
  <si>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</si>
  <si>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</si>
  <si>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</si>
  <si>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</si>
  <si>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</si>
  <si>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</si>
  <si>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</si>
  <si>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</si>
  <si>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</si>
  <si>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</si>
  <si>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</si>
  <si>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</si>
  <si>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</si>
  <si>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</si>
  <si>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</si>
  <si>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</si>
  <si>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</si>
  <si>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</si>
  <si>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</si>
  <si>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</si>
  <si>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</si>
  <si>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</si>
  <si>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</si>
  <si>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</si>
  <si>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</si>
  <si>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</si>
  <si>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</si>
  <si>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</si>
  <si>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</si>
  <si>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</si>
  <si>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</si>
  <si>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</si>
  <si>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</si>
  <si>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</si>
  <si>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</si>
  <si>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</si>
  <si>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</si>
  <si>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</si>
  <si>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</si>
  <si>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</si>
  <si>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</si>
  <si>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</si>
  <si>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</si>
  <si>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</si>
  <si>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</si>
  <si>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</si>
  <si>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</si>
  <si>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</si>
  <si>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</si>
  <si>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</si>
  <si>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</si>
  <si>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</si>
  <si>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</si>
  <si>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</si>
  <si>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</si>
  <si>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</si>
  <si>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</si>
  <si>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</si>
  <si>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</si>
  <si>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</si>
  <si>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</si>
  <si>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</si>
  <si>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</si>
  <si>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</si>
  <si>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</si>
  <si>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</si>
  <si>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</si>
  <si>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</si>
  <si>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</si>
  <si>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</si>
  <si>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</si>
  <si>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</si>
  <si>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</si>
  <si>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</si>
  <si>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</si>
  <si>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</si>
  <si>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</si>
  <si>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</si>
  <si>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</si>
  <si>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</si>
  <si>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</si>
  <si>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</si>
  <si>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</si>
  <si>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</si>
  <si>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</si>
  <si>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</si>
  <si>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</si>
  <si>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</si>
  <si>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</si>
  <si>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</si>
  <si>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</si>
  <si>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</si>
  <si>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</si>
  <si>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</si>
  <si>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</si>
  <si>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</si>
  <si>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</si>
  <si>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</si>
  <si>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</si>
  <si>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</si>
  <si>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</si>
  <si>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</si>
  <si>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</si>
  <si>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</si>
  <si>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</si>
  <si>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</si>
  <si>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</si>
  <si>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</si>
  <si>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</si>
  <si>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</si>
  <si>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</si>
  <si>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</si>
  <si>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</si>
  <si>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</si>
  <si>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</si>
  <si>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</si>
  <si>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</si>
  <si>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</si>
  <si>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</si>
  <si>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</si>
  <si>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</si>
  <si>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</si>
  <si>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</si>
  <si>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</si>
  <si>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</si>
  <si>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</si>
  <si>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</si>
  <si>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</si>
  <si>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</si>
  <si>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</si>
  <si>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</si>
  <si>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</si>
  <si>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</si>
  <si>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</si>
  <si>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</si>
  <si>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</si>
  <si>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</si>
  <si>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</si>
  <si>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</si>
  <si>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</si>
  <si>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</si>
  <si>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</si>
  <si>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</si>
  <si>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</si>
  <si>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</si>
  <si>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</si>
  <si>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</si>
  <si>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</si>
  <si>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</si>
  <si>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</si>
  <si>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</si>
  <si>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</si>
  <si>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</si>
  <si>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</si>
  <si>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</si>
  <si>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</si>
  <si>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</si>
  <si>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</si>
  <si>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</si>
  <si>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</si>
  <si>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</si>
  <si>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</si>
  <si>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</si>
  <si>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</si>
  <si>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</si>
  <si>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</si>
  <si>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</si>
  <si>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</si>
  <si>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</si>
  <si>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</si>
  <si>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</si>
  <si>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</si>
  <si>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</si>
  <si>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</si>
  <si>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</si>
  <si>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</si>
  <si>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</si>
  <si>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</si>
  <si>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</si>
  <si>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</si>
  <si>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</si>
  <si>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</si>
  <si>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</si>
  <si>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</si>
  <si>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</si>
  <si>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</si>
  <si>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</si>
  <si>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</si>
  <si>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</si>
  <si>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</si>
  <si>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</si>
  <si>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</si>
  <si>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</si>
  <si>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</si>
  <si>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</si>
  <si>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</si>
  <si>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</si>
  <si>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</si>
  <si>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</si>
  <si>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</si>
  <si>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</si>
  <si>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</si>
  <si>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</si>
  <si>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</si>
  <si>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</si>
  <si>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</si>
  <si>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</si>
  <si>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</si>
  <si>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</si>
  <si>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</si>
  <si>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</si>
  <si>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</si>
  <si>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</si>
  <si>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</si>
  <si>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</si>
  <si>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</si>
  <si>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</si>
  <si>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</si>
  <si>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</si>
  <si>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</si>
  <si>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</si>
  <si>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</si>
  <si>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</si>
  <si>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</si>
  <si>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</si>
  <si>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</si>
  <si>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</si>
  <si>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</si>
  <si>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</si>
  <si>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</si>
  <si>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</si>
  <si>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</si>
  <si>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</si>
  <si>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</si>
  <si>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</si>
  <si>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</si>
  <si>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</si>
  <si>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</si>
  <si>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</si>
  <si>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</si>
  <si>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</si>
  <si>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</si>
  <si>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</si>
  <si>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</si>
  <si>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</si>
  <si>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</si>
  <si>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</si>
  <si>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</si>
  <si>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</si>
  <si>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</si>
  <si>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</si>
  <si>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</si>
  <si>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</si>
  <si>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</si>
  <si>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</si>
  <si>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</si>
  <si>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</si>
  <si>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</si>
  <si>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</si>
  <si>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</si>
  <si>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</si>
  <si>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</si>
  <si>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</si>
  <si>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</si>
  <si>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</si>
  <si>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</si>
  <si>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</si>
  <si>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</si>
  <si>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</si>
  <si>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</si>
  <si>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</si>
  <si>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</si>
  <si>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</si>
  <si>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</si>
  <si>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</si>
  <si>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</si>
  <si>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</si>
  <si>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</si>
  <si>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</si>
  <si>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</si>
  <si>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</si>
  <si>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</si>
  <si>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</si>
  <si>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</si>
  <si>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</si>
  <si>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</si>
  <si>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</si>
  <si>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</si>
  <si>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</si>
  <si>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</si>
  <si>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</si>
  <si>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</si>
  <si>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</si>
  <si>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</si>
  <si>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</si>
  <si>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</si>
  <si>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</si>
  <si>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</si>
  <si>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</si>
  <si>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</si>
  <si>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</si>
  <si>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</si>
  <si>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</si>
  <si>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</si>
  <si>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</si>
  <si>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</si>
  <si>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</si>
  <si>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</si>
  <si>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</si>
  <si>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</si>
  <si>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</si>
  <si>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</si>
  <si>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</si>
  <si>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</si>
  <si>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</si>
  <si>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</si>
  <si>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</si>
  <si>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</si>
  <si>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</si>
  <si>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</si>
  <si>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</si>
  <si>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</si>
  <si>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</si>
  <si>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</si>
  <si>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</si>
  <si>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</si>
  <si>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</si>
  <si>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</si>
  <si>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</si>
  <si>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</si>
  <si>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</si>
  <si>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</si>
  <si>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</si>
  <si>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</si>
  <si>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</si>
  <si>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</si>
  <si>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</si>
  <si>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</si>
  <si>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</si>
  <si>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</si>
  <si>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</si>
  <si>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</si>
  <si>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</si>
  <si>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</si>
  <si>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</si>
  <si>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</si>
  <si>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</si>
  <si>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</si>
  <si>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</si>
  <si>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</si>
  <si>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</si>
  <si>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</si>
  <si>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</si>
  <si>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</si>
  <si>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</si>
  <si>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</si>
  <si>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</si>
  <si>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</si>
  <si>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</si>
  <si>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</si>
  <si>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</si>
  <si>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</si>
  <si>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</si>
  <si>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</si>
  <si>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</si>
  <si>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</si>
  <si>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</si>
  <si>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</si>
  <si>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</si>
  <si>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</si>
  <si>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</si>
  <si>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</si>
  <si>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</si>
  <si>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</si>
  <si>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</si>
  <si>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</si>
  <si>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</si>
  <si>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</si>
  <si>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</si>
  <si>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</si>
  <si>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</si>
  <si>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</si>
  <si>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</si>
  <si>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</si>
  <si>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</si>
  <si>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</si>
  <si>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</si>
  <si>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</si>
  <si>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</si>
  <si>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</si>
  <si>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</si>
  <si>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</si>
  <si>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</si>
  <si>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</si>
  <si>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</si>
  <si>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</si>
  <si>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</si>
  <si>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</si>
  <si>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</si>
  <si>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</si>
  <si>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</si>
  <si>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</si>
  <si>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</si>
  <si>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</si>
  <si>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</si>
  <si>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</si>
  <si>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</si>
  <si>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</si>
  <si>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</si>
  <si>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</si>
  <si>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</si>
  <si>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</si>
  <si>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</si>
  <si>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</si>
  <si>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</si>
  <si>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</si>
  <si>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</si>
  <si>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</si>
  <si>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</si>
  <si>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</si>
  <si>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</si>
  <si>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</si>
  <si>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</si>
  <si>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</si>
  <si>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</si>
  <si>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</si>
  <si>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</si>
  <si>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</si>
  <si>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</si>
  <si>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</si>
  <si>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</si>
  <si>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</si>
  <si>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</si>
  <si>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</si>
  <si>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</si>
  <si>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</si>
  <si>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</si>
  <si>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</si>
  <si>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</si>
  <si>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</si>
  <si>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</si>
  <si>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</si>
  <si>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</si>
  <si>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</si>
  <si>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</si>
  <si>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</si>
  <si>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</si>
  <si>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</si>
  <si>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</si>
  <si>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</si>
  <si>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</si>
  <si>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</si>
  <si>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</si>
  <si>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</si>
  <si>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</si>
  <si>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</si>
  <si>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</si>
  <si>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</si>
  <si>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</si>
  <si>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</si>
  <si>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</si>
  <si>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</si>
  <si>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</si>
  <si>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</si>
  <si>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</si>
  <si>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</si>
  <si>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</si>
  <si>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</si>
  <si>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</si>
  <si>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</si>
  <si>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</si>
  <si>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</si>
  <si>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</si>
  <si>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</si>
  <si>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</si>
  <si>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</si>
  <si>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</si>
  <si>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</si>
  <si>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</si>
  <si>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</si>
  <si>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</si>
  <si>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</si>
  <si>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</si>
  <si>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</si>
  <si>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</si>
  <si>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</si>
  <si>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</si>
  <si>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</si>
  <si>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</si>
  <si>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</si>
  <si>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</si>
  <si>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</si>
  <si>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</si>
  <si>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</si>
  <si>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</si>
  <si>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</si>
  <si>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</si>
  <si>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</si>
  <si>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</si>
  <si>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</si>
  <si>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</si>
  <si>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</si>
  <si>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</si>
  <si>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</si>
  <si>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</si>
  <si>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</si>
  <si>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</si>
  <si>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</si>
  <si>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</si>
  <si>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</si>
  <si>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</si>
  <si>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</si>
  <si>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</si>
  <si>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</si>
  <si>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</si>
  <si>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</si>
  <si>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</si>
  <si>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</si>
  <si>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</si>
  <si>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</si>
  <si>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</si>
  <si>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</si>
  <si>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</si>
  <si>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</si>
  <si>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</si>
  <si>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</si>
  <si>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</si>
  <si>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</si>
  <si>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</si>
  <si>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</si>
  <si>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</si>
  <si>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</si>
  <si>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</si>
  <si>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</si>
  <si>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</si>
  <si>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</si>
  <si>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</si>
  <si>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</si>
  <si>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</si>
  <si>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</si>
  <si>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</si>
  <si>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</si>
  <si>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</si>
  <si>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</si>
  <si>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</si>
  <si>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</si>
  <si>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</si>
  <si>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</si>
  <si>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</si>
  <si>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</si>
  <si>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</si>
  <si>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</si>
  <si>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</si>
  <si>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</si>
  <si>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</si>
  <si>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</si>
  <si>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</si>
  <si>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</si>
  <si>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</si>
  <si>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</si>
  <si>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</si>
  <si>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</si>
  <si>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</si>
  <si>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</si>
  <si>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</si>
  <si>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</si>
  <si>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</si>
  <si>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</si>
  <si>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</si>
  <si>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</si>
  <si>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</si>
  <si>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</si>
  <si>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</si>
  <si>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</si>
  <si>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</si>
  <si>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</si>
  <si>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</si>
  <si>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</si>
  <si>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</si>
  <si>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</si>
  <si>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</si>
  <si>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</si>
  <si>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</si>
  <si>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</si>
  <si>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</si>
  <si>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</si>
  <si>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</si>
  <si>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</si>
  <si>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</si>
  <si>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</si>
  <si>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</si>
  <si>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</si>
  <si>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</si>
  <si>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</si>
  <si>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</si>
  <si>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</si>
  <si>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</si>
  <si>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</si>
  <si>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</si>
  <si>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</si>
  <si>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</si>
  <si>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</si>
  <si>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</si>
  <si>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</si>
  <si>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</si>
  <si>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</si>
  <si>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</si>
  <si>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</si>
  <si>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</si>
  <si>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</si>
  <si>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</si>
  <si>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</si>
  <si>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</si>
  <si>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</si>
  <si>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</si>
  <si>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</si>
  <si>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</si>
  <si>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</si>
  <si>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</si>
  <si>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</si>
  <si>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</si>
  <si>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</si>
  <si>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</si>
  <si>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</si>
  <si>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</si>
  <si>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</si>
  <si>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</si>
  <si>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</si>
  <si>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</si>
  <si>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</si>
  <si>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</si>
  <si>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</si>
  <si>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</si>
  <si>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</si>
  <si>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</si>
  <si>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</si>
  <si>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</si>
  <si>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</si>
  <si>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</si>
  <si>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</si>
  <si>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</si>
  <si>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</si>
  <si>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</si>
  <si>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</si>
  <si>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</si>
  <si>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</si>
  <si>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</si>
  <si>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</si>
  <si>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</si>
  <si>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</si>
  <si>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</si>
  <si>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</si>
  <si>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</si>
  <si>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</si>
  <si>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</si>
  <si>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</si>
  <si>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</si>
  <si>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</si>
  <si>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</si>
  <si>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</si>
  <si>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</si>
  <si>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</si>
  <si>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</si>
  <si>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</si>
  <si>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</si>
  <si>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</si>
  <si>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</si>
  <si>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</si>
  <si>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</si>
  <si>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</si>
  <si>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</si>
  <si>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</si>
  <si>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</si>
  <si>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</si>
  <si>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</si>
  <si>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</si>
  <si>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</si>
  <si>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</si>
  <si>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</si>
  <si>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</si>
  <si>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</si>
  <si>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</si>
  <si>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</si>
  <si>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</si>
  <si>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</si>
  <si>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</si>
  <si>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</si>
  <si>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</si>
  <si>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</si>
  <si>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</si>
  <si>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</si>
  <si>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</si>
  <si>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</si>
  <si>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</si>
  <si>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</si>
  <si>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</si>
  <si>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</si>
  <si>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</si>
  <si>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</si>
  <si>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</si>
  <si>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</si>
  <si>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</si>
  <si>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</si>
  <si>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</si>
  <si>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</si>
  <si>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</si>
  <si>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</si>
  <si>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</si>
  <si>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</si>
  <si>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</si>
  <si>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</si>
  <si>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</si>
  <si>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</si>
  <si>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</si>
  <si>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</si>
  <si>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</si>
  <si>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</si>
  <si>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</si>
  <si>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</si>
  <si>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</si>
  <si>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</si>
  <si>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</si>
  <si>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</si>
  <si>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</si>
  <si>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</si>
  <si>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</si>
  <si>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</si>
  <si>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</si>
  <si>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</si>
  <si>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</si>
  <si>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</si>
  <si>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</si>
  <si>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</si>
  <si>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</si>
  <si>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</si>
  <si>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</si>
  <si>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</si>
  <si>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</si>
  <si>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</si>
  <si>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</si>
  <si>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</si>
  <si>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</si>
  <si>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</si>
  <si>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</si>
  <si>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</si>
  <si>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</si>
  <si>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</si>
  <si>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</si>
  <si>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</si>
  <si>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</si>
  <si>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</si>
  <si>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</si>
  <si>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</si>
  <si>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</si>
  <si>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</si>
  <si>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</si>
  <si>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</si>
  <si>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</si>
  <si>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</si>
  <si>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</si>
  <si>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</si>
  <si>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</si>
  <si>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</si>
  <si>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</si>
  <si>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</si>
  <si>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</si>
  <si>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</si>
  <si>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</si>
  <si>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</si>
  <si>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</si>
  <si>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</si>
  <si>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</si>
  <si>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</si>
  <si>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</si>
  <si>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</si>
  <si>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</si>
  <si>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</si>
  <si>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</si>
  <si>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</si>
  <si>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</si>
  <si>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</si>
  <si>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</si>
  <si>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</si>
  <si>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</si>
  <si>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</si>
  <si>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</si>
  <si>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</si>
  <si>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</si>
  <si>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</si>
  <si>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</si>
  <si>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</si>
  <si>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</si>
  <si>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</si>
  <si>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</si>
  <si>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</si>
  <si>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</si>
  <si>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</si>
  <si>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</si>
  <si>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</si>
  <si>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</si>
  <si>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</si>
  <si>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</si>
  <si>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</si>
  <si>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</si>
  <si>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</si>
  <si>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</si>
  <si>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</si>
  <si>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</si>
  <si>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</si>
  <si>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</si>
  <si>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</si>
  <si>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</si>
  <si>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</si>
  <si>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</si>
  <si>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</si>
  <si>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</si>
  <si>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</si>
  <si>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</si>
  <si>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</si>
  <si>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</si>
  <si>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</si>
  <si>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</si>
  <si>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</si>
  <si>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</si>
  <si>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</si>
  <si>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</si>
  <si>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</si>
  <si>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</si>
  <si>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</si>
  <si>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</si>
  <si>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</si>
  <si>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</si>
  <si>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</si>
  <si>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</si>
  <si>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</si>
  <si>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</si>
  <si>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</si>
  <si>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</si>
  <si>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</si>
  <si>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</si>
  <si>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</si>
  <si>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</si>
  <si>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</si>
  <si>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</si>
  <si>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</si>
  <si>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</si>
  <si>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</si>
  <si>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</si>
  <si>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</si>
  <si>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</si>
  <si>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</si>
  <si>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</si>
  <si>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</si>
  <si>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</si>
  <si>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</si>
  <si>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</si>
  <si>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</si>
  <si>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</si>
  <si>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</si>
  <si>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</si>
  <si>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</si>
  <si>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</si>
  <si>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</si>
  <si>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</si>
  <si>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</si>
  <si>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</si>
  <si>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</si>
  <si>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</si>
  <si>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</si>
  <si>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</si>
  <si>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</si>
  <si>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</si>
  <si>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</si>
  <si>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</si>
  <si>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</si>
  <si>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</si>
  <si>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</si>
  <si>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</si>
  <si>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</si>
  <si>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</si>
  <si>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</si>
  <si>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</si>
  <si>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</si>
  <si>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</si>
  <si>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</si>
  <si>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</si>
  <si>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</si>
  <si>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</si>
  <si>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</si>
  <si>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</si>
  <si>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</si>
  <si>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</si>
  <si>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</si>
  <si>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</si>
  <si>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</si>
  <si>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</si>
  <si>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</si>
  <si>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</si>
  <si>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</si>
  <si>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</si>
  <si>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</si>
  <si>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</si>
  <si>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</si>
  <si>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</si>
  <si>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</si>
  <si>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</si>
  <si>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</si>
  <si>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</si>
  <si>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</si>
  <si>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</si>
  <si>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</si>
  <si>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</si>
  <si>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</si>
  <si>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</si>
  <si>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</si>
  <si>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</si>
  <si>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</si>
  <si>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</si>
  <si>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</si>
  <si>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</si>
  <si>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</si>
  <si>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</si>
  <si>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</si>
  <si>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</si>
  <si>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</si>
  <si>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</si>
  <si>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</si>
  <si>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</si>
  <si>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</si>
  <si>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</si>
  <si>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</si>
  <si>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</si>
  <si>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</si>
  <si>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</si>
  <si>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</si>
  <si>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</si>
  <si>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</si>
  <si>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</si>
  <si>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</si>
  <si>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</si>
  <si>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</si>
  <si>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</si>
  <si>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</si>
  <si>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</si>
  <si>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</si>
  <si>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</si>
  <si>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</si>
  <si>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</si>
  <si>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</si>
  <si>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</si>
  <si>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</si>
  <si>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</si>
  <si>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</si>
  <si>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</si>
  <si>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</si>
  <si>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</si>
  <si>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</si>
  <si>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</si>
  <si>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</si>
  <si>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</si>
  <si>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</si>
  <si>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</si>
  <si>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</si>
  <si>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</si>
  <si>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</si>
  <si>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</si>
  <si>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</si>
  <si>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</si>
  <si>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</si>
  <si>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</si>
  <si>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</si>
  <si>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</si>
  <si>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</si>
  <si>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</si>
  <si>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</si>
  <si>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</si>
  <si>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</si>
  <si>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</si>
  <si>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</si>
  <si>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</si>
  <si>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</si>
  <si>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</si>
  <si>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</si>
  <si>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</si>
  <si>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</si>
  <si>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</si>
  <si>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</si>
  <si>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</si>
  <si>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</si>
  <si>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</si>
  <si>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</si>
  <si>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</si>
  <si>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</si>
  <si>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</si>
  <si>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</si>
  <si>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</si>
  <si>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</si>
  <si>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</si>
  <si>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</si>
  <si>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</si>
  <si>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</si>
  <si>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</si>
  <si>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</si>
  <si>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</si>
  <si>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</si>
  <si>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</si>
  <si>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</si>
  <si>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</si>
  <si>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</si>
  <si>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</si>
  <si>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</si>
  <si>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</si>
  <si>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</si>
  <si>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</si>
  <si>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</si>
  <si>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</si>
  <si>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</si>
  <si>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</si>
  <si>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</si>
  <si>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</si>
  <si>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</si>
  <si>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</si>
  <si>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</si>
  <si>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</si>
  <si>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</si>
  <si>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</si>
  <si>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</si>
  <si>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</si>
  <si>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</si>
  <si>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</si>
  <si>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</si>
  <si>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</si>
  <si>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</si>
  <si>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</si>
  <si>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</si>
  <si>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</si>
  <si>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</si>
  <si>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</si>
  <si>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</si>
  <si>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</si>
  <si>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</si>
  <si>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</si>
  <si>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</si>
  <si>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</si>
  <si>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</si>
  <si>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</si>
  <si>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</si>
  <si>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</si>
  <si>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</si>
  <si>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</si>
  <si>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</si>
  <si>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</si>
  <si>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</si>
  <si>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</si>
  <si>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</si>
  <si>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</si>
  <si>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</si>
  <si>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</si>
  <si>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</si>
  <si>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</si>
  <si>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</si>
  <si>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</si>
  <si>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</si>
  <si>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</si>
  <si>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</si>
  <si>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</si>
  <si>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</si>
  <si>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</si>
  <si>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</si>
  <si>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</si>
  <si>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</si>
  <si>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</si>
  <si>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</si>
  <si>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</si>
  <si>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</si>
  <si>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</si>
  <si>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</si>
  <si>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</si>
  <si>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</si>
  <si>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</si>
  <si>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</si>
  <si>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</si>
  <si>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</si>
  <si>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</si>
  <si>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</si>
  <si>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</si>
  <si>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</si>
  <si>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</si>
  <si>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</si>
  <si>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</si>
  <si>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</si>
  <si>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</si>
  <si>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</si>
  <si>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</si>
  <si>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</si>
  <si>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</si>
  <si>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</si>
  <si>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</si>
  <si>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</si>
  <si>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</si>
  <si>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</si>
  <si>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</si>
  <si>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</si>
  <si>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</si>
  <si>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</si>
  <si>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</si>
  <si>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</si>
  <si>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</si>
  <si>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</si>
  <si>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</si>
  <si>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</si>
  <si>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</si>
  <si>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</si>
  <si>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</si>
  <si>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</si>
  <si>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</si>
  <si>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</si>
  <si>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</si>
  <si>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</si>
  <si>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</si>
  <si>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</si>
  <si>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</si>
  <si>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</si>
  <si>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</si>
  <si>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</si>
  <si>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</si>
  <si>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</si>
  <si>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</si>
  <si>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</si>
  <si>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</si>
  <si>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</si>
  <si>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</si>
  <si>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</si>
  <si>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</si>
  <si>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</si>
  <si>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</si>
  <si>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</si>
  <si>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</si>
  <si>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</si>
  <si>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</si>
  <si>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</si>
  <si>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</si>
  <si>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</si>
  <si>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</si>
  <si>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</si>
  <si>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</si>
  <si>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</si>
  <si>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</si>
  <si>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</si>
  <si>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</si>
  <si>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</si>
  <si>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</si>
  <si>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</si>
  <si>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</si>
  <si>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</si>
  <si>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</si>
  <si>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</si>
  <si>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</si>
  <si>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</si>
  <si>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</si>
  <si>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</si>
  <si>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</si>
  <si>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</si>
  <si>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</si>
  <si>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</si>
  <si>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</si>
  <si>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</si>
  <si>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</si>
  <si>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</si>
  <si>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</si>
  <si>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</si>
  <si>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</si>
  <si>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</si>
  <si>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</si>
  <si>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</si>
  <si>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</si>
  <si>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</si>
  <si>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</si>
  <si>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</si>
  <si>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</si>
  <si>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</si>
  <si>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</si>
  <si>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</si>
  <si>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</si>
  <si>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</si>
  <si>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</si>
  <si>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</si>
  <si>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</si>
  <si>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</si>
  <si>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</si>
  <si>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</si>
  <si>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</si>
  <si>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</si>
  <si>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</si>
  <si>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</si>
  <si>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</si>
  <si>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</si>
  <si>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</si>
  <si>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</si>
  <si>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</si>
  <si>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</si>
  <si>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</si>
  <si>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</si>
  <si>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</si>
  <si>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</si>
  <si>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</si>
  <si>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</si>
  <si>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</si>
  <si>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</si>
  <si>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</si>
  <si>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</si>
  <si>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</si>
  <si>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</si>
  <si>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</si>
  <si>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</si>
  <si>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</si>
  <si>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</si>
  <si>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</si>
  <si>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</si>
  <si>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</si>
  <si>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</si>
  <si>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</si>
  <si>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</si>
  <si>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</si>
  <si>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</si>
  <si>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</si>
  <si>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</si>
  <si>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</si>
  <si>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</si>
  <si>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</si>
  <si>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</si>
  <si>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</si>
  <si>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</si>
  <si>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</si>
  <si>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</si>
  <si>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</si>
  <si>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</si>
  <si>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</si>
  <si>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</si>
  <si>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</si>
  <si>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</si>
  <si>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</si>
  <si>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</si>
  <si>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</si>
  <si>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</si>
  <si>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</si>
  <si>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</si>
  <si>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</si>
  <si>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</si>
  <si>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</si>
  <si>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</si>
  <si>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</si>
  <si>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</si>
  <si>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</si>
  <si>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</si>
  <si>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</si>
  <si>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</si>
  <si>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</si>
  <si>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</si>
  <si>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</si>
  <si>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</si>
  <si>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</si>
  <si>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</si>
  <si>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</si>
  <si>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</si>
  <si>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</si>
  <si>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</si>
  <si>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</si>
  <si>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</si>
  <si>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</si>
  <si>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</si>
  <si>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</si>
  <si>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</si>
  <si>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</si>
  <si>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</si>
  <si>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</si>
  <si>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</si>
  <si>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</si>
  <si>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</si>
  <si>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</si>
  <si>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</si>
  <si>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</si>
  <si>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</si>
  <si>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</si>
  <si>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</si>
  <si>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</si>
  <si>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</si>
  <si>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</si>
  <si>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</si>
  <si>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</si>
  <si>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</si>
  <si>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</si>
  <si>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</si>
  <si>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</si>
  <si>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</si>
  <si>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</si>
  <si>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</si>
  <si>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</si>
  <si>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</si>
  <si>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</si>
  <si>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</si>
  <si>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</si>
  <si>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</si>
  <si>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</si>
  <si>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</si>
  <si>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</si>
  <si>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</si>
  <si>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</si>
  <si>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</si>
  <si>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</si>
  <si>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</si>
  <si>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</si>
  <si>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</si>
  <si>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</si>
  <si>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</si>
  <si>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</si>
  <si>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</si>
  <si>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</si>
  <si>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</si>
  <si>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</si>
  <si>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</si>
  <si>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</si>
  <si>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</si>
  <si>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</si>
  <si>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</si>
  <si>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</si>
  <si>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</si>
  <si>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</si>
  <si>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</si>
  <si>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</si>
  <si>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</si>
  <si>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</si>
  <si>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</si>
  <si>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</si>
  <si>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</si>
  <si>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</si>
  <si>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</si>
  <si>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</si>
  <si>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</si>
  <si>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</si>
  <si>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</si>
  <si>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</si>
  <si>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</si>
  <si>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</si>
  <si>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</si>
  <si>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</si>
  <si>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</si>
  <si>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</si>
  <si>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</si>
  <si>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</si>
  <si>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</si>
  <si>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</si>
  <si>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</si>
  <si>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</si>
  <si>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</si>
  <si>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</si>
  <si>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</si>
  <si>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</si>
  <si>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</si>
  <si>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</si>
  <si>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</si>
  <si>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</si>
  <si>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</si>
  <si>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</si>
  <si>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</si>
  <si>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</si>
  <si>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</si>
  <si>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</si>
  <si>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</si>
  <si>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</si>
  <si>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</si>
  <si>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</si>
  <si>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</si>
  <si>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</si>
  <si>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</si>
  <si>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</si>
  <si>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</si>
  <si>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</si>
  <si>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</si>
  <si>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</si>
  <si>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</si>
  <si>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</si>
  <si>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</si>
  <si>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</si>
  <si>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</si>
  <si>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</si>
  <si>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</si>
  <si>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</si>
  <si>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</si>
  <si>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</si>
  <si>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</si>
  <si>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</si>
  <si>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</si>
  <si>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</si>
  <si>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</si>
  <si>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</si>
  <si>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</si>
  <si>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</si>
  <si>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</si>
  <si>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</si>
  <si>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</si>
  <si>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</si>
  <si>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</si>
  <si>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</si>
  <si>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</si>
  <si>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</si>
  <si>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</si>
  <si>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</si>
  <si>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</si>
  <si>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</si>
  <si>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</si>
  <si>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</si>
  <si>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</si>
  <si>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</si>
  <si>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</si>
  <si>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</si>
  <si>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</si>
  <si>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</si>
  <si>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</si>
  <si>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</si>
  <si>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</si>
  <si>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</si>
  <si>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</si>
  <si>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</si>
  <si>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</si>
  <si>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</si>
  <si>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</si>
  <si>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</si>
  <si>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</si>
  <si>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</si>
  <si>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</si>
  <si>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</si>
  <si>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</si>
  <si>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</si>
  <si>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</si>
  <si>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</si>
  <si>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</si>
  <si>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</si>
  <si>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</si>
  <si>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</si>
  <si>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</si>
  <si>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</si>
  <si>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</si>
  <si>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</si>
  <si>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</si>
  <si>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</si>
  <si>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</si>
  <si>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</si>
  <si>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</si>
  <si>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</si>
  <si>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</si>
  <si>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</si>
  <si>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</si>
  <si>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</si>
  <si>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</si>
  <si>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</si>
  <si>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</si>
  <si>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</si>
  <si>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</si>
  <si>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</si>
  <si>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</si>
  <si>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</si>
  <si>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</si>
  <si>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</si>
  <si>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</si>
  <si>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</si>
  <si>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</si>
  <si>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</si>
  <si>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</si>
  <si>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</si>
  <si>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</si>
  <si>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</si>
  <si>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</si>
  <si>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</si>
  <si>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</si>
  <si>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</si>
  <si>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</si>
  <si>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</si>
  <si>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</si>
  <si>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</si>
  <si>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</si>
  <si>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</si>
  <si>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</si>
  <si>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</si>
  <si>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</si>
  <si>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</si>
  <si>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</si>
  <si>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</si>
  <si>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</si>
  <si>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</si>
  <si>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</si>
  <si>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</si>
  <si>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</si>
  <si>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</si>
  <si>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</si>
  <si>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</si>
  <si>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</si>
  <si>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</si>
  <si>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</si>
  <si>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</si>
  <si>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</si>
  <si>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</si>
  <si>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</si>
  <si>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</si>
  <si>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</si>
  <si>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</si>
  <si>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</si>
  <si>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</si>
  <si>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</si>
  <si>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</si>
  <si>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</si>
  <si>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</si>
  <si>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</si>
  <si>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</si>
  <si>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</si>
  <si>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</si>
  <si>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</si>
  <si>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</si>
  <si>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</si>
  <si>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</si>
  <si>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</si>
  <si>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</si>
  <si>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</si>
  <si>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</si>
  <si>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</si>
  <si>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</si>
  <si>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</si>
  <si>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</si>
  <si>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</si>
  <si>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</si>
  <si>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</si>
  <si>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</si>
  <si>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</si>
  <si>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</si>
  <si>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</si>
  <si>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</si>
  <si>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</si>
  <si>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</si>
  <si>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</si>
  <si>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</si>
  <si>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</si>
  <si>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</si>
  <si>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</si>
  <si>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</si>
  <si>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</si>
  <si>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</si>
  <si>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</si>
  <si>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</si>
  <si>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</si>
  <si>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</si>
  <si>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</si>
  <si>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</si>
  <si>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</si>
  <si>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</si>
  <si>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</si>
  <si>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</si>
  <si>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</si>
  <si>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</si>
  <si>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</si>
  <si>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</si>
  <si>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</si>
  <si>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</si>
  <si>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</si>
  <si>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</si>
  <si>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</si>
  <si>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</si>
  <si>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</si>
  <si>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</si>
  <si>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</si>
  <si>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</si>
  <si>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</si>
  <si>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</si>
  <si>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</si>
  <si>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</si>
  <si>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</si>
  <si>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</si>
  <si>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</si>
  <si>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</si>
  <si>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</si>
  <si>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</si>
  <si>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</si>
  <si>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</si>
  <si>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</si>
  <si>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</si>
  <si>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</si>
  <si>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</si>
  <si>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</si>
  <si>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</si>
  <si>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</si>
  <si>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</si>
  <si>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</si>
  <si>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</si>
  <si>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</si>
  <si>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</si>
  <si>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</si>
  <si>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</si>
  <si>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</si>
  <si>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</si>
  <si>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</si>
  <si>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</si>
  <si>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</si>
  <si>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</si>
  <si>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</si>
  <si>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</si>
  <si>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</si>
  <si>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</si>
  <si>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</si>
  <si>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</si>
  <si>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</si>
  <si>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</si>
  <si>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</si>
  <si>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</si>
  <si>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</si>
  <si>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</si>
  <si>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</si>
  <si>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</si>
  <si>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</si>
  <si>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</si>
  <si>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</si>
  <si>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</si>
  <si>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</si>
  <si>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</si>
  <si>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</si>
  <si>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</si>
  <si>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</si>
  <si>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</si>
  <si>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</si>
  <si>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</si>
  <si>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</si>
  <si>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</si>
  <si>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</si>
  <si>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</si>
  <si>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</si>
  <si>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</si>
  <si>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</si>
  <si>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</si>
  <si>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</si>
  <si>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</si>
  <si>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</si>
  <si>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</si>
  <si>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</si>
  <si>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</si>
  <si>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</si>
  <si>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</si>
  <si>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</si>
  <si>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</si>
  <si>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</si>
  <si>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</si>
  <si>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</si>
  <si>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</si>
  <si>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</si>
  <si>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</si>
  <si>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</si>
  <si>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</si>
  <si>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</si>
  <si>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</si>
  <si>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</si>
  <si>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</si>
  <si>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</si>
  <si>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</si>
  <si>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</si>
  <si>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</si>
  <si>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</si>
  <si>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</si>
  <si>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</si>
  <si>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</si>
  <si>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</si>
  <si>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</si>
  <si>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</si>
  <si>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</si>
  <si>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</si>
  <si>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</si>
  <si>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</si>
  <si>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</si>
  <si>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</si>
  <si>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</si>
  <si>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</si>
  <si>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</si>
  <si>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</si>
  <si>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</si>
  <si>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</si>
  <si>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</si>
  <si>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</si>
  <si>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</si>
  <si>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</si>
  <si>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</si>
  <si>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</si>
  <si>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</si>
  <si>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</si>
  <si>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</si>
  <si>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</si>
  <si>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</si>
  <si>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</si>
  <si>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</si>
  <si>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</si>
  <si>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</si>
  <si>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</si>
  <si>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</si>
  <si>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</si>
  <si>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</si>
  <si>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</si>
  <si>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</si>
  <si>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</si>
  <si>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</si>
  <si>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</si>
  <si>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</si>
  <si>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</si>
  <si>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</si>
  <si>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</si>
  <si>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</si>
  <si>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</si>
  <si>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</si>
  <si>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</si>
  <si>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</si>
  <si>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</si>
  <si>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</si>
  <si>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</si>
  <si>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</si>
  <si>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</si>
  <si>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</si>
  <si>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</si>
  <si>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</si>
  <si>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</si>
  <si>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</si>
  <si>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</si>
  <si>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</si>
  <si>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</si>
  <si>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</si>
  <si>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</si>
  <si>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</si>
  <si>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</si>
  <si>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</si>
  <si>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</si>
  <si>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</si>
  <si>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</si>
  <si>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</si>
  <si>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</si>
  <si>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</si>
  <si>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</si>
  <si>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</si>
  <si>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</si>
  <si>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</si>
  <si>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</si>
  <si>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</si>
  <si>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</si>
  <si>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</si>
  <si>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</si>
  <si>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</si>
  <si>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</si>
  <si>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</si>
  <si>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</si>
  <si>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</si>
  <si>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</si>
  <si>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</si>
  <si>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</si>
  <si>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</si>
  <si>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</si>
  <si>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</si>
  <si>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</si>
  <si>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</si>
  <si>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</si>
  <si>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</si>
  <si>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</si>
  <si>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</si>
  <si>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</si>
  <si>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</si>
  <si>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</si>
  <si>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</si>
  <si>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</si>
  <si>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</si>
  <si>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</si>
  <si>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</si>
  <si>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</si>
  <si>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</si>
  <si>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</si>
  <si>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</si>
  <si>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</si>
  <si>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</si>
  <si>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</si>
  <si>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</si>
  <si>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</si>
  <si>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</si>
  <si>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</si>
  <si>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</si>
  <si>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</si>
  <si>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</si>
  <si>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</si>
  <si>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</si>
  <si>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</si>
  <si>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</si>
  <si>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</si>
  <si>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</si>
  <si>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</si>
  <si>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</si>
  <si>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</si>
  <si>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</si>
  <si>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</si>
  <si>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</si>
  <si>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</si>
  <si>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</si>
  <si>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</si>
  <si>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</si>
  <si>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</si>
  <si>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</si>
  <si>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</si>
  <si>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</si>
  <si>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</si>
  <si>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</si>
  <si>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</si>
  <si>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</si>
  <si>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</si>
  <si>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</si>
  <si>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</si>
  <si>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</si>
  <si>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</si>
  <si>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</si>
  <si>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</si>
  <si>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</si>
  <si>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</si>
  <si>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</si>
  <si>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</si>
  <si>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</si>
  <si>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</si>
  <si>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</si>
  <si>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</si>
  <si>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</si>
  <si>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</si>
  <si>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</si>
  <si>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</si>
  <si>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</si>
  <si>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</si>
  <si>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</si>
  <si>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</si>
  <si>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</si>
  <si>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</si>
  <si>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</si>
  <si>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</si>
  <si>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</si>
  <si>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</si>
  <si>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</si>
  <si>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</si>
  <si>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</si>
  <si>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</si>
  <si>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</si>
  <si>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</si>
  <si>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</si>
  <si>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</si>
  <si>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</si>
  <si>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</si>
  <si>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</si>
  <si>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</si>
  <si>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</si>
  <si>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</si>
  <si>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</si>
  <si>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</si>
  <si>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</si>
  <si>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</si>
  <si>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</si>
  <si>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</si>
  <si>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</si>
  <si>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</si>
  <si>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</si>
  <si>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</si>
  <si>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</si>
  <si>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</si>
  <si>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</si>
  <si>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</si>
  <si>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</si>
  <si>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</si>
  <si>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</si>
  <si>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</si>
  <si>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</si>
  <si>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</si>
  <si>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</si>
  <si>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</si>
  <si>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</si>
  <si>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</si>
  <si>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</si>
  <si>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</si>
  <si>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</si>
  <si>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</si>
  <si>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</si>
  <si>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</si>
  <si>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</si>
  <si>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</si>
  <si>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</si>
  <si>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</si>
  <si>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</si>
  <si>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</si>
  <si>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</si>
  <si>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</si>
  <si>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</si>
  <si>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</si>
  <si>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</si>
  <si>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</si>
  <si>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</si>
  <si>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</si>
  <si>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</si>
  <si>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</si>
  <si>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</si>
  <si>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</si>
  <si>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</si>
  <si>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</si>
  <si>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</si>
  <si>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</si>
  <si>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</si>
  <si>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</si>
  <si>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</si>
  <si>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</si>
  <si>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</si>
  <si>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</si>
  <si>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</si>
  <si>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</si>
  <si>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</si>
  <si>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</si>
  <si>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</si>
  <si>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</si>
  <si>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</si>
  <si>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</si>
  <si>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</si>
  <si>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</si>
  <si>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</si>
  <si>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</si>
  <si>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</si>
  <si>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</si>
  <si>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</si>
  <si>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</si>
  <si>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</si>
  <si>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</si>
  <si>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</si>
  <si>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</si>
  <si>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</si>
  <si>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</si>
  <si>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</si>
  <si>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</si>
  <si>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</si>
  <si>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</si>
  <si>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</si>
  <si>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</si>
  <si>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</si>
  <si>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</si>
  <si>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</si>
  <si>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</si>
  <si>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</si>
  <si>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</si>
  <si>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</si>
  <si>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</si>
  <si>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</si>
  <si>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</si>
  <si>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</si>
  <si>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</si>
  <si>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</si>
  <si>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</si>
  <si>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</si>
  <si>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</si>
  <si>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</si>
  <si>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</si>
  <si>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</si>
  <si>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</si>
  <si>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</si>
  <si>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</si>
  <si>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</si>
  <si>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</si>
  <si>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</si>
  <si>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</si>
  <si>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</si>
  <si>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</si>
  <si>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</si>
  <si>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</si>
  <si>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</si>
  <si>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</si>
  <si>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</si>
  <si>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</si>
  <si>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</si>
  <si>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</si>
  <si>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</si>
  <si>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</si>
  <si>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</si>
  <si>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</si>
  <si>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</si>
  <si>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</si>
  <si>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</si>
  <si>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</si>
  <si>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</si>
  <si>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</si>
  <si>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</si>
  <si>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</si>
  <si>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</si>
  <si>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</si>
  <si>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</si>
  <si>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</si>
  <si>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</si>
  <si>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</si>
  <si>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</si>
  <si>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</si>
  <si>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</si>
  <si>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</si>
  <si>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</si>
  <si>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</si>
  <si>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</si>
  <si>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</si>
  <si>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</si>
  <si>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</si>
  <si>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</si>
  <si>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</si>
  <si>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</si>
  <si>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</si>
  <si>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</si>
  <si>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</si>
  <si>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</si>
  <si>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</si>
  <si>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</si>
  <si>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</si>
  <si>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</si>
  <si>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</si>
  <si>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</si>
  <si>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</si>
  <si>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</si>
  <si>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</si>
  <si>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</si>
  <si>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</si>
  <si>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</si>
  <si>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</si>
  <si>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</si>
  <si>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</si>
  <si>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</si>
  <si>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</si>
  <si>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</si>
  <si>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</si>
  <si>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</si>
  <si>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</si>
  <si>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</si>
  <si>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</si>
  <si>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</si>
  <si>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</si>
  <si>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</si>
  <si>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</si>
  <si>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</si>
  <si>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</si>
  <si>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</si>
  <si>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</si>
  <si>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</si>
  <si>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</si>
  <si>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</si>
  <si>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</si>
  <si>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</si>
  <si>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</si>
  <si>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</si>
  <si>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</si>
  <si>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</si>
  <si>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</si>
  <si>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</si>
  <si>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</si>
  <si>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</si>
  <si>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</si>
  <si>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</si>
  <si>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</si>
  <si>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</si>
  <si>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</si>
  <si>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</si>
  <si>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</si>
  <si>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</si>
  <si>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</si>
  <si>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</si>
  <si>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</si>
  <si>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</si>
  <si>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</si>
  <si>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</si>
  <si>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</si>
  <si>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</si>
  <si>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</si>
  <si>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</si>
  <si>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</si>
  <si>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</si>
  <si>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</si>
  <si>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</si>
  <si>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</si>
  <si>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</si>
  <si>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</si>
  <si>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</si>
  <si>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</si>
  <si>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</si>
  <si>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</si>
  <si>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</si>
  <si>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</si>
  <si>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</si>
  <si>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</si>
  <si>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</si>
  <si>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</si>
  <si>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</si>
  <si>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</si>
  <si>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</si>
  <si>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</si>
  <si>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</si>
  <si>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</si>
  <si>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</si>
  <si>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</si>
  <si>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</si>
  <si>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</si>
  <si>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</si>
  <si>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</si>
  <si>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</si>
  <si>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</si>
  <si>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</si>
  <si>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</si>
  <si>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</si>
  <si>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</si>
  <si>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</si>
  <si>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</si>
  <si>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</si>
  <si>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</si>
  <si>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</si>
  <si>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</si>
  <si>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</si>
  <si>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</si>
  <si>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</si>
  <si>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</si>
  <si>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</si>
  <si>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</si>
  <si>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</si>
  <si>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</si>
  <si>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</si>
  <si>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</si>
  <si>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</si>
  <si>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</si>
  <si>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</si>
  <si>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</si>
  <si>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</si>
  <si>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</si>
  <si>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</si>
  <si>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</si>
  <si>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</si>
  <si>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</si>
  <si>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</si>
  <si>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</si>
  <si>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</si>
  <si>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</si>
  <si>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</si>
  <si>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</si>
  <si>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</si>
  <si>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</si>
  <si>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</si>
  <si>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</si>
  <si>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</si>
  <si>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</si>
  <si>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</si>
  <si>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</si>
  <si>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</si>
  <si>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</si>
  <si>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</si>
  <si>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</si>
  <si>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</si>
  <si>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</si>
  <si>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</si>
  <si>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</si>
  <si>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</si>
  <si>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</si>
  <si>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</si>
  <si>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</si>
  <si>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</si>
  <si>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</si>
  <si>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</si>
  <si>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</si>
  <si>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</si>
  <si>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</si>
  <si>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</si>
  <si>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</si>
  <si>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</si>
  <si>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</si>
  <si>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</si>
  <si>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</si>
  <si>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</si>
  <si>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</si>
  <si>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</si>
  <si>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</si>
  <si>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</si>
  <si>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</si>
  <si>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</si>
  <si>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</si>
  <si>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</si>
  <si>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</si>
  <si>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</si>
  <si>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</si>
  <si>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</si>
  <si>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</si>
  <si>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</si>
  <si>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</si>
  <si>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</si>
  <si>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</si>
  <si>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</si>
  <si>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</si>
  <si>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</si>
  <si>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</si>
  <si>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</si>
  <si>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</si>
  <si>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</si>
  <si>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</si>
  <si>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</si>
  <si>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</si>
  <si>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</si>
  <si>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</si>
  <si>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</si>
  <si>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</si>
  <si>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</si>
  <si>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</si>
  <si>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</si>
  <si>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</si>
  <si>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</si>
  <si>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</si>
  <si>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</si>
  <si>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</si>
  <si>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</si>
  <si>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</si>
  <si>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</si>
  <si>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</si>
  <si>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</si>
  <si>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</si>
  <si>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</si>
  <si>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</si>
  <si>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</si>
  <si>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</si>
  <si>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</si>
  <si>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</si>
  <si>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</si>
  <si>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</si>
  <si>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</si>
  <si>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</si>
  <si>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</si>
  <si>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</si>
  <si>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</si>
  <si>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</si>
  <si>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</si>
  <si>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</si>
  <si>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</si>
  <si>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</si>
  <si>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</si>
  <si>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</si>
  <si>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</si>
  <si>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</si>
  <si>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</si>
  <si>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</si>
  <si>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</si>
  <si>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</si>
  <si>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</si>
  <si>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</si>
  <si>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</si>
  <si>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</si>
  <si>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</si>
  <si>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</si>
  <si>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</si>
  <si>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</si>
  <si>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</si>
  <si>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</si>
  <si>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</si>
  <si>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</si>
  <si>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</si>
  <si>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</si>
  <si>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</si>
  <si>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</si>
  <si>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</si>
  <si>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</si>
  <si>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</si>
  <si>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</si>
  <si>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</si>
  <si>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</si>
  <si>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</si>
  <si>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</si>
  <si>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</si>
  <si>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</si>
  <si>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</si>
  <si>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</si>
  <si>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</si>
  <si>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</si>
  <si>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</si>
  <si>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</si>
  <si>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</si>
  <si>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</si>
  <si>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</si>
  <si>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</si>
  <si>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</si>
  <si>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</si>
  <si>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</si>
  <si>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</si>
  <si>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</si>
  <si>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</si>
  <si>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</si>
  <si>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</si>
  <si>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</si>
  <si>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</si>
  <si>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</si>
  <si>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</si>
  <si>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</si>
  <si>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</si>
  <si>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</si>
  <si>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</si>
  <si>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</si>
  <si>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</si>
  <si>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</si>
  <si>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</si>
  <si>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</si>
  <si>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</si>
  <si>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</si>
  <si>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</si>
  <si>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</si>
  <si>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</si>
  <si>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</si>
  <si>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</si>
  <si>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</si>
  <si>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</si>
  <si>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</si>
  <si>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</si>
  <si>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</si>
  <si>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</si>
  <si>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</si>
  <si>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</si>
  <si>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</si>
  <si>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</si>
  <si>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</si>
  <si>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</si>
  <si>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</si>
  <si>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</si>
  <si>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</si>
  <si>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</si>
  <si>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</si>
  <si>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</si>
  <si>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</si>
  <si>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</si>
  <si>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</si>
  <si>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</si>
  <si>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</si>
  <si>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</si>
  <si>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</si>
  <si>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</si>
  <si>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</si>
  <si>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</si>
  <si>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</si>
  <si>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</si>
  <si>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</si>
  <si>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</si>
  <si>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</si>
  <si>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</si>
  <si>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</si>
  <si>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</si>
  <si>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</si>
  <si>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</si>
  <si>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</si>
  <si>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</si>
  <si>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</si>
  <si>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</si>
  <si>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</si>
  <si>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</si>
  <si>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</si>
  <si>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</si>
  <si>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</si>
  <si>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</si>
  <si>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</si>
  <si>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</si>
  <si>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</si>
  <si>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</si>
  <si>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</si>
  <si>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</si>
  <si>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</si>
  <si>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</si>
  <si>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</si>
  <si>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</si>
  <si>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</si>
  <si>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</si>
  <si>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</si>
  <si>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</si>
  <si>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</si>
  <si>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</si>
  <si>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</si>
  <si>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</si>
  <si>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</si>
  <si>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</si>
  <si>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</si>
  <si>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</si>
  <si>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</si>
  <si>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</si>
  <si>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</si>
  <si>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</si>
  <si>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</si>
  <si>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</si>
  <si>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</si>
  <si>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</si>
  <si>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</si>
  <si>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</si>
  <si>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</si>
  <si>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</si>
  <si>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</si>
  <si>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</si>
  <si>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</si>
  <si>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</si>
  <si>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</si>
  <si>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</si>
  <si>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</si>
  <si>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</si>
  <si>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</si>
  <si>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</si>
  <si>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</si>
  <si>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</si>
  <si>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</si>
  <si>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</si>
  <si>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</si>
  <si>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</si>
  <si>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</si>
  <si>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</si>
  <si>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</si>
  <si>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</si>
  <si>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</si>
  <si>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</si>
  <si>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</si>
  <si>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</si>
  <si>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</si>
  <si>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</si>
  <si>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</si>
  <si>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</si>
  <si>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</si>
  <si>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</si>
  <si>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</si>
  <si>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</si>
  <si>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</si>
  <si>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</si>
  <si>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</si>
  <si>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</si>
  <si>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</si>
  <si>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</si>
  <si>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</si>
  <si>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</si>
  <si>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</si>
  <si>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</si>
  <si>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</si>
  <si>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</si>
  <si>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</si>
  <si>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</si>
  <si>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</si>
  <si>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</si>
  <si>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</si>
  <si>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</si>
  <si>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</si>
  <si>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</si>
  <si>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</si>
  <si>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</si>
  <si>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</si>
  <si>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</si>
  <si>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</si>
  <si>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</si>
  <si>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</si>
  <si>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</si>
  <si>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</si>
  <si>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</si>
  <si>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</si>
  <si>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</si>
  <si>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</si>
  <si>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</si>
  <si>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</si>
  <si>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</si>
  <si>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</si>
  <si>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</si>
  <si>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</si>
  <si>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</si>
  <si>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</si>
  <si>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</si>
  <si>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</si>
  <si>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</si>
  <si>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</si>
  <si>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</si>
  <si>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</si>
  <si>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</si>
  <si>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</si>
  <si>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</si>
  <si>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</si>
  <si>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</si>
  <si>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</si>
  <si>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</si>
  <si>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</si>
  <si>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</si>
  <si>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</si>
  <si>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</si>
  <si>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</si>
  <si>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</si>
  <si>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</si>
  <si>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</si>
  <si>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</si>
  <si>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</si>
  <si>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</si>
  <si>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</si>
  <si>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</si>
  <si>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</si>
  <si>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</si>
  <si>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</si>
  <si>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</si>
  <si>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</si>
  <si>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</si>
  <si>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</si>
  <si>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</si>
  <si>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</si>
  <si>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</si>
  <si>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</si>
  <si>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</si>
  <si>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</si>
  <si>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</si>
  <si>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</si>
  <si>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</si>
  <si>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</si>
  <si>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</si>
  <si>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</si>
  <si>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</si>
  <si>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</si>
  <si>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</si>
  <si>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</si>
  <si>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</si>
  <si>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</si>
  <si>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</si>
  <si>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</si>
  <si>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</si>
  <si>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</si>
  <si>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</si>
  <si>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</si>
  <si>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</si>
  <si>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</si>
  <si>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</si>
  <si>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</si>
  <si>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</si>
  <si>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</si>
  <si>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</si>
  <si>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</si>
  <si>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</si>
  <si>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</si>
  <si>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</si>
  <si>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</si>
  <si>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</si>
  <si>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</si>
  <si>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</si>
  <si>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</si>
  <si>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</si>
  <si>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</si>
  <si>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</si>
  <si>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</si>
  <si>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</si>
  <si>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</si>
  <si>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</si>
  <si>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</si>
  <si>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</si>
  <si>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</si>
  <si>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</si>
  <si>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</si>
  <si>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</si>
  <si>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</si>
  <si>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</si>
  <si>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</si>
  <si>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</si>
  <si>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</si>
  <si>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</si>
  <si>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</si>
  <si>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</si>
  <si>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</si>
  <si>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</si>
  <si>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</si>
  <si>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</si>
  <si>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</si>
  <si>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</si>
  <si>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</si>
  <si>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</si>
  <si>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</si>
  <si>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</si>
  <si>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</si>
  <si>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</si>
  <si>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</si>
  <si>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</si>
  <si>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</si>
  <si>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</si>
  <si>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</si>
  <si>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</si>
  <si>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</si>
  <si>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</si>
  <si>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</si>
  <si>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</si>
  <si>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</si>
  <si>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</si>
  <si>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</si>
  <si>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</si>
  <si>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</si>
  <si>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</si>
  <si>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</si>
  <si>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</si>
  <si>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</si>
  <si>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</si>
  <si>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</si>
  <si>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</si>
  <si>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</si>
  <si>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</si>
  <si>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</si>
  <si>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</si>
  <si>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</si>
  <si>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</si>
  <si>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</si>
  <si>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</si>
  <si>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</si>
  <si>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</si>
  <si>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</si>
  <si>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</si>
  <si>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</si>
  <si>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</si>
  <si>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</si>
  <si>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</si>
  <si>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</si>
  <si>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</si>
  <si>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</si>
  <si>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</si>
  <si>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</si>
  <si>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</si>
  <si>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</si>
  <si>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</si>
  <si>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</si>
  <si>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</si>
  <si>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</si>
  <si>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</si>
  <si>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</si>
  <si>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</si>
  <si>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</si>
  <si>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</si>
  <si>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</si>
  <si>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</si>
  <si>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</si>
  <si>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</si>
  <si>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</si>
  <si>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</si>
  <si>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</si>
  <si>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</si>
  <si>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</si>
  <si>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</si>
  <si>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</si>
  <si>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</si>
  <si>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</si>
  <si>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</si>
  <si>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</si>
  <si>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</si>
  <si>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</si>
  <si>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</si>
  <si>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</si>
  <si>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</si>
  <si>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</si>
  <si>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</si>
  <si>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</si>
  <si>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</si>
  <si>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</si>
  <si>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</si>
  <si>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</si>
  <si>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</si>
  <si>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</si>
  <si>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</si>
  <si>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</si>
  <si>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</si>
  <si>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</si>
  <si>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</si>
  <si>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</si>
  <si>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</si>
  <si>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</si>
  <si>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</si>
  <si>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</si>
  <si>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</si>
  <si>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</si>
  <si>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</si>
  <si>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</si>
  <si>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</si>
  <si>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</si>
  <si>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</si>
  <si>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</si>
  <si>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</si>
  <si>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</si>
  <si>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</si>
  <si>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</si>
  <si>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</si>
  <si>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</si>
  <si>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</si>
  <si>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</si>
  <si>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</si>
  <si>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</si>
  <si>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</si>
  <si>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</si>
  <si>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</si>
  <si>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</si>
  <si>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</si>
  <si>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</si>
  <si>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</si>
  <si>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</si>
  <si>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</si>
  <si>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</si>
  <si>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</si>
  <si>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</si>
  <si>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</si>
  <si>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</si>
  <si>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</si>
  <si>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</si>
  <si>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</si>
  <si>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</si>
  <si>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</si>
  <si>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</si>
  <si>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</si>
  <si>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</si>
  <si>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</si>
  <si>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</si>
  <si>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</si>
  <si>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</si>
  <si>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</si>
  <si>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</si>
  <si>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</si>
  <si>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</si>
  <si>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</si>
  <si>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</si>
  <si>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</si>
  <si>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</si>
  <si>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</si>
  <si>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</si>
  <si>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</si>
  <si>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</si>
  <si>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</si>
  <si>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</si>
  <si>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</si>
  <si>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</si>
  <si>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</si>
  <si>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</si>
  <si>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</si>
  <si>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</si>
  <si>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</si>
  <si>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</si>
  <si>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</si>
  <si>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</si>
  <si>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</si>
  <si>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</si>
  <si>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</si>
  <si>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</si>
  <si>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</si>
  <si>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</si>
  <si>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</si>
  <si>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</si>
  <si>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</si>
  <si>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</si>
  <si>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</si>
  <si>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</si>
  <si>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</si>
  <si>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</si>
  <si>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</si>
  <si>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</si>
  <si>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</si>
  <si>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</si>
  <si>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</si>
  <si>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</si>
  <si>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</si>
  <si>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</si>
  <si>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</si>
  <si>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</si>
  <si>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</si>
  <si>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</si>
  <si>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</si>
  <si>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</si>
  <si>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</si>
  <si>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</si>
  <si>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</si>
  <si>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</si>
  <si>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</si>
  <si>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</si>
  <si>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</si>
  <si>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</si>
  <si>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</si>
  <si>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</si>
  <si>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</si>
  <si>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</si>
  <si>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</si>
  <si>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</si>
  <si>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</si>
  <si>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</si>
  <si>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</si>
  <si>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</si>
  <si>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</si>
  <si>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</si>
  <si>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</si>
  <si>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</si>
  <si>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</si>
  <si>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</si>
  <si>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</si>
  <si>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</si>
  <si>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</si>
  <si>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</si>
  <si>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</si>
  <si>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</si>
  <si>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</si>
  <si>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</si>
  <si>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</si>
  <si>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</si>
  <si>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</si>
  <si>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</si>
  <si>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</si>
  <si>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</si>
  <si>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</si>
  <si>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</si>
  <si>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</si>
  <si>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</si>
  <si>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</si>
  <si>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</si>
  <si>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</si>
  <si>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</si>
  <si>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</si>
  <si>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</si>
  <si>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</si>
  <si>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</si>
  <si>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</si>
  <si>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</si>
  <si>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</si>
  <si>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</si>
  <si>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</si>
  <si>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</si>
  <si>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</si>
  <si>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</si>
  <si>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</si>
  <si>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</si>
  <si>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</si>
  <si>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</si>
  <si>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</si>
  <si>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</si>
  <si>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</si>
  <si>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</si>
  <si>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</si>
  <si>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</si>
  <si>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</si>
  <si>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</si>
  <si>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</si>
  <si>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</si>
  <si>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</si>
  <si>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</si>
  <si>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</si>
  <si>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</si>
  <si>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</si>
  <si>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</si>
  <si>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</si>
  <si>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</si>
  <si>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</si>
  <si>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</si>
  <si>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</si>
  <si>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</si>
  <si>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</si>
  <si>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</si>
  <si>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</si>
  <si>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</si>
  <si>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</si>
  <si>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</si>
  <si>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</si>
  <si>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</si>
  <si>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</si>
  <si>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</si>
  <si>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</si>
  <si>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</si>
  <si>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</si>
  <si>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</si>
  <si>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</si>
  <si>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</si>
  <si>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</si>
  <si>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</si>
  <si>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</si>
  <si>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</si>
  <si>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</si>
  <si>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</si>
  <si>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</si>
  <si>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</si>
  <si>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</si>
  <si>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</si>
  <si>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</si>
  <si>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</si>
  <si>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</si>
  <si>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</si>
  <si>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</si>
  <si>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</si>
  <si>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</si>
  <si>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</si>
  <si>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</si>
  <si>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</si>
  <si>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</si>
  <si>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</si>
  <si>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</si>
  <si>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</si>
  <si>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</si>
  <si>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</si>
  <si>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</si>
  <si>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</si>
  <si>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</si>
  <si>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</si>
  <si>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</si>
  <si>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</si>
  <si>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</si>
  <si>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</si>
  <si>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</si>
  <si>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</si>
  <si>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</si>
  <si>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</si>
  <si>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</si>
  <si>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</si>
  <si>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</si>
  <si>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</si>
  <si>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</si>
  <si>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</si>
  <si>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</si>
  <si>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</si>
  <si>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</si>
  <si>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</si>
  <si>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</si>
  <si>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</si>
  <si>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</si>
  <si>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</si>
  <si>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</si>
  <si>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</si>
  <si>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</si>
  <si>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</si>
  <si>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</si>
  <si>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</si>
  <si>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</si>
  <si>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</si>
  <si>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</si>
  <si>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</si>
  <si>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</si>
  <si>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</si>
  <si>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</si>
  <si>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</si>
  <si>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</si>
  <si>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</si>
  <si>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</si>
  <si>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</si>
  <si>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</si>
  <si>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</si>
  <si>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</si>
  <si>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</si>
  <si>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</si>
  <si>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</si>
  <si>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</si>
  <si>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</si>
  <si>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</si>
  <si>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</si>
  <si>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</si>
  <si>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</si>
  <si>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</si>
  <si>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</si>
  <si>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</si>
  <si>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</si>
  <si>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</si>
  <si>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</si>
  <si>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</si>
  <si>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</si>
  <si>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</si>
  <si>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</si>
  <si>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</si>
  <si>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</si>
  <si>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</si>
  <si>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</si>
  <si>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</si>
  <si>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</si>
  <si>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</si>
  <si>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</si>
  <si>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</si>
  <si>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</si>
  <si>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</si>
  <si>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</si>
  <si>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</si>
  <si>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</si>
  <si>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</si>
  <si>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</si>
  <si>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</si>
  <si>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</si>
  <si>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</si>
  <si>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</si>
  <si>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</si>
  <si>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</si>
  <si>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</si>
  <si>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</si>
  <si>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</si>
  <si>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</si>
  <si>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</si>
  <si>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</si>
  <si>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</si>
  <si>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</si>
  <si>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</si>
  <si>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</si>
  <si>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</si>
  <si>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</si>
  <si>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</si>
  <si>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</si>
  <si>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</si>
  <si>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</si>
  <si>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</si>
  <si>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</si>
  <si>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</si>
  <si>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</si>
  <si>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</si>
  <si>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</si>
  <si>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</si>
  <si>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</si>
  <si>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</si>
  <si>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</si>
  <si>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</si>
  <si>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</si>
  <si>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</si>
  <si>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</si>
  <si>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</si>
  <si>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</si>
  <si>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</si>
  <si>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</si>
  <si>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</si>
  <si>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</si>
  <si>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</si>
  <si>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</si>
  <si>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</si>
  <si>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</si>
  <si>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</si>
  <si>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</si>
  <si>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</si>
  <si>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</si>
  <si>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</si>
  <si>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</si>
  <si>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</si>
  <si>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</si>
  <si>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</si>
  <si>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</si>
  <si>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</si>
  <si>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</si>
  <si>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</si>
  <si>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</si>
  <si>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</si>
  <si>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</si>
  <si>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</si>
  <si>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</si>
  <si>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</si>
  <si>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</si>
  <si>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</si>
  <si>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</si>
  <si>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</si>
  <si>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</si>
  <si>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</si>
  <si>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</si>
  <si>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</si>
  <si>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</si>
  <si>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</si>
  <si>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</si>
  <si>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</si>
  <si>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</si>
  <si>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</si>
  <si>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</si>
  <si>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</si>
  <si>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</si>
  <si>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</si>
  <si>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</si>
  <si>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</si>
  <si>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</si>
  <si>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</si>
  <si>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</si>
  <si>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</si>
  <si>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</si>
  <si>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</si>
  <si>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</si>
  <si>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</si>
  <si>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</si>
  <si>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</si>
  <si>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</si>
  <si>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</si>
  <si>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</si>
  <si>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</si>
  <si>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</si>
  <si>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</si>
  <si>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</si>
  <si>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</si>
  <si>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</si>
  <si>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</si>
  <si>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</si>
  <si>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</si>
  <si>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</si>
  <si>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</si>
  <si>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</si>
  <si>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</si>
  <si>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</si>
  <si>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</si>
  <si>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</si>
  <si>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</si>
  <si>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</si>
  <si>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</si>
  <si>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</si>
  <si>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</si>
  <si>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</si>
  <si>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</si>
  <si>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</si>
  <si>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</si>
  <si>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</si>
  <si>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</si>
  <si>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</si>
  <si>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</si>
  <si>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</si>
  <si>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</si>
  <si>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</si>
  <si>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</si>
  <si>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</si>
  <si>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</si>
  <si>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</si>
  <si>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</si>
  <si>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</si>
  <si>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</si>
  <si>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</si>
  <si>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</si>
  <si>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</si>
  <si>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</si>
  <si>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</si>
  <si>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</si>
  <si>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</si>
  <si>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</si>
  <si>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</si>
  <si>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</si>
  <si>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</si>
  <si>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</si>
  <si>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</si>
  <si>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</si>
  <si>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</si>
  <si>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</si>
  <si>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</si>
  <si>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</si>
  <si>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</si>
  <si>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</si>
  <si>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</si>
  <si>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</si>
  <si>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</si>
  <si>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</si>
  <si>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</si>
  <si>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</si>
  <si>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</si>
  <si>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</si>
  <si>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</si>
  <si>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</si>
  <si>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</si>
  <si>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</si>
  <si>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</si>
  <si>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</si>
  <si>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</si>
  <si>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</si>
  <si>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</si>
  <si>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</si>
  <si>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</si>
  <si>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</si>
  <si>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</si>
  <si>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</si>
  <si>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</si>
  <si>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</si>
  <si>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</si>
  <si>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</si>
  <si>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</si>
  <si>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</si>
  <si>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</si>
  <si>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</si>
  <si>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</si>
  <si>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</si>
  <si>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</si>
  <si>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</si>
  <si>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</si>
  <si>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</si>
  <si>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</si>
  <si>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</si>
  <si>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</si>
  <si>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</si>
  <si>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</si>
  <si>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</si>
  <si>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</si>
  <si>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</si>
  <si>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</si>
  <si>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</si>
  <si>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</si>
  <si>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</si>
  <si>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</si>
  <si>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</si>
  <si>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</si>
  <si>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</si>
  <si>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</si>
  <si>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</si>
  <si>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</si>
  <si>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</si>
  <si>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</si>
  <si>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</si>
  <si>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</si>
  <si>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</si>
  <si>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</si>
  <si>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</si>
  <si>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</si>
  <si>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</si>
  <si>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</si>
  <si>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</si>
  <si>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</si>
  <si>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</si>
  <si>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</si>
  <si>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</si>
  <si>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</si>
  <si>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</si>
  <si>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</si>
  <si>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</si>
  <si>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</si>
  <si>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</si>
  <si>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</si>
  <si>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</si>
  <si>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</si>
  <si>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</si>
  <si>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</si>
  <si>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</si>
  <si>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</si>
  <si>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</si>
  <si>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</si>
  <si>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</si>
  <si>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</si>
  <si>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</si>
  <si>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</si>
  <si>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</si>
  <si>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</si>
  <si>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</si>
  <si>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</si>
  <si>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</si>
  <si>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</si>
  <si>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</si>
  <si>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</si>
  <si>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</si>
  <si>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</si>
  <si>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</si>
  <si>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</si>
  <si>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</si>
  <si>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</si>
  <si>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</si>
  <si>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</si>
  <si>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</si>
  <si>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</si>
  <si>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</si>
  <si>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</si>
  <si>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</si>
  <si>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</si>
  <si>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</si>
  <si>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</si>
  <si>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</si>
  <si>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</si>
  <si>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</si>
  <si>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</si>
  <si>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</si>
  <si>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</si>
  <si>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</si>
  <si>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</si>
  <si>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</si>
  <si>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</si>
  <si>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</si>
  <si>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</si>
  <si>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</si>
  <si>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</si>
  <si>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</si>
  <si>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</si>
  <si>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</si>
  <si>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</si>
  <si>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</si>
  <si>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</si>
  <si>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</si>
  <si>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</si>
  <si>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</si>
  <si>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</si>
  <si>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</si>
  <si>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</si>
  <si>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</si>
  <si>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</si>
  <si>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</si>
  <si>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</si>
  <si>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</si>
  <si>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</si>
  <si>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</si>
  <si>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</si>
  <si>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</si>
  <si>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</si>
  <si>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</si>
  <si>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</si>
  <si>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</si>
  <si>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</si>
  <si>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</si>
  <si>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</si>
  <si>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</si>
  <si>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</si>
  <si>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</si>
  <si>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</si>
  <si>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</si>
  <si>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</si>
  <si>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</si>
  <si>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</si>
  <si>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</si>
  <si>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</si>
  <si>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</si>
  <si>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</si>
  <si>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</si>
  <si>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</si>
  <si>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</si>
  <si>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</si>
  <si>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</si>
  <si>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</si>
  <si>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</si>
  <si>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</si>
  <si>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</si>
  <si>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</si>
  <si>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</si>
  <si>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</si>
  <si>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</si>
  <si>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</si>
  <si>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</si>
  <si>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</si>
  <si>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</si>
  <si>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</si>
  <si>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</si>
  <si>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</si>
  <si>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</si>
  <si>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</si>
  <si>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</si>
  <si>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</si>
  <si>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</si>
  <si>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</si>
  <si>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</si>
  <si>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</si>
  <si>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</si>
  <si>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</si>
  <si>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</si>
  <si>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</si>
  <si>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</si>
  <si>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</si>
  <si>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</si>
  <si>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</si>
  <si>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</si>
  <si>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</si>
  <si>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</si>
  <si>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</si>
  <si>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</si>
  <si>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</si>
  <si>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</si>
  <si>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</si>
  <si>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</si>
  <si>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</si>
  <si>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</si>
  <si>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</si>
  <si>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</si>
  <si>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</si>
  <si>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</si>
  <si>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</si>
  <si>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</si>
  <si>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</si>
  <si>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</si>
  <si>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</si>
  <si>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</si>
  <si>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</si>
  <si>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</si>
  <si>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</si>
  <si>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</si>
  <si>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</si>
  <si>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</si>
  <si>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</si>
  <si>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</si>
  <si>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</si>
  <si>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</si>
  <si>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</si>
  <si>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</si>
  <si>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</si>
  <si>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</si>
  <si>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</si>
  <si>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</si>
  <si>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</si>
  <si>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</si>
  <si>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</si>
  <si>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</si>
  <si>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</si>
  <si>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</si>
  <si>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</si>
  <si>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</si>
  <si>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</si>
  <si>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</si>
  <si>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</si>
  <si>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</si>
  <si>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</si>
  <si>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</si>
  <si>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</si>
  <si>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</si>
  <si>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</si>
  <si>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</si>
  <si>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</si>
  <si>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</si>
  <si>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</si>
  <si>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</si>
  <si>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</si>
  <si>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</si>
  <si>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</si>
  <si>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</si>
  <si>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</si>
  <si>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</si>
  <si>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</si>
  <si>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</si>
  <si>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</si>
  <si>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</si>
  <si>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</si>
  <si>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</si>
  <si>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</si>
  <si>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</si>
  <si>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</si>
  <si>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</si>
  <si>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</si>
  <si>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</si>
  <si>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</si>
  <si>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</si>
  <si>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</si>
  <si>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</si>
  <si>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</si>
  <si>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</si>
  <si>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</si>
  <si>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</si>
  <si>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</si>
  <si>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</si>
  <si>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</si>
  <si>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</si>
  <si>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</si>
  <si>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</si>
  <si>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</si>
  <si>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</si>
  <si>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</si>
  <si>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</si>
  <si>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</si>
  <si>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</si>
  <si>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</si>
  <si>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</si>
  <si>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</si>
  <si>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</si>
  <si>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</si>
  <si>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</si>
  <si>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</si>
  <si>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</si>
  <si>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</si>
  <si>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</si>
  <si>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</si>
  <si>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</si>
  <si>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</si>
  <si>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</si>
  <si>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</si>
  <si>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</si>
  <si>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</si>
  <si>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</si>
  <si>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</si>
  <si>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</si>
  <si>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</si>
  <si>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</si>
  <si>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</si>
  <si>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</si>
  <si>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</si>
  <si>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</si>
  <si>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</si>
  <si>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</si>
  <si>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</si>
  <si>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</si>
  <si>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</si>
  <si>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</si>
  <si>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</si>
  <si>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</si>
  <si>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</si>
  <si>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</si>
  <si>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</si>
  <si>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</si>
  <si>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</si>
  <si>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</si>
  <si>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</si>
  <si>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</si>
  <si>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</si>
  <si>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</si>
  <si>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</si>
  <si>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</si>
  <si>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</si>
  <si>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</si>
  <si>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</si>
  <si>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</si>
  <si>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</si>
  <si>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</si>
  <si>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</si>
  <si>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</si>
  <si>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</si>
  <si>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</si>
  <si>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</si>
  <si>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</si>
  <si>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</si>
  <si>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</si>
  <si>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</si>
  <si>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</si>
  <si>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</si>
  <si>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</si>
  <si>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</si>
  <si>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</si>
  <si>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</si>
  <si>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</si>
  <si>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</si>
  <si>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</si>
  <si>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</si>
  <si>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</si>
  <si>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</si>
  <si>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</si>
  <si>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</si>
  <si>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</si>
  <si>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</si>
  <si>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</si>
  <si>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</si>
  <si>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</si>
  <si>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</si>
  <si>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</si>
  <si>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</si>
  <si>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</si>
  <si>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</si>
  <si>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</si>
  <si>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</si>
  <si>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</si>
  <si>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</si>
  <si>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</si>
  <si>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</si>
  <si>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</si>
  <si>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</si>
  <si>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</si>
  <si>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</si>
  <si>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</si>
  <si>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</si>
  <si>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</si>
  <si>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</si>
  <si>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</si>
  <si>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</si>
  <si>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</si>
  <si>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</si>
  <si>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</si>
  <si>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</si>
  <si>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</si>
  <si>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</si>
  <si>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</si>
  <si>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</si>
  <si>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</si>
  <si>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</si>
  <si>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</si>
  <si>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</si>
  <si>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</si>
  <si>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</si>
  <si>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</si>
  <si>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</si>
  <si>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</si>
  <si>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</si>
  <si>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</si>
  <si>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</si>
  <si>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</si>
  <si>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</si>
  <si>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</si>
  <si>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</si>
  <si>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</si>
  <si>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</si>
  <si>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</si>
  <si>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</si>
  <si>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</si>
  <si>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</si>
  <si>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</si>
  <si>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</si>
  <si>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</si>
  <si>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</si>
  <si>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</si>
  <si>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</si>
  <si>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</si>
  <si>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</si>
  <si>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</si>
  <si>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</si>
  <si>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</si>
  <si>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</si>
  <si>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</si>
  <si>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</si>
  <si>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</si>
  <si>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</si>
  <si>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</si>
  <si>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</si>
  <si>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</si>
  <si>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</si>
  <si>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</si>
  <si>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</si>
  <si>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</si>
  <si>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</si>
  <si>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</si>
  <si>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</si>
  <si>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</si>
  <si>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</si>
  <si>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</si>
  <si>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</si>
  <si>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</si>
  <si>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</si>
  <si>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</si>
  <si>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</si>
  <si>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</si>
  <si>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</si>
  <si>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</si>
  <si>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</si>
  <si>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</si>
  <si>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</si>
  <si>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</si>
  <si>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</si>
  <si>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</si>
  <si>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</si>
  <si>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</si>
  <si>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</si>
  <si>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</si>
  <si>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</si>
  <si>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</si>
  <si>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</si>
  <si>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</si>
  <si>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</si>
  <si>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</si>
  <si>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</si>
  <si>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</si>
  <si>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</si>
  <si>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</si>
  <si>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</si>
  <si>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</si>
  <si>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</si>
  <si>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</si>
  <si>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</si>
  <si>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</si>
  <si>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</si>
  <si>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</si>
  <si>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</si>
  <si>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</si>
  <si>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</si>
  <si>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</si>
  <si>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</si>
  <si>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</si>
  <si>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</si>
  <si>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</si>
  <si>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</si>
  <si>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</si>
  <si>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</si>
  <si>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</si>
  <si>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</si>
  <si>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</si>
  <si>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</si>
  <si>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</si>
  <si>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</si>
  <si>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</si>
  <si>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</si>
  <si>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</si>
  <si>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</si>
  <si>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</si>
  <si>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</si>
  <si>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</si>
  <si>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</si>
  <si>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</si>
  <si>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</si>
  <si>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</si>
  <si>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</si>
  <si>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</si>
  <si>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</si>
  <si>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</si>
  <si>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</si>
  <si>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</si>
  <si>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</si>
  <si>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</si>
  <si>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</si>
  <si>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</si>
  <si>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</si>
  <si>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</si>
  <si>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</si>
  <si>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</si>
  <si>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</si>
  <si>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</si>
  <si>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</si>
  <si>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</si>
  <si>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</si>
  <si>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</si>
  <si>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</si>
  <si>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</si>
  <si>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</si>
  <si>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</si>
  <si>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</si>
  <si>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</si>
  <si>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</si>
  <si>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</si>
  <si>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</si>
  <si>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</si>
  <si>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</si>
  <si>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</si>
  <si>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</si>
  <si>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</si>
  <si>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</si>
  <si>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</si>
  <si>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</si>
  <si>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</si>
  <si>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</si>
  <si>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</si>
  <si>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</si>
  <si>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</si>
  <si>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</si>
  <si>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</si>
  <si>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</si>
  <si>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</si>
  <si>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</si>
  <si>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</si>
  <si>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</si>
  <si>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</si>
  <si>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</si>
  <si>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</si>
  <si>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</si>
  <si>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</si>
  <si>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</si>
  <si>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</si>
  <si>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</si>
  <si>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</si>
  <si>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</si>
  <si>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</si>
  <si>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</si>
  <si>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</si>
  <si>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</si>
  <si>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</si>
  <si>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</si>
  <si>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</si>
  <si>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</si>
  <si>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</si>
  <si>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</si>
  <si>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</si>
  <si>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</si>
  <si>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</si>
  <si>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</si>
  <si>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</si>
  <si>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</si>
  <si>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</si>
  <si>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</si>
  <si>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</si>
  <si>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</si>
  <si>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</si>
  <si>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</si>
  <si>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</si>
  <si>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</si>
  <si>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</si>
  <si>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</si>
  <si>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</si>
  <si>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</si>
  <si>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</si>
  <si>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</si>
  <si>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</si>
  <si>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</si>
  <si>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</si>
  <si>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</si>
  <si>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</si>
  <si>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</si>
  <si>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</si>
  <si>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</si>
  <si>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</si>
  <si>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</si>
  <si>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</si>
  <si>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</si>
  <si>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</si>
  <si>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</si>
  <si>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</si>
  <si>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</si>
  <si>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</si>
  <si>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</si>
  <si>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</si>
  <si>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</si>
  <si>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</si>
  <si>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</si>
  <si>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</si>
  <si>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</si>
  <si>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</si>
  <si>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</si>
  <si>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</si>
  <si>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</si>
  <si>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</si>
  <si>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</si>
  <si>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</si>
  <si>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</si>
  <si>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</si>
  <si>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</si>
  <si>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</si>
  <si>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</si>
  <si>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</si>
  <si>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</si>
  <si>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</si>
  <si>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</si>
  <si>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</si>
  <si>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</si>
  <si>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</si>
  <si>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</si>
  <si>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</si>
  <si>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</si>
  <si>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</si>
  <si>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</si>
  <si>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</si>
  <si>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</si>
  <si>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</si>
  <si>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</si>
  <si>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</si>
  <si>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</si>
  <si>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</si>
  <si>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</si>
  <si>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</si>
  <si>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</si>
  <si>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</si>
  <si>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</si>
  <si>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</si>
  <si>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</si>
  <si>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</si>
  <si>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</si>
  <si>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</si>
  <si>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</si>
  <si>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</si>
  <si>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</si>
  <si>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</si>
  <si>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</si>
  <si>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</si>
  <si>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</si>
  <si>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</si>
  <si>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</si>
  <si>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</si>
  <si>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</si>
  <si>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</si>
  <si>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</si>
  <si>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</si>
  <si>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</si>
  <si>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</si>
  <si>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</si>
  <si>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</si>
  <si>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</si>
  <si>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</si>
  <si>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</si>
  <si>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</si>
  <si>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</si>
  <si>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</si>
  <si>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</si>
  <si>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</si>
  <si>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</si>
  <si>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</si>
  <si>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</si>
  <si>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</si>
  <si>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</si>
  <si>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</si>
  <si>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</si>
  <si>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</si>
  <si>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</si>
  <si>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</si>
  <si>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</si>
  <si>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</si>
  <si>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</si>
  <si>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</si>
  <si>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</si>
  <si>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</si>
  <si>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</si>
  <si>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</si>
  <si>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</si>
  <si>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</si>
  <si>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</si>
  <si>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</si>
  <si>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</si>
  <si>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</si>
  <si>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</si>
  <si>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</si>
  <si>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</si>
  <si>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</si>
  <si>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</si>
  <si>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</si>
  <si>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</si>
  <si>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</si>
  <si>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</si>
  <si>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</si>
  <si>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</si>
  <si>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</si>
  <si>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</si>
  <si>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</si>
  <si>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</si>
  <si>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</si>
  <si>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</si>
  <si>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</si>
  <si>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</si>
  <si>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</si>
  <si>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</si>
  <si>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</si>
  <si>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</si>
  <si>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</si>
  <si>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</si>
  <si>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</si>
  <si>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</si>
  <si>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</si>
  <si>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</si>
  <si>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</si>
  <si>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</si>
  <si>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</si>
  <si>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</si>
  <si>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</si>
  <si>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</si>
  <si>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</si>
  <si>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</si>
  <si>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</si>
  <si>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</si>
  <si>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</si>
  <si>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</si>
  <si>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</si>
  <si>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</si>
  <si>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</si>
  <si>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</si>
  <si>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</si>
  <si>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</si>
  <si>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</si>
  <si>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</si>
  <si>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</si>
  <si>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</si>
  <si>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</si>
  <si>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</si>
  <si>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</si>
  <si>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</si>
  <si>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</si>
  <si>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</si>
  <si>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</si>
  <si>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</si>
  <si>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</si>
  <si>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</si>
  <si>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</si>
  <si>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</si>
  <si>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</si>
  <si>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</si>
  <si>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</si>
  <si>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</si>
  <si>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</si>
  <si>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</si>
  <si>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</si>
  <si>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</si>
  <si>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</si>
  <si>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</si>
  <si>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</si>
  <si>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</si>
  <si>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</si>
  <si>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</si>
  <si>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</si>
  <si>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</si>
  <si>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</si>
  <si>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</si>
  <si>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</si>
  <si>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</si>
  <si>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</si>
  <si>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</si>
  <si>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</si>
  <si>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</si>
  <si>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</si>
  <si>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</si>
  <si>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</si>
  <si>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</si>
  <si>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</si>
  <si>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</si>
  <si>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</si>
  <si>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</si>
  <si>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</si>
  <si>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</si>
  <si>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</si>
  <si>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</si>
  <si>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</si>
  <si>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</si>
  <si>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</si>
  <si>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</si>
  <si>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</si>
  <si>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</si>
  <si>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</si>
  <si>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</si>
  <si>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</si>
  <si>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</si>
  <si>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</si>
  <si>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</si>
  <si>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</si>
  <si>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</si>
  <si>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</si>
  <si>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</si>
  <si>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</si>
  <si>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</si>
  <si>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</si>
  <si>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</si>
  <si>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</si>
  <si>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</si>
  <si>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</si>
  <si>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</si>
  <si>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</si>
  <si>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</si>
  <si>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</si>
  <si>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</si>
  <si>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</si>
  <si>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</si>
  <si>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</si>
  <si>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</si>
  <si>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</si>
  <si>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</si>
  <si>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</si>
  <si>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</si>
  <si>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</si>
  <si>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</si>
  <si>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</si>
  <si>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</si>
  <si>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</si>
  <si>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</si>
  <si>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</si>
  <si>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</si>
  <si>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</si>
  <si>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</si>
  <si>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</si>
  <si>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</si>
  <si>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</si>
  <si>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</si>
  <si>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</si>
  <si>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</si>
  <si>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</si>
  <si>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</si>
  <si>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</si>
  <si>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</si>
  <si>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</si>
  <si>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</si>
  <si>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</si>
  <si>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</si>
  <si>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</si>
  <si>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</si>
  <si>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</si>
  <si>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</si>
  <si>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</si>
  <si>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</si>
  <si>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</si>
  <si>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</si>
  <si>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</si>
  <si>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</si>
  <si>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</si>
  <si>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</si>
  <si>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</si>
  <si>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</si>
  <si>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</si>
  <si>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</si>
  <si>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</si>
  <si>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</si>
  <si>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</si>
  <si>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</si>
  <si>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</si>
  <si>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</si>
  <si>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</si>
  <si>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</si>
  <si>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</si>
  <si>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</si>
  <si>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</si>
  <si>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</si>
  <si>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</si>
  <si>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</si>
  <si>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</si>
  <si>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</si>
  <si>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</si>
  <si>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</si>
  <si>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</si>
  <si>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</si>
  <si>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</si>
  <si>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</si>
  <si>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</si>
  <si>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</si>
  <si>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</si>
  <si>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</si>
  <si>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</si>
  <si>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</si>
  <si>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</si>
  <si>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</si>
  <si>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</si>
  <si>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</si>
  <si>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</si>
  <si>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</si>
  <si>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</si>
  <si>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</si>
  <si>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</si>
  <si>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</si>
  <si>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</si>
  <si>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</si>
  <si>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</si>
  <si>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</si>
  <si>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</si>
  <si>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</si>
  <si>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</si>
  <si>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</si>
  <si>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</si>
  <si>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</si>
  <si>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</si>
  <si>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</si>
  <si>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</si>
  <si>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</si>
  <si>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</si>
  <si>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</si>
  <si>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</si>
  <si>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</si>
  <si>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</si>
  <si>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</si>
  <si>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</si>
  <si>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</si>
  <si>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</si>
  <si>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</si>
  <si>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</si>
  <si>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</si>
  <si>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</si>
  <si>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</si>
  <si>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</si>
  <si>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</si>
  <si>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</si>
  <si>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</si>
  <si>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</si>
  <si>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</si>
  <si>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</si>
  <si>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</si>
  <si>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</si>
  <si>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</si>
  <si>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</si>
  <si>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</si>
  <si>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</si>
  <si>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</si>
  <si>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</si>
  <si>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</si>
  <si>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</si>
  <si>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</si>
  <si>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</si>
  <si>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</si>
  <si>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</si>
  <si>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</si>
  <si>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</si>
  <si>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</si>
  <si>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</si>
  <si>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</si>
  <si>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</si>
  <si>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</si>
  <si>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</si>
  <si>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</si>
  <si>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</si>
  <si>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</si>
  <si>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</si>
  <si>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</si>
  <si>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</si>
  <si>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</si>
  <si>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</si>
  <si>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</si>
  <si>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</si>
  <si>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</si>
  <si>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</si>
  <si>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</si>
  <si>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</si>
  <si>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</si>
  <si>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</si>
  <si>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</si>
  <si>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</si>
  <si>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</si>
  <si>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</si>
  <si>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</si>
  <si>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</si>
  <si>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</si>
  <si>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</si>
  <si>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</si>
  <si>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</si>
  <si>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</si>
  <si>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</si>
  <si>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</si>
  <si>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</si>
  <si>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</si>
  <si>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</si>
  <si>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</si>
  <si>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</si>
  <si>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</si>
  <si>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</si>
  <si>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</si>
  <si>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</si>
  <si>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</si>
  <si>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</si>
  <si>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</si>
  <si>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</si>
  <si>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</si>
  <si>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</si>
  <si>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</si>
  <si>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</si>
  <si>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</si>
  <si>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</si>
  <si>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</si>
  <si>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</si>
  <si>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</si>
  <si>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</si>
  <si>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</si>
  <si>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</si>
  <si>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</si>
  <si>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</si>
  <si>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</si>
  <si>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</si>
  <si>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</si>
  <si>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</si>
  <si>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</si>
  <si>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</si>
  <si>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</si>
  <si>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</si>
  <si>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</si>
  <si>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</si>
  <si>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</si>
  <si>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</si>
  <si>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</si>
  <si>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</si>
  <si>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</si>
  <si>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</si>
  <si>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</si>
  <si>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</si>
  <si>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</si>
  <si>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</si>
  <si>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</si>
  <si>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</si>
  <si>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</si>
  <si>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</si>
  <si>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</si>
  <si>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</si>
  <si>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</si>
  <si>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</si>
  <si>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</si>
  <si>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</si>
  <si>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</si>
  <si>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</si>
  <si>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</si>
  <si>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</si>
  <si>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</si>
  <si>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</si>
  <si>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</si>
  <si>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</si>
  <si>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</si>
  <si>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</si>
  <si>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</si>
  <si>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</si>
  <si>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</si>
  <si>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</si>
  <si>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</si>
  <si>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</si>
  <si>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</si>
  <si>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</si>
  <si>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</si>
  <si>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</si>
  <si>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</si>
  <si>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</si>
  <si>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</si>
  <si>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</si>
  <si>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</si>
  <si>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</si>
  <si>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</si>
  <si>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</si>
  <si>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</si>
  <si>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</si>
  <si>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</si>
  <si>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</si>
  <si>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</si>
  <si>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</si>
  <si>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</si>
  <si>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</si>
  <si>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</si>
  <si>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</si>
  <si>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</si>
  <si>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</si>
  <si>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</si>
  <si>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</si>
  <si>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</si>
  <si>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</si>
  <si>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</si>
  <si>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</si>
  <si>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</si>
  <si>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</si>
  <si>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</si>
  <si>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</si>
  <si>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</si>
  <si>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</si>
  <si>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</si>
  <si>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</si>
  <si>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</si>
  <si>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</si>
  <si>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</si>
  <si>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</si>
  <si>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</si>
  <si>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</si>
  <si>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</si>
  <si>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</si>
  <si>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</si>
  <si>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</si>
  <si>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</si>
  <si>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</si>
  <si>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</si>
  <si>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</si>
  <si>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</si>
  <si>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</si>
  <si>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</si>
  <si>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</si>
  <si>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</si>
  <si>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</si>
  <si>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</si>
  <si>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</si>
  <si>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</si>
  <si>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</si>
  <si>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</si>
  <si>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</si>
  <si>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</si>
  <si>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</si>
  <si>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</si>
  <si>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</si>
  <si>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</si>
  <si>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</si>
  <si>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</si>
  <si>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</si>
  <si>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</si>
  <si>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</si>
  <si>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</si>
  <si>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</si>
  <si>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</si>
  <si>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</si>
  <si>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</si>
  <si>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</si>
  <si>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</si>
  <si>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</si>
  <si>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</si>
  <si>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</si>
  <si>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</si>
  <si>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</si>
  <si>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</si>
  <si>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</si>
  <si>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</si>
  <si>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</si>
  <si>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</si>
  <si>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</si>
  <si>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</si>
  <si>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</si>
  <si>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</si>
  <si>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</si>
  <si>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</si>
  <si>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</si>
  <si>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</si>
  <si>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</si>
  <si>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</si>
  <si>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</si>
  <si>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</si>
  <si>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</si>
  <si>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</si>
  <si>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</si>
  <si>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</si>
  <si>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</si>
  <si>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</si>
  <si>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</si>
  <si>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</si>
  <si>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</si>
  <si>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</si>
  <si>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</si>
  <si>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</si>
  <si>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</si>
  <si>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</si>
  <si>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</si>
  <si>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</si>
  <si>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</si>
  <si>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</si>
  <si>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</si>
  <si>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</si>
  <si>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</si>
  <si>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</si>
  <si>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</si>
  <si>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</si>
  <si>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</si>
  <si>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</si>
  <si>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</si>
  <si>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</si>
  <si>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</si>
  <si>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</si>
  <si>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</si>
  <si>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</si>
  <si>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</si>
  <si>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</si>
  <si>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</si>
  <si>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</si>
  <si>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</si>
  <si>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</si>
  <si>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</si>
  <si>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</si>
  <si>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</si>
  <si>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</si>
  <si>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</si>
  <si>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</si>
  <si>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</si>
  <si>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</si>
  <si>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</si>
  <si>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</si>
  <si>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</si>
  <si>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</si>
  <si>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</si>
  <si>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</si>
  <si>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</si>
  <si>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</si>
  <si>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</si>
  <si>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</si>
  <si>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</si>
  <si>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</si>
  <si>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</si>
  <si>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</si>
  <si>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</si>
  <si>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</si>
  <si>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</si>
  <si>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</si>
  <si>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</si>
  <si>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</si>
  <si>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</si>
  <si>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</si>
  <si>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</si>
  <si>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</si>
  <si>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</si>
  <si>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</si>
  <si>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</si>
  <si>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</si>
  <si>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</si>
  <si>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</si>
  <si>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</si>
  <si>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</si>
  <si>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</si>
  <si>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</si>
  <si>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</si>
  <si>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</si>
  <si>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</si>
  <si>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</si>
  <si>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</si>
  <si>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</si>
  <si>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</si>
  <si>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</si>
  <si>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</si>
  <si>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</si>
  <si>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</si>
  <si>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</si>
  <si>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</si>
  <si>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</si>
  <si>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</si>
  <si>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</si>
  <si>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</si>
  <si>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</si>
  <si>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</si>
  <si>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</si>
  <si>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</si>
  <si>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</si>
  <si>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</si>
  <si>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</si>
  <si>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</si>
  <si>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</si>
  <si>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</si>
  <si>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</si>
  <si>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</si>
  <si>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</si>
  <si>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</si>
  <si>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</si>
  <si>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</si>
  <si>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</si>
  <si>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</si>
  <si>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</si>
  <si>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</si>
  <si>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</si>
  <si>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</si>
  <si>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</si>
  <si>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</si>
  <si>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</si>
  <si>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</si>
  <si>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</si>
  <si>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</si>
  <si>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</si>
  <si>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</si>
  <si>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</si>
  <si>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</si>
  <si>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</si>
  <si>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</si>
  <si>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</si>
  <si>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</si>
  <si>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</si>
  <si>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</si>
  <si>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</si>
  <si>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</si>
  <si>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</si>
  <si>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</si>
  <si>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</si>
  <si>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</si>
  <si>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</si>
  <si>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</si>
  <si>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</si>
  <si>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</si>
  <si>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</si>
  <si>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</si>
  <si>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</si>
  <si>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</si>
  <si>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</si>
  <si>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</si>
  <si>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</si>
  <si>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</si>
  <si>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</si>
  <si>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</si>
  <si>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</si>
  <si>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</si>
  <si>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</si>
  <si>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</si>
  <si>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</si>
  <si>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</si>
  <si>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</si>
  <si>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</si>
  <si>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</si>
  <si>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</si>
  <si>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</si>
  <si>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</si>
  <si>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</si>
  <si>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</si>
  <si>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</si>
  <si>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</si>
  <si>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</si>
  <si>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</si>
  <si>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</si>
  <si>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</si>
  <si>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</si>
  <si>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</si>
  <si>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</si>
  <si>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</si>
  <si>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</si>
  <si>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</si>
  <si>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</si>
  <si>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</si>
  <si>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</si>
  <si>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</si>
  <si>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</si>
  <si>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</si>
  <si>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</si>
  <si>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</si>
  <si>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</si>
  <si>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</si>
  <si>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</si>
  <si>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</si>
  <si>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</si>
  <si>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</si>
  <si>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</si>
  <si>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</si>
  <si>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</si>
  <si>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</si>
  <si>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</si>
  <si>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</si>
  <si>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</si>
  <si>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</si>
  <si>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</si>
  <si>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</si>
  <si>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</si>
  <si>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</si>
  <si>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</si>
  <si>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</si>
  <si>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</si>
  <si>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</si>
  <si>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</si>
  <si>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</si>
  <si>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</si>
  <si>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</si>
  <si>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</si>
  <si>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</si>
  <si>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</si>
  <si>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</si>
  <si>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</si>
  <si>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</si>
  <si>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</si>
  <si>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</si>
  <si>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</si>
  <si>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</si>
  <si>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</si>
  <si>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</si>
  <si>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</si>
  <si>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</si>
  <si>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</si>
  <si>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</si>
  <si>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</si>
  <si>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</si>
  <si>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</si>
  <si>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</si>
  <si>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</si>
  <si>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</si>
  <si>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</si>
  <si>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</si>
  <si>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</si>
  <si>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</si>
  <si>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</si>
  <si>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</si>
  <si>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</si>
  <si>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</si>
  <si>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</si>
  <si>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</si>
  <si>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</si>
  <si>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</si>
  <si>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</si>
  <si>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</si>
  <si>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</si>
  <si>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</si>
  <si>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</si>
  <si>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</si>
  <si>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</si>
  <si>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</si>
  <si>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</si>
  <si>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</si>
  <si>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</si>
  <si>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</si>
  <si>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</si>
  <si>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</si>
  <si>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</si>
  <si>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</si>
  <si>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</si>
  <si>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</si>
  <si>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</si>
  <si>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</si>
  <si>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</si>
  <si>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</si>
  <si>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</si>
  <si>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</si>
  <si>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</si>
  <si>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</si>
  <si>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</si>
  <si>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</si>
  <si>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</si>
  <si>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</si>
  <si>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</si>
  <si>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</si>
  <si>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</si>
  <si>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</si>
  <si>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</si>
  <si>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</si>
  <si>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</si>
  <si>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</si>
  <si>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</si>
  <si>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</si>
  <si>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</si>
  <si>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</si>
  <si>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</si>
  <si>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</si>
  <si>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</si>
  <si>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</si>
  <si>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</si>
  <si>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</si>
  <si>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</si>
  <si>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</si>
  <si>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</si>
  <si>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</si>
  <si>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</si>
  <si>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</si>
  <si>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</si>
  <si>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</si>
  <si>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</si>
  <si>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</si>
  <si>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</si>
  <si>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</si>
  <si>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</si>
  <si>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</si>
  <si>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</si>
  <si>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</si>
  <si>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</si>
  <si>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</si>
  <si>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</si>
  <si>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</si>
  <si>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</si>
  <si>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</si>
  <si>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</si>
  <si>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</si>
  <si>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</si>
  <si>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</si>
  <si>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</si>
  <si>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</si>
  <si>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</si>
  <si>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</si>
  <si>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</si>
  <si>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</si>
  <si>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</si>
  <si>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</si>
  <si>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</si>
  <si>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</si>
  <si>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</si>
  <si>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</si>
  <si>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</si>
  <si>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</si>
  <si>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</si>
  <si>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</si>
  <si>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</si>
  <si>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</si>
  <si>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</si>
  <si>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</si>
  <si>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</si>
  <si>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</si>
  <si>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</si>
  <si>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</si>
  <si>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</si>
  <si>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</si>
  <si>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</si>
  <si>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</si>
  <si>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</si>
  <si>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</si>
  <si>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</si>
  <si>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</si>
  <si>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</si>
  <si>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</si>
  <si>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</si>
  <si>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</si>
  <si>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</si>
  <si>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</si>
  <si>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</si>
  <si>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</si>
  <si>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</si>
  <si>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</si>
  <si>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</si>
  <si>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</si>
  <si>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</si>
  <si>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</si>
  <si>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</si>
  <si>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</si>
  <si>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</si>
  <si>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</si>
  <si>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</si>
  <si>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</si>
  <si>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</si>
  <si>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</si>
  <si>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</si>
  <si>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</si>
  <si>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</si>
  <si>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</si>
  <si>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</si>
  <si>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</si>
  <si>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</si>
  <si>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</si>
  <si>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</si>
  <si>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</si>
  <si>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</si>
  <si>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</si>
  <si>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</si>
  <si>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</si>
  <si>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</si>
  <si>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</si>
  <si>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</si>
  <si>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</si>
  <si>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</si>
  <si>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</si>
  <si>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</si>
  <si>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</si>
  <si>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</si>
  <si>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</si>
  <si>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</si>
  <si>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</si>
  <si>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</si>
  <si>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</si>
  <si>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</si>
  <si>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</si>
  <si>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</si>
  <si>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</si>
  <si>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</si>
  <si>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</si>
  <si>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</si>
  <si>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</si>
  <si>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</si>
  <si>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</si>
  <si>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</si>
  <si>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</si>
  <si>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</si>
  <si>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</si>
  <si>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</si>
  <si>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</si>
  <si>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</si>
  <si>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</si>
  <si>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</si>
  <si>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</si>
  <si>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</si>
  <si>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</si>
  <si>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</si>
  <si>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</si>
  <si>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</si>
  <si>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</si>
  <si>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</si>
  <si>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</si>
  <si>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</si>
  <si>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</si>
  <si>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</si>
  <si>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</si>
  <si>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</si>
  <si>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</si>
  <si>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</si>
  <si>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</si>
  <si>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</si>
  <si>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</si>
  <si>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</si>
  <si>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</si>
  <si>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</si>
  <si>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</si>
  <si>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</si>
  <si>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</si>
  <si>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</si>
  <si>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</si>
  <si>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</si>
  <si>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</si>
  <si>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</si>
  <si>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</si>
  <si>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</si>
  <si>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</si>
  <si>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</si>
  <si>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</si>
  <si>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</si>
  <si>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</si>
  <si>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</si>
  <si>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</si>
  <si>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</si>
  <si>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</si>
  <si>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</si>
  <si>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</si>
  <si>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</si>
  <si>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</si>
  <si>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</si>
  <si>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</si>
  <si>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</si>
  <si>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</si>
  <si>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</si>
  <si>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</si>
  <si>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</si>
  <si>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</si>
  <si>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</si>
  <si>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</si>
  <si>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</si>
  <si>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</si>
  <si>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</si>
  <si>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</si>
  <si>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</si>
  <si>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</si>
  <si>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</si>
  <si>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</si>
  <si>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</si>
  <si>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</si>
  <si>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</si>
  <si>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</si>
  <si>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</si>
  <si>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</si>
  <si>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</si>
  <si>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</si>
  <si>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</si>
  <si>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</si>
  <si>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</si>
  <si>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</si>
  <si>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</si>
  <si>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</si>
  <si>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</si>
  <si>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</si>
  <si>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</si>
  <si>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</si>
  <si>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</si>
  <si>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</si>
  <si>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</si>
  <si>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</si>
  <si>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</si>
  <si>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</si>
  <si>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</si>
  <si>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</si>
  <si>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</si>
  <si>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</si>
  <si>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</si>
  <si>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</si>
  <si>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</si>
  <si>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</si>
  <si>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</si>
  <si>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</si>
  <si>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</si>
  <si>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</si>
  <si>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</si>
  <si>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</si>
  <si>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</si>
  <si>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</si>
  <si>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</si>
  <si>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</si>
  <si>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</si>
  <si>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</si>
  <si>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</si>
  <si>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</si>
  <si>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</si>
  <si>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</si>
  <si>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</si>
  <si>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</si>
  <si>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</si>
  <si>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</si>
  <si>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</si>
  <si>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</si>
  <si>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</si>
  <si>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</si>
  <si>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</si>
  <si>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</si>
  <si>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</si>
  <si>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</si>
  <si>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</si>
  <si>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</si>
  <si>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</si>
  <si>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</si>
  <si>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</si>
  <si>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</si>
  <si>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</si>
  <si>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</si>
  <si>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</si>
  <si>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</si>
  <si>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</si>
  <si>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</si>
  <si>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</si>
  <si>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</si>
  <si>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</si>
  <si>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</si>
  <si>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</si>
  <si>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</si>
  <si>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</si>
  <si>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</si>
  <si>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</si>
  <si>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</si>
  <si>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</si>
  <si>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</si>
  <si>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</si>
  <si>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</si>
  <si>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</si>
  <si>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</si>
  <si>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</si>
  <si>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</si>
  <si>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</si>
  <si>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</si>
  <si>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</si>
  <si>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</si>
  <si>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</si>
  <si>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</si>
  <si>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</si>
  <si>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</si>
  <si>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</si>
  <si>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</si>
  <si>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</si>
  <si>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</si>
  <si>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</si>
  <si>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</si>
  <si>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</si>
  <si>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</si>
  <si>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</si>
  <si>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</si>
  <si>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</si>
  <si>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</si>
  <si>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</si>
  <si>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</si>
  <si>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</si>
  <si>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</si>
  <si>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</si>
  <si>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</si>
  <si>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</si>
  <si>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</si>
  <si>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</si>
  <si>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</si>
  <si>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</si>
  <si>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</si>
  <si>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</si>
  <si>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</si>
  <si>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</si>
  <si>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</si>
  <si>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</si>
  <si>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</si>
  <si>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</si>
  <si>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</si>
  <si>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</si>
  <si>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</si>
  <si>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</si>
  <si>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</si>
  <si>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</si>
  <si>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</si>
  <si>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</si>
  <si>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</si>
  <si>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</si>
  <si>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</si>
  <si>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</si>
  <si>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</si>
  <si>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</si>
  <si>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</si>
  <si>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</si>
  <si>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</si>
  <si>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</si>
  <si>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</si>
  <si>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</si>
  <si>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</si>
  <si>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</si>
  <si>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</si>
  <si>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</si>
  <si>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</si>
  <si>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</si>
  <si>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</si>
  <si>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</si>
  <si>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</si>
  <si>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</si>
  <si>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</si>
  <si>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</si>
  <si>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</si>
  <si>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</si>
  <si>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</si>
  <si>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</si>
  <si>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</si>
  <si>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</si>
  <si>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</si>
  <si>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</si>
  <si>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</si>
  <si>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</si>
  <si>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</si>
  <si>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</si>
  <si>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</si>
  <si>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</si>
  <si>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</si>
  <si>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</si>
  <si>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</si>
  <si>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</si>
  <si>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</si>
  <si>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</si>
  <si>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</si>
  <si>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</si>
  <si>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</si>
  <si>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</si>
  <si>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</si>
  <si>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</si>
  <si>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</si>
  <si>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</si>
  <si>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</si>
  <si>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</si>
  <si>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</si>
  <si>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</si>
  <si>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</si>
  <si>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</si>
  <si>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</si>
  <si>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</si>
  <si>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</si>
  <si>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</si>
  <si>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</si>
  <si>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</si>
  <si>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</si>
  <si>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</si>
  <si>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</si>
  <si>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</si>
  <si>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</si>
  <si>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</si>
  <si>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</si>
  <si>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</si>
  <si>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</si>
  <si>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</si>
  <si>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</si>
  <si>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</si>
  <si>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</si>
  <si>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</si>
  <si>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</si>
  <si>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</si>
  <si>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</si>
  <si>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</si>
  <si>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</si>
  <si>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</si>
  <si>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</si>
  <si>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</si>
  <si>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</si>
  <si>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</si>
  <si>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</si>
  <si>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</si>
  <si>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</si>
  <si>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</si>
  <si>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</si>
  <si>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</si>
  <si>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</si>
  <si>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</si>
  <si>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</si>
  <si>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</si>
  <si>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</si>
  <si>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</si>
  <si>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</si>
  <si>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</si>
  <si>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</si>
  <si>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</si>
  <si>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</si>
  <si>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</si>
  <si>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</si>
  <si>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</si>
  <si>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</si>
  <si>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</si>
  <si>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</si>
  <si>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</si>
  <si>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</si>
  <si>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</si>
  <si>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</si>
  <si>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</si>
  <si>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</si>
  <si>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</si>
  <si>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</si>
  <si>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</si>
  <si>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</si>
  <si>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</si>
  <si>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</si>
  <si>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</si>
  <si>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</si>
  <si>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</si>
  <si>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</si>
  <si>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</si>
  <si>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</si>
  <si>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</si>
  <si>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</si>
  <si>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</si>
  <si>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</si>
  <si>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</si>
  <si>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</si>
  <si>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</si>
  <si>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</si>
  <si>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</si>
  <si>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</si>
  <si>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</si>
  <si>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</si>
  <si>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</si>
  <si>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</si>
  <si>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</si>
  <si>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</si>
  <si>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</si>
  <si>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</si>
  <si>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</si>
  <si>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</si>
  <si>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</si>
  <si>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</si>
  <si>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</si>
  <si>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</si>
  <si>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</si>
  <si>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</si>
  <si>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</si>
  <si>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</si>
  <si>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</si>
  <si>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</si>
  <si>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</si>
  <si>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</si>
  <si>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</si>
  <si>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</si>
  <si>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</si>
  <si>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</si>
  <si>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</si>
  <si>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</si>
  <si>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</si>
  <si>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</si>
  <si>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</si>
  <si>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</si>
  <si>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</si>
  <si>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</si>
  <si>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</si>
  <si>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</si>
  <si>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</si>
  <si>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</si>
  <si>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</si>
  <si>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</si>
  <si>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</si>
  <si>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</si>
  <si>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</si>
  <si>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</si>
  <si>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</si>
  <si>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</si>
  <si>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</si>
  <si>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</si>
  <si>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</si>
  <si>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</si>
  <si>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</si>
  <si>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</si>
  <si>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</si>
  <si>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</si>
  <si>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</si>
  <si>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</si>
  <si>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</si>
  <si>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</si>
  <si>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</si>
  <si>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</si>
  <si>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</si>
  <si>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</si>
  <si>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</si>
  <si>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</si>
  <si>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</si>
  <si>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</si>
  <si>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</si>
  <si>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</si>
  <si>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</si>
  <si>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</si>
  <si>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</si>
  <si>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</si>
  <si>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</si>
  <si>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</si>
  <si>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</si>
  <si>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</si>
  <si>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</si>
  <si>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</si>
  <si>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</si>
  <si>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</si>
  <si>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</si>
  <si>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</si>
  <si>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</si>
  <si>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</si>
  <si>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</si>
  <si>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</si>
  <si>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</si>
  <si>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</si>
  <si>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</si>
  <si>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</si>
  <si>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</si>
  <si>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</si>
  <si>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</si>
  <si>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</si>
  <si>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</si>
  <si>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</si>
  <si>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</si>
  <si>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</si>
  <si>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</si>
  <si>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</si>
  <si>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</si>
  <si>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</si>
  <si>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</si>
  <si>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</si>
  <si>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</si>
  <si>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</si>
  <si>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</si>
  <si>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</si>
  <si>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</si>
  <si>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</si>
  <si>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</si>
  <si>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</si>
  <si>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</si>
  <si>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</si>
  <si>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</si>
  <si>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</si>
  <si>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</si>
  <si>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</si>
  <si>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</si>
  <si>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</si>
  <si>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</si>
  <si>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</si>
  <si>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</si>
  <si>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</si>
  <si>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</si>
  <si>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</si>
  <si>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</si>
  <si>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</si>
  <si>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</si>
  <si>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</si>
  <si>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</si>
  <si>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</si>
  <si>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</si>
  <si>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</si>
  <si>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</si>
  <si>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</si>
  <si>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</si>
  <si>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</si>
  <si>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</si>
  <si>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</si>
  <si>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</si>
  <si>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</si>
  <si>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</si>
  <si>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</si>
  <si>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</si>
  <si>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</si>
  <si>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</si>
  <si>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</si>
  <si>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</si>
  <si>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</si>
  <si>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</si>
  <si>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</si>
  <si>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</si>
  <si>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</si>
  <si>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</si>
  <si>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</si>
  <si>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</si>
  <si>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</si>
  <si>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</si>
  <si>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</si>
  <si>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</si>
  <si>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</si>
  <si>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</si>
  <si>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</si>
  <si>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</si>
  <si>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</si>
  <si>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</si>
  <si>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</si>
  <si>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</si>
  <si>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</si>
  <si>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</si>
  <si>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</si>
  <si>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</si>
  <si>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</si>
  <si>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</si>
  <si>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</si>
  <si>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</si>
  <si>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</si>
  <si>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</si>
  <si>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</si>
  <si>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</si>
  <si>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</si>
  <si>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</si>
  <si>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</si>
  <si>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</si>
  <si>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</si>
  <si>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</si>
  <si>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</si>
  <si>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</si>
  <si>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</si>
  <si>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</si>
  <si>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</si>
  <si>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</si>
  <si>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</si>
  <si>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</si>
  <si>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</si>
  <si>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</si>
  <si>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</si>
  <si>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</si>
  <si>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</si>
  <si>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</si>
  <si>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</si>
  <si>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</si>
  <si>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</si>
  <si>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</si>
  <si>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</si>
  <si>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</si>
  <si>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</si>
  <si>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</si>
  <si>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</si>
  <si>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</si>
  <si>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</si>
  <si>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</si>
  <si>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</si>
  <si>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</si>
  <si>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</si>
  <si>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</si>
  <si>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</si>
  <si>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</si>
  <si>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</si>
  <si>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</si>
  <si>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</si>
  <si>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</si>
  <si>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</si>
  <si>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</si>
  <si>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</si>
  <si>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</si>
  <si>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</si>
  <si>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</si>
  <si>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</si>
  <si>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</si>
  <si>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</si>
  <si>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</si>
  <si>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</si>
  <si>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</si>
  <si>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</si>
  <si>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</si>
  <si>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</si>
  <si>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</si>
  <si>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</si>
  <si>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</si>
  <si>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</si>
  <si>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</si>
  <si>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</si>
  <si>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</si>
  <si>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</si>
  <si>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</si>
  <si>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</si>
  <si>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</si>
  <si>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</si>
  <si>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</si>
  <si>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</si>
  <si>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</si>
  <si>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</si>
  <si>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</si>
  <si>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</si>
  <si>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</si>
  <si>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</si>
  <si>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</si>
  <si>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</si>
  <si>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</si>
  <si>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</si>
  <si>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</si>
  <si>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</si>
  <si>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</si>
  <si>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</si>
  <si>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</si>
  <si>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</si>
  <si>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</si>
  <si>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</si>
  <si>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</si>
  <si>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</si>
  <si>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</si>
  <si>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</si>
  <si>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</si>
  <si>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</si>
  <si>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</si>
  <si>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</si>
  <si>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</si>
  <si>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</si>
  <si>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</si>
  <si>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</si>
  <si>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</si>
  <si>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</si>
  <si>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</si>
  <si>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</si>
  <si>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</si>
  <si>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</si>
  <si>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</si>
  <si>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</si>
  <si>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</si>
  <si>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</si>
  <si>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</si>
  <si>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</si>
  <si>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</si>
  <si>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</si>
  <si>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</si>
  <si>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</si>
  <si>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</si>
  <si>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</si>
  <si>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</si>
  <si>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</si>
  <si>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</si>
  <si>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</si>
  <si>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</si>
  <si>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</si>
  <si>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</si>
  <si>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</si>
  <si>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</si>
  <si>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</si>
  <si>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</si>
  <si>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</si>
  <si>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</si>
  <si>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</si>
  <si>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</si>
  <si>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</si>
  <si>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</si>
  <si>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</si>
  <si>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</si>
  <si>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</si>
  <si>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</si>
  <si>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</si>
  <si>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</si>
  <si>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</si>
  <si>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</si>
  <si>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</si>
  <si>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</si>
  <si>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</si>
  <si>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</si>
  <si>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</si>
  <si>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</si>
  <si>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</si>
  <si>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</si>
  <si>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</si>
  <si>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</si>
  <si>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</si>
  <si>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</si>
  <si>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</si>
  <si>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</si>
  <si>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</si>
  <si>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</si>
  <si>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</si>
  <si>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</si>
  <si>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</si>
  <si>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</si>
  <si>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</si>
  <si>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</si>
  <si>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</si>
  <si>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</si>
  <si>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</si>
  <si>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</si>
  <si>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</si>
  <si>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</si>
  <si>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</si>
  <si>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</si>
  <si>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</si>
  <si>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</si>
  <si>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</si>
  <si>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</si>
  <si>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</si>
  <si>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</si>
  <si>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</si>
  <si>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</si>
  <si>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</si>
  <si>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</si>
  <si>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</si>
  <si>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</si>
  <si>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</si>
  <si>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</si>
  <si>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</si>
  <si>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</si>
  <si>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</si>
  <si>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</si>
  <si>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</si>
  <si>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</si>
  <si>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</si>
  <si>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</si>
  <si>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</si>
  <si>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</si>
  <si>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</si>
  <si>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</si>
  <si>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</si>
  <si>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</si>
  <si>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</si>
  <si>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</si>
  <si>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</si>
  <si>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</si>
  <si>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</si>
  <si>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</si>
  <si>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</si>
  <si>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</si>
  <si>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</si>
  <si>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</si>
  <si>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</si>
  <si>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</si>
  <si>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</si>
  <si>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</si>
  <si>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</si>
  <si>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</si>
  <si>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</si>
  <si>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</si>
  <si>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</si>
  <si>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</si>
  <si>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</si>
  <si>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</si>
  <si>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</si>
  <si>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</si>
  <si>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</si>
  <si>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</si>
  <si>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</si>
  <si>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</si>
  <si>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</si>
  <si>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</si>
  <si>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</si>
  <si>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</si>
  <si>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</si>
  <si>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</si>
  <si>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</si>
  <si>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</si>
  <si>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</si>
  <si>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</si>
  <si>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</si>
  <si>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</si>
  <si>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</si>
  <si>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</si>
  <si>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</si>
  <si>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</si>
  <si>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</si>
  <si>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</si>
  <si>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</si>
  <si>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</si>
  <si>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</si>
  <si>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</si>
  <si>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</si>
  <si>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</si>
  <si>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</si>
  <si>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</si>
  <si>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</si>
  <si>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</si>
  <si>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</si>
  <si>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</si>
  <si>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</si>
  <si>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</si>
  <si>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</si>
  <si>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</si>
  <si>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</si>
  <si>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</si>
  <si>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</si>
  <si>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</si>
  <si>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</si>
  <si>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</si>
  <si>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</si>
  <si>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</si>
  <si>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</si>
  <si>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</si>
  <si>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</si>
  <si>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</si>
  <si>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</si>
  <si>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</si>
  <si>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</si>
  <si>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</si>
  <si>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</si>
  <si>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</si>
  <si>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</si>
  <si>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</si>
  <si>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</si>
  <si>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</si>
  <si>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</si>
  <si>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</si>
  <si>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</si>
  <si>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</si>
  <si>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</si>
  <si>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</si>
  <si>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</si>
  <si>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</si>
  <si>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</si>
  <si>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</si>
  <si>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</si>
  <si>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</si>
  <si>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</si>
  <si>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</si>
  <si>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</si>
  <si>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</si>
  <si>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</si>
  <si>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</si>
  <si>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</si>
  <si>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</si>
  <si>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</si>
  <si>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</si>
  <si>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</si>
  <si>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</si>
  <si>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</si>
  <si>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</si>
  <si>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</si>
  <si>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</si>
  <si>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</si>
  <si>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</si>
  <si>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</si>
  <si>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</si>
  <si>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</si>
  <si>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</si>
  <si>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</si>
  <si>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</si>
  <si>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</si>
  <si>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</si>
  <si>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</si>
  <si>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</si>
  <si>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</si>
  <si>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</si>
  <si>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</si>
  <si>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</si>
  <si>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</si>
  <si>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</si>
  <si>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</si>
  <si>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</si>
  <si>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</si>
  <si>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</si>
  <si>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</si>
  <si>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</si>
  <si>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</si>
  <si>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</si>
  <si>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</si>
  <si>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</si>
  <si>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</si>
  <si>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</si>
  <si>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</si>
  <si>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</si>
  <si>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</si>
  <si>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</si>
  <si>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</si>
  <si>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</si>
  <si>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</si>
  <si>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</si>
  <si>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</si>
  <si>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</si>
  <si>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</si>
  <si>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</si>
  <si>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</si>
  <si>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</si>
  <si>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</si>
  <si>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</si>
  <si>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</si>
  <si>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</si>
  <si>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</si>
  <si>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</si>
  <si>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</si>
  <si>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</si>
  <si>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</si>
  <si>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</si>
  <si>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</si>
  <si>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</si>
  <si>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</si>
  <si>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</si>
  <si>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</si>
  <si>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</si>
  <si>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</si>
  <si>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</si>
  <si>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</si>
  <si>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</si>
  <si>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</si>
  <si>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</si>
  <si>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</si>
  <si>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</si>
  <si>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</si>
  <si>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</si>
  <si>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</si>
  <si>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</si>
  <si>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</si>
  <si>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</si>
  <si>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</si>
  <si>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</si>
  <si>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</si>
  <si>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</si>
  <si>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</si>
  <si>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</si>
  <si>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</si>
  <si>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</si>
  <si>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</si>
  <si>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</si>
  <si>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</si>
  <si>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</si>
  <si>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</si>
  <si>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</si>
  <si>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</si>
  <si>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</si>
  <si>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</si>
  <si>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</si>
  <si>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</si>
  <si>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</si>
  <si>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</si>
  <si>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</si>
  <si>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</si>
  <si>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</si>
  <si>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</si>
  <si>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</si>
  <si>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</si>
  <si>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</si>
  <si>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</si>
  <si>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</si>
  <si>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</si>
  <si>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</si>
  <si>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</si>
  <si>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</si>
  <si>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</si>
  <si>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</si>
  <si>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</si>
  <si>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</si>
  <si>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</si>
  <si>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</si>
  <si>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</si>
  <si>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</si>
  <si>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</si>
  <si>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</si>
  <si>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</si>
  <si>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</si>
  <si>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</si>
  <si>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</si>
  <si>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</si>
  <si>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</si>
  <si>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</si>
  <si>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</si>
  <si>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</si>
  <si>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</si>
  <si>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</si>
  <si>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</si>
  <si>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</si>
  <si>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</si>
  <si>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</si>
  <si>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</si>
  <si>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</si>
  <si>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</si>
  <si>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</si>
  <si>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</si>
  <si>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</si>
  <si>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</si>
  <si>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</si>
  <si>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</si>
  <si>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</si>
  <si>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</si>
  <si>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</si>
  <si>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</si>
  <si>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</si>
  <si>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</si>
  <si>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</si>
  <si>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</si>
  <si>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</si>
  <si>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</si>
  <si>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</si>
  <si>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</si>
  <si>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</si>
  <si>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</si>
  <si>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</si>
  <si>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</si>
  <si>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</si>
  <si>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</si>
  <si>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</si>
  <si>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</si>
  <si>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</si>
  <si>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</si>
  <si>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</si>
  <si>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</si>
  <si>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</si>
  <si>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</si>
  <si>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</si>
  <si>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</si>
  <si>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</si>
  <si>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</si>
  <si>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</si>
  <si>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</si>
  <si>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</si>
  <si>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</si>
  <si>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</si>
  <si>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</si>
  <si>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</si>
  <si>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</si>
  <si>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</si>
  <si>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</si>
  <si>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</si>
  <si>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</si>
  <si>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</si>
  <si>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</si>
  <si>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</si>
  <si>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</si>
  <si>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</si>
  <si>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</si>
  <si>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</si>
  <si>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</si>
  <si>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</si>
  <si>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</si>
  <si>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</si>
  <si>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</si>
  <si>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</si>
  <si>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</si>
  <si>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</si>
  <si>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</si>
  <si>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</si>
  <si>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</si>
  <si>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</si>
  <si>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</si>
  <si>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</si>
  <si>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</si>
  <si>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</si>
  <si>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</si>
  <si>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</si>
  <si>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</si>
  <si>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</si>
  <si>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</si>
  <si>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</si>
  <si>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</si>
  <si>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</si>
  <si>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</si>
  <si>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</si>
  <si>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</si>
  <si>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</si>
  <si>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</si>
  <si>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</si>
  <si>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</si>
  <si>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</si>
  <si>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</si>
  <si>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</si>
  <si>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</si>
  <si>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</si>
  <si>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</si>
  <si>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</si>
  <si>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</si>
  <si>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</si>
  <si>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</si>
  <si>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</si>
  <si>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</si>
  <si>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</si>
  <si>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</si>
  <si>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</si>
  <si>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</si>
  <si>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</si>
  <si>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</si>
  <si>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</si>
  <si>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</si>
  <si>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</si>
  <si>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</si>
  <si>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</si>
  <si>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</si>
  <si>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</si>
  <si>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</si>
  <si>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</si>
  <si>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</si>
  <si>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</si>
  <si>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</si>
  <si>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</si>
  <si>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</si>
  <si>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</si>
  <si>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</si>
  <si>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</si>
  <si>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</si>
  <si>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</si>
  <si>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</si>
  <si>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</si>
  <si>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</si>
  <si>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</si>
  <si>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</si>
  <si>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</si>
  <si>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</si>
  <si>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</si>
  <si>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</si>
  <si>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</si>
  <si>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</si>
  <si>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</si>
  <si>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</si>
  <si>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</si>
  <si>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</si>
  <si>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</si>
  <si>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</si>
  <si>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</si>
  <si>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</si>
  <si>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</si>
  <si>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</si>
  <si>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</si>
  <si>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</si>
  <si>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</si>
  <si>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</si>
  <si>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</si>
  <si>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</si>
  <si>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</si>
  <si>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</si>
  <si>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</si>
  <si>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</si>
  <si>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</si>
  <si>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</si>
  <si>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</si>
  <si>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</si>
  <si>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</si>
  <si>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</si>
  <si>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</si>
  <si>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</si>
  <si>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</si>
  <si>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</si>
  <si>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</si>
  <si>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</si>
  <si>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</si>
  <si>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</si>
  <si>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</si>
  <si>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</si>
  <si>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</si>
  <si>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</si>
  <si>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</si>
  <si>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</si>
  <si>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</si>
  <si>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</si>
  <si>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</si>
  <si>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</si>
  <si>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</si>
  <si>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</si>
  <si>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</si>
  <si>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</si>
  <si>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</si>
  <si>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</si>
  <si>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</si>
  <si>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</si>
  <si>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</si>
  <si>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</si>
  <si>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</si>
  <si>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</si>
  <si>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</si>
  <si>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</si>
  <si>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</si>
  <si>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</si>
  <si>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</si>
  <si>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</si>
  <si>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</si>
  <si>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</si>
  <si>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</si>
  <si>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</si>
  <si>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</si>
  <si>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</si>
  <si>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</si>
  <si>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</si>
  <si>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</si>
  <si>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</si>
  <si>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</si>
  <si>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</si>
  <si>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</si>
  <si>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</si>
  <si>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</si>
  <si>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</si>
  <si>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</si>
  <si>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</si>
  <si>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</si>
  <si>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</si>
  <si>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</si>
  <si>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</si>
  <si>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</si>
  <si>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</si>
  <si>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</si>
  <si>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</si>
  <si>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</si>
  <si>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</si>
  <si>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</si>
  <si>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</si>
  <si>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</si>
  <si>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</si>
  <si>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</si>
  <si>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</si>
  <si>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</si>
  <si>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</si>
  <si>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</si>
  <si>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</si>
  <si>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</si>
  <si>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</si>
  <si>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</si>
  <si>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</si>
  <si>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</si>
  <si>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</si>
  <si>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</si>
  <si>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</si>
  <si>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</si>
  <si>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</si>
  <si>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</si>
  <si>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</si>
  <si>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</si>
  <si>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</si>
  <si>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</si>
  <si>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</si>
  <si>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</si>
  <si>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</si>
  <si>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</si>
  <si>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</si>
  <si>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</si>
  <si>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</si>
  <si>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</si>
  <si>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</si>
  <si>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</si>
  <si>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</si>
  <si>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</si>
  <si>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</si>
  <si>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</si>
  <si>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</si>
  <si>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</si>
  <si>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</si>
  <si>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</si>
  <si>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</si>
  <si>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</si>
  <si>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</si>
  <si>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</si>
  <si>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</si>
  <si>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</si>
  <si>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</si>
  <si>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</si>
  <si>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</si>
  <si>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</si>
  <si>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</si>
  <si>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</si>
  <si>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</si>
  <si>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</si>
  <si>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</si>
  <si>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</si>
  <si>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</si>
  <si>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</si>
  <si>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</si>
  <si>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</si>
  <si>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</si>
  <si>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</si>
  <si>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</si>
  <si>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</si>
  <si>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</si>
  <si>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</si>
  <si>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</si>
  <si>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</si>
  <si>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</si>
  <si>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</si>
  <si>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</si>
  <si>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</si>
  <si>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</si>
  <si>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</si>
  <si>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</si>
  <si>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</si>
  <si>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</si>
  <si>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</si>
  <si>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</si>
  <si>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</si>
  <si>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</si>
  <si>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</si>
  <si>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</si>
  <si>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</si>
  <si>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</si>
  <si>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</si>
  <si>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</si>
  <si>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</si>
  <si>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</si>
  <si>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</si>
  <si>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</si>
  <si>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</si>
  <si>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</si>
  <si>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</si>
  <si>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</si>
  <si>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</si>
  <si>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</si>
  <si>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</si>
  <si>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</si>
  <si>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</si>
  <si>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</si>
  <si>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</si>
  <si>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</si>
  <si>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</si>
  <si>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</si>
  <si>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</si>
  <si>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</si>
  <si>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</si>
  <si>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</si>
  <si>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</si>
  <si>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</si>
  <si>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</si>
  <si>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</si>
  <si>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</si>
  <si>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</si>
  <si>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</si>
  <si>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</si>
  <si>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</si>
  <si>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</si>
  <si>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</si>
  <si>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</si>
  <si>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</si>
  <si>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</si>
  <si>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</si>
  <si>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</si>
  <si>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</si>
  <si>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</si>
  <si>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</si>
  <si>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</si>
  <si>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</si>
  <si>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</si>
  <si>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</si>
  <si>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</si>
  <si>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</si>
  <si>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</si>
  <si>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</si>
  <si>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</si>
  <si>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</si>
  <si>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</si>
  <si>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</si>
  <si>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</si>
  <si>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</si>
  <si>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</si>
  <si>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</si>
  <si>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</si>
  <si>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</si>
  <si>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</si>
  <si>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</si>
  <si>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</si>
  <si>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</si>
  <si>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</si>
  <si>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</si>
  <si>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</si>
  <si>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</si>
  <si>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</si>
  <si>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</si>
  <si>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</si>
  <si>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</si>
  <si>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</si>
  <si>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</si>
  <si>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</si>
  <si>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</si>
  <si>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</si>
  <si>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</si>
  <si>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</si>
  <si>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</si>
  <si>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</si>
  <si>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</si>
  <si>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</si>
  <si>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</si>
  <si>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</si>
  <si>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</si>
  <si>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</si>
  <si>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</si>
  <si>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</si>
  <si>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</si>
  <si>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</si>
  <si>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</si>
  <si>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</si>
  <si>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</si>
  <si>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</si>
  <si>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</si>
  <si>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</si>
  <si>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</si>
  <si>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</si>
  <si>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</si>
  <si>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</si>
  <si>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</si>
  <si>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</si>
  <si>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</si>
  <si>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</si>
  <si>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</si>
  <si>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</si>
  <si>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</si>
  <si>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</si>
  <si>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</si>
  <si>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</si>
  <si>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</si>
  <si>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</si>
  <si>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</si>
  <si>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</si>
  <si>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</si>
  <si>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</si>
  <si>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</si>
  <si>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</si>
  <si>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</si>
  <si>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</si>
  <si>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</si>
  <si>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</si>
  <si>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</si>
  <si>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</si>
  <si>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</si>
  <si>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</si>
  <si>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</si>
  <si>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</si>
  <si>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</si>
  <si>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</si>
  <si>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</si>
  <si>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</si>
  <si>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</si>
  <si>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</si>
  <si>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</si>
  <si>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</si>
  <si>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</si>
  <si>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</si>
  <si>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</si>
  <si>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</si>
  <si>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</si>
  <si>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</si>
  <si>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</si>
  <si>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</si>
  <si>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</si>
  <si>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</si>
  <si>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</si>
  <si>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</si>
  <si>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</si>
  <si>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</si>
  <si>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</si>
  <si>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</si>
  <si>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</si>
  <si>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</si>
  <si>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</si>
  <si>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</si>
  <si>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</si>
  <si>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</si>
  <si>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</si>
  <si>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</si>
  <si>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</si>
  <si>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</si>
  <si>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</si>
  <si>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</si>
  <si>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</si>
  <si>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</si>
  <si>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</si>
  <si>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</si>
  <si>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</si>
  <si>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</si>
  <si>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</si>
  <si>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</si>
  <si>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</si>
  <si>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</si>
  <si>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</si>
  <si>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</si>
  <si>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</si>
  <si>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</si>
  <si>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</si>
  <si>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</si>
  <si>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</si>
  <si>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</si>
  <si>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</si>
  <si>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</si>
  <si>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</si>
  <si>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</si>
  <si>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</si>
  <si>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</si>
  <si>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</si>
  <si>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</si>
  <si>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</si>
  <si>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</si>
  <si>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</si>
  <si>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</si>
  <si>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</si>
  <si>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</si>
  <si>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</si>
  <si>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</si>
  <si>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</si>
  <si>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</si>
  <si>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</si>
  <si>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</si>
  <si>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</si>
  <si>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</si>
  <si>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</si>
  <si>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</si>
  <si>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</si>
  <si>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</si>
  <si>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</si>
  <si>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</si>
  <si>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</si>
  <si>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</si>
  <si>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</si>
  <si>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</si>
  <si>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</si>
  <si>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</si>
  <si>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</si>
  <si>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</si>
  <si>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</si>
  <si>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</si>
  <si>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</si>
  <si>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</si>
  <si>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</si>
  <si>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</si>
  <si>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</si>
  <si>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</si>
  <si>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</si>
  <si>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</si>
  <si>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</si>
  <si>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</si>
  <si>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</si>
  <si>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</si>
  <si>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</si>
  <si>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</si>
  <si>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</si>
  <si>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</si>
  <si>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</si>
  <si>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</si>
  <si>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</si>
  <si>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</si>
  <si>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</si>
  <si>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</si>
  <si>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</si>
  <si>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</si>
  <si>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</si>
  <si>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</si>
  <si>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</si>
  <si>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</si>
  <si>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</si>
  <si>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</si>
  <si>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</si>
  <si>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</si>
  <si>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</si>
  <si>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</si>
  <si>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</si>
  <si>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</si>
  <si>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</si>
  <si>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</si>
  <si>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</si>
  <si>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</si>
  <si>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</si>
  <si>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</si>
  <si>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</si>
  <si>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</si>
  <si>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</si>
  <si>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</si>
  <si>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</si>
  <si>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</si>
  <si>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</si>
  <si>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</si>
  <si>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</si>
  <si>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</si>
  <si>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</si>
  <si>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</si>
  <si>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</si>
  <si>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</si>
  <si>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</si>
  <si>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</si>
  <si>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</si>
  <si>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</si>
  <si>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</si>
  <si>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</si>
  <si>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</si>
  <si>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</si>
  <si>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</si>
  <si>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</si>
  <si>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</si>
  <si>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</si>
  <si>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</si>
  <si>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</si>
  <si>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</si>
  <si>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</si>
  <si>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</si>
  <si>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</si>
  <si>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</si>
  <si>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</si>
  <si>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</si>
  <si>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</si>
  <si>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</si>
  <si>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</si>
  <si>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</si>
  <si>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</si>
  <si>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</si>
  <si>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</si>
  <si>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</si>
  <si>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</si>
  <si>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</si>
  <si>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</si>
  <si>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</si>
  <si>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</si>
  <si>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</si>
  <si>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</si>
  <si>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</si>
  <si>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</si>
  <si>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</si>
  <si>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</si>
  <si>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</si>
  <si>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</si>
  <si>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</si>
  <si>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</si>
  <si>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</si>
  <si>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</si>
  <si>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</si>
  <si>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</si>
  <si>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</si>
  <si>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</si>
  <si>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</si>
  <si>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</si>
  <si>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</si>
  <si>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</si>
  <si>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</si>
  <si>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</si>
  <si>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</si>
  <si>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</si>
  <si>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</si>
  <si>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</si>
  <si>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</si>
  <si>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</si>
  <si>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</si>
  <si>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</si>
  <si>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</si>
  <si>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</si>
  <si>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</si>
  <si>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</si>
  <si>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</si>
  <si>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</si>
  <si>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</si>
  <si>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</si>
  <si>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</si>
  <si>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</si>
  <si>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</si>
  <si>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</si>
  <si>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</si>
  <si>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</si>
  <si>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</si>
  <si>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</si>
  <si>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</si>
  <si>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</si>
  <si>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</si>
  <si>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</si>
  <si>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</si>
  <si>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</si>
  <si>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</si>
  <si>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</si>
  <si>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</si>
  <si>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</si>
  <si>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</si>
  <si>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</si>
  <si>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</si>
  <si>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</si>
  <si>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</si>
  <si>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</si>
  <si>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</si>
  <si>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</si>
  <si>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</si>
  <si>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</si>
  <si>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</si>
  <si>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</si>
  <si>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</si>
  <si>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</si>
  <si>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</si>
  <si>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</si>
  <si>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</si>
  <si>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</si>
  <si>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</si>
  <si>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</si>
  <si>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</si>
  <si>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</si>
  <si>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</si>
  <si>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</si>
  <si>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</si>
  <si>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</si>
  <si>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</si>
  <si>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</si>
  <si>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</si>
  <si>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</si>
  <si>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</si>
  <si>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</si>
  <si>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</si>
  <si>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</si>
  <si>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</si>
  <si>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</si>
  <si>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</si>
  <si>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</si>
  <si>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</si>
  <si>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</si>
  <si>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</si>
  <si>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</si>
  <si>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</si>
  <si>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</si>
  <si>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</si>
  <si>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</si>
  <si>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</si>
  <si>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</si>
  <si>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</si>
  <si>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</si>
  <si>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</si>
  <si>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</si>
  <si>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</si>
  <si>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</si>
  <si>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</si>
  <si>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</si>
  <si>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</si>
  <si>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</si>
  <si>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</si>
  <si>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</si>
  <si>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</si>
  <si>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</si>
  <si>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</si>
  <si>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</si>
  <si>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</si>
  <si>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</si>
  <si>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</si>
  <si>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</si>
  <si>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</si>
  <si>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</si>
  <si>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</si>
  <si>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</si>
  <si>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</si>
  <si>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</si>
  <si>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</si>
  <si>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</si>
  <si>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</si>
  <si>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</si>
  <si>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</si>
  <si>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</si>
  <si>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</si>
  <si>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</si>
  <si>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</si>
  <si>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</si>
  <si>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</si>
  <si>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</si>
  <si>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</si>
  <si>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</si>
  <si>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</si>
  <si>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</si>
  <si>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</si>
  <si>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</si>
  <si>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</si>
  <si>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</si>
  <si>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</si>
  <si>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</si>
  <si>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</si>
  <si>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</si>
  <si>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</si>
  <si>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</si>
  <si>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Grand Total</t>
  </si>
  <si>
    <t>(All)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</si>
  <si>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</si>
  <si>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</si>
  <si>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</si>
  <si>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</si>
  <si>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</si>
  <si>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</si>
  <si>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</si>
  <si>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</si>
  <si>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</si>
  <si>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</si>
  <si>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</si>
  <si>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</si>
  <si>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</si>
  <si>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</si>
  <si>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</si>
  <si>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</si>
  <si>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</si>
  <si>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</si>
  <si>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</si>
  <si>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</si>
  <si>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</si>
  <si>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</si>
  <si>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</si>
  <si>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</si>
  <si>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</si>
  <si>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</si>
  <si>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</si>
  <si>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</si>
  <si>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</si>
  <si>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</si>
  <si>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</si>
  <si>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</si>
  <si>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</si>
  <si>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</si>
  <si>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</si>
  <si>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</si>
  <si>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</si>
  <si>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</si>
  <si>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</si>
  <si>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</si>
  <si>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</si>
  <si>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</si>
  <si>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</si>
  <si>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</si>
  <si>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</si>
  <si>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</si>
  <si>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</si>
  <si>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</si>
  <si>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</si>
  <si>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</si>
  <si>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</si>
  <si>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</si>
  <si>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</si>
  <si>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r>
      <rPr>
        <b/>
        <sz val="11"/>
        <color theme="1"/>
        <rFont val="Calibri"/>
        <family val="2"/>
        <scheme val="minor"/>
      </rPr>
      <t>Category</t>
    </r>
    <r>
      <rPr>
        <sz val="11"/>
        <color theme="1"/>
        <rFont val="Calibri"/>
        <family val="2"/>
        <scheme val="minor"/>
      </rPr>
      <t xml:space="preserve"> </t>
    </r>
  </si>
  <si>
    <t xml:space="preserve">Category and Sub-Category </t>
  </si>
  <si>
    <t>Row Labels</t>
  </si>
  <si>
    <t>Date Created Conversation</t>
  </si>
  <si>
    <t>Data END conversation</t>
  </si>
  <si>
    <t>COUNT STATES</t>
  </si>
  <si>
    <t>Sum of COUNT STATES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</si>
  <si>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</si>
  <si>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</si>
  <si>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</si>
  <si>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</si>
  <si>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</si>
  <si>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</si>
  <si>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</si>
  <si>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</si>
  <si>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</si>
  <si>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</si>
  <si>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</si>
  <si>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</si>
  <si>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</si>
  <si>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 xml:space="preserve">Parent Category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</si>
</sst>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0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0" applyNumberFormat="1"/>
    <xf numFmtId="0" fontId="0" fillId="0" borderId="0" xfId="0" pivotButton="1"/>
    <xf numFmtId="0" fontId="0" fillId="0" borderId="0" xfId="0" applyNumberFormat="1"/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0" fontId="1" fillId="0" borderId="0" xfId="0" applyNumberFormat="1" applyFont="1" applyAlignment="1">
      <alignment horizontal="center"/>
    </xf>
    <xf numFmtId="0" fontId="1" fillId="0" borderId="0" xfId="0" applyFont="1"/>
    <xf numFmtId="0" fontId="3" fillId="0" borderId="0" xfId="0" applyFont="1" applyAlignment="1">
      <alignment wrapText="1"/>
    </xf>
    <xf numFmtId="9" fontId="0" fillId="0" borderId="0" xfId="3" applyFont="1"/>
    <xf numFmtId="170" fontId="1" fillId="0" borderId="0" xfId="3" applyNumberFormat="1" applyFont="1" applyAlignment="1">
      <alignment horizontal="center"/>
    </xf>
    <xf numFmtId="170" fontId="0" fillId="0" borderId="0" xfId="3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rgb="FFFF5050"/>
        </patternFill>
      </fill>
    </dxf>
    <dxf>
      <fill>
        <patternFill>
          <bgColor rgb="FFFFFF99"/>
        </patternFill>
      </fill>
    </dxf>
    <dxf>
      <fill>
        <patternFill>
          <bgColor theme="8" tint="0.39994506668294322"/>
        </patternFill>
      </fill>
    </dxf>
    <dxf>
      <fill>
        <patternFill>
          <bgColor rgb="FFC0E399"/>
        </patternFill>
      </fill>
    </dxf>
  </dxfs>
  <tableStyles count="0" defaultTableStyle="TableStyleMedium2" defaultPivotStyle="PivotStyleLight16"/>
  <colors>
    <mruColors>
      <color rgb="FFFFFF99"/>
      <color rgb="FFFF5050"/>
      <color rgb="FFC0E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[homork1 excel (Areej).xlsx]Sheet2!PivotTable15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2C-49BE-9ACF-87EFACA796DE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3-43FA-9205-92C96BDBDB0B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3-43FA-9205-92C96BDBDB0B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3-43FA-9205-92C96BDBD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051568"/>
        <c:axId val="796736384"/>
      </c:lineChart>
      <c:catAx>
        <c:axId val="44505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36384"/>
        <c:crosses val="autoZero"/>
        <c:auto val="1"/>
        <c:lblAlgn val="ctr"/>
        <c:lblOffset val="100"/>
        <c:noMultiLvlLbl val="0"/>
      </c:catAx>
      <c:valAx>
        <c:axId val="79673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5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[homork1 excel (Areej).xlsx]category!PivotTable12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08428113152523"/>
          <c:y val="0.21326340034587843"/>
          <c:w val="0.74223252648974436"/>
          <c:h val="0.596297626063265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B-466F-9FEC-284A85EF79E7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B-466F-9FEC-284A85EF79E7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DB-466F-9FEC-284A85EF79E7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DB-466F-9FEC-284A85EF7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403552"/>
        <c:axId val="515023200"/>
      </c:barChart>
      <c:catAx>
        <c:axId val="19140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23200"/>
        <c:crosses val="autoZero"/>
        <c:auto val="1"/>
        <c:lblAlgn val="ctr"/>
        <c:lblOffset val="100"/>
        <c:noMultiLvlLbl val="0"/>
      </c:catAx>
      <c:valAx>
        <c:axId val="51502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[homork1 excel (Areej).xlsx]sub-category!PivotTable13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96451628682034E-2"/>
          <c:y val="0.2608312172360569"/>
          <c:w val="0.80597123544781624"/>
          <c:h val="0.427430026531236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7-4CBB-9E3E-C44058B76039}"/>
            </c:ext>
          </c:extLst>
        </c:ser>
        <c:ser>
          <c:idx val="1"/>
          <c:order val="1"/>
          <c:tx>
            <c:strRef>
              <c:f>'sub-category'!$C$5:$C$6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87-4CBB-9E3E-C44058B76039}"/>
            </c:ext>
          </c:extLst>
        </c:ser>
        <c:ser>
          <c:idx val="2"/>
          <c:order val="2"/>
          <c:tx>
            <c:strRef>
              <c:f>'sub-category'!$D$5:$D$6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66-44D4-8F59-60836511D41A}"/>
            </c:ext>
          </c:extLst>
        </c:ser>
        <c:ser>
          <c:idx val="3"/>
          <c:order val="3"/>
          <c:tx>
            <c:strRef>
              <c:f>'sub-category'!$E$5:$E$6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66-44D4-8F59-60836511D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2609520"/>
        <c:axId val="515038176"/>
      </c:barChart>
      <c:catAx>
        <c:axId val="74260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038176"/>
        <c:crosses val="autoZero"/>
        <c:auto val="1"/>
        <c:lblAlgn val="ctr"/>
        <c:lblOffset val="100"/>
        <c:noMultiLvlLbl val="0"/>
      </c:catAx>
      <c:valAx>
        <c:axId val="5150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0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18</xdr:row>
      <xdr:rowOff>128586</xdr:rowOff>
    </xdr:from>
    <xdr:to>
      <xdr:col>12</xdr:col>
      <xdr:colOff>238125</xdr:colOff>
      <xdr:row>37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36FF0-D03B-42B0-8560-9F6B74C5A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16</xdr:row>
      <xdr:rowOff>185736</xdr:rowOff>
    </xdr:from>
    <xdr:to>
      <xdr:col>14</xdr:col>
      <xdr:colOff>244475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096A4-251A-4A4C-98F7-E54819204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49</xdr:row>
      <xdr:rowOff>95249</xdr:rowOff>
    </xdr:from>
    <xdr:to>
      <xdr:col>11</xdr:col>
      <xdr:colOff>438149</xdr:colOff>
      <xdr:row>67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CDC5A2-1AA0-48EB-9866-250806D46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ej humaidan" refreshedDate="43943.44415358796" createdVersion="6" refreshedVersion="6" minRefreshableVersion="3" recordCount="4116" xr:uid="{1A9CFC71-86E4-407E-A29C-2A8CD907B19E}">
  <cacheSource type="worksheet">
    <worksheetSource ref="A1:U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1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 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ation" numFmtId="0">
      <sharedItems containsNonDate="0" containsDate="1" containsString="0" containsBlank="1" minDate="2009-05-17T03:55:13" maxDate="2017-03-15T15:30:07"/>
    </cacheField>
    <cacheField name="Data END conversation" numFmtId="0">
      <sharedItems containsNonDate="0" containsDate="1" containsString="0" containsBlank="1" minDate="2009-08-10T19:26:00" maxDate="2017-05-03T19:12:00"/>
    </cacheField>
    <cacheField name="COUNT STATES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eej humaidan" refreshedDate="43943.4854494213" createdVersion="6" refreshedVersion="6" minRefreshableVersion="3" recordCount="4114" xr:uid="{913F539D-463C-44AC-8E9C-82FC4494158B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43">
      <sharedItems containsSemiMixedTypes="0" containsString="0" containsNumber="1" minValue="0" maxValue="1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at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 conversation" numFmtId="14">
      <sharedItems containsSemiMixedTypes="0" containsNonDate="0" containsDate="1" containsString="0" minDate="2009-08-10T19:26:00" maxDate="2017-05-03T19:12:00"/>
    </cacheField>
    <cacheField name="COUNT STATES" numFmtId="0">
      <sharedItems containsSemiMixedTypes="0" containsString="0" containsNumber="1" containsInteger="1" minValue="1" maxValue="1" count="1">
        <n v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1.5645147425427663E-2"/>
    <x v="0"/>
    <s v="television"/>
    <d v="2015-06-22T00:10:11"/>
    <d v="2015-06-22T00:10:11"/>
    <x v="0"/>
  </r>
  <r>
    <n v="1"/>
    <s v="FannibalFest Fan Convention"/>
    <s v="A Hannibal TV Show Fan Convention and Art Collective"/>
    <x v="1"/>
    <n v="14653"/>
    <x v="0"/>
    <x v="0"/>
    <s v="USD"/>
    <n v="1437620400"/>
    <n v="1485872683"/>
    <b v="0"/>
    <n v="79"/>
    <b v="1"/>
    <s v="film &amp; video/television"/>
    <n v="142.60827250608273"/>
    <n v="5.3913874291953868E-3"/>
    <x v="0"/>
    <s v="television"/>
    <d v="2017-01-31T14:24:43"/>
    <d v="2015-07-23T03:00:0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6.6666666666666666E-2"/>
    <x v="0"/>
    <s v="television"/>
    <d v="2016-02-05T16:51:23"/>
    <d v="2016-02-15T16:51:23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1.4436958614051972E-2"/>
    <x v="0"/>
    <s v="television"/>
    <d v="2014-07-08T12:21:47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5.2479586549555885E-3"/>
    <x v="0"/>
    <s v="television"/>
    <d v="2015-11-19T20:01:19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1.070615034168565E-2"/>
    <x v="0"/>
    <s v="television"/>
    <d v="2016-07-12T22:23:27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6.8083108346050003E-3"/>
    <x v="0"/>
    <s v="television"/>
    <d v="2014-06-04T01:44:10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6.2568605927552142E-3"/>
    <x v="0"/>
    <s v="television"/>
    <d v="2016-05-26T01:07:47"/>
    <d v="2016-07-05T01:07:47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3.4270830953414518E-3"/>
    <x v="0"/>
    <s v="television"/>
    <d v="2016-04-08T22:40:12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.1746535659296179E-2"/>
    <x v="0"/>
    <s v="television"/>
    <d v="2016-03-18T02:29:04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6.3018242122719736E-3"/>
    <x v="0"/>
    <s v="television"/>
    <d v="2014-05-21T01:37:59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1.2448132780082987E-2"/>
    <x v="0"/>
    <s v="television"/>
    <d v="2016-07-21T18:41:02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1.6677421956925061E-2"/>
    <x v="0"/>
    <s v="television"/>
    <d v="2014-06-01T17:07:05"/>
    <d v="2014-07-16T03:00:0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9.1087694231112692E-3"/>
    <x v="0"/>
    <s v="television"/>
    <d v="2016-05-18T16:15:09"/>
    <d v="2016-06-23T20:27:0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6.7701453104359313E-3"/>
    <x v="0"/>
    <s v="television"/>
    <d v="2014-06-18T00:38:08"/>
    <d v="2014-07-13T13:59:0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4.596622889305816E-2"/>
    <x v="0"/>
    <s v="television"/>
    <d v="2015-09-09T09:24:18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5.8192700972649431E-3"/>
    <x v="0"/>
    <s v="television"/>
    <d v="2014-05-01T19:06:51"/>
    <d v="2014-06-16T05:30:0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2.3841059602649008E-2"/>
    <x v="0"/>
    <s v="television"/>
    <d v="2014-10-05T17:33:42"/>
    <d v="2014-11-04T18:33:42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1.0722236696196709E-2"/>
    <x v="0"/>
    <s v="television"/>
    <d v="2014-08-18T13:00:56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1.7813765182186234E-2"/>
    <x v="0"/>
    <s v="television"/>
    <d v="2015-06-20T19:35:34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1.2475049900199601E-2"/>
    <x v="0"/>
    <s v="television"/>
    <d v="2015-07-15T18:11:52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5.0024764735017331E-3"/>
    <x v="0"/>
    <s v="television"/>
    <d v="2014-08-27T15:03:09"/>
    <d v="2014-09-26T15:03:09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1.9512195121951219E-2"/>
    <x v="0"/>
    <s v="television"/>
    <d v="2014-12-16T21:52:20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9.7046413502109713E-3"/>
    <x v="0"/>
    <s v="television"/>
    <d v="2015-04-03T18:41:41"/>
    <d v="2015-04-30T15:20:0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1.5072464681460264E-2"/>
    <x v="0"/>
    <s v="television"/>
    <d v="2015-08-13T19:41:03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1.7500000000000002E-2"/>
    <x v="0"/>
    <s v="television"/>
    <d v="2015-11-10T00:36:01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9.7938144329896906E-3"/>
    <x v="0"/>
    <s v="television"/>
    <d v="2014-07-08T12:22:24"/>
    <d v="2014-08-17T12:22:24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6.7129111658089059E-3"/>
    <x v="0"/>
    <s v="television"/>
    <d v="2014-10-17T03:57:13"/>
    <d v="2014-11-16T04:57:13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5.8960305597076899E-3"/>
    <x v="0"/>
    <s v="television"/>
    <d v="2015-11-16T23:08:04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.1621621621621625E-2"/>
    <x v="0"/>
    <s v="television"/>
    <d v="2014-06-22T16:09:28"/>
    <d v="2014-07-22T16:09:28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1.3079992793664348E-2"/>
    <x v="0"/>
    <s v="television"/>
    <d v="2014-07-22T07:01:55"/>
    <d v="2014-08-21T07:01:55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7.6923076923076927E-2"/>
    <x v="0"/>
    <s v="television"/>
    <d v="2016-01-07T19:00:34"/>
    <d v="2016-01-25T19:00:34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.1206171107994391E-3"/>
    <x v="0"/>
    <s v="television"/>
    <d v="2016-04-01T15:03:37"/>
    <d v="2016-05-13T03:59:0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1.1940298507462687E-2"/>
    <x v="0"/>
    <s v="television"/>
    <d v="2015-10-09T15:51:41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2.0047169811320754E-2"/>
    <x v="0"/>
    <s v="television"/>
    <d v="2014-07-21T07:43:21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1.6816816816816817E-2"/>
    <x v="0"/>
    <s v="television"/>
    <d v="2015-04-04T07:00:14"/>
    <d v="2015-04-28T00:00:0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5.1588697385391022E-3"/>
    <x v="0"/>
    <s v="television"/>
    <d v="2015-03-05T07:22:05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6.2690487399955398E-3"/>
    <x v="0"/>
    <s v="television"/>
    <d v="2015-01-28T16:37:59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2.3991275899672846E-2"/>
    <x v="0"/>
    <s v="television"/>
    <d v="2013-04-11T01:22:24"/>
    <d v="2013-05-11T01:22:24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6.6269659489998469E-3"/>
    <x v="0"/>
    <s v="television"/>
    <d v="2014-04-25T01:07:48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7.8934385791810564E-3"/>
    <x v="0"/>
    <s v="television"/>
    <d v="2014-05-30T05:08:08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9.4999999999999998E-3"/>
    <x v="0"/>
    <s v="television"/>
    <d v="2014-09-05T13:39:14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8.5095669687814696E-3"/>
    <x v="0"/>
    <s v="television"/>
    <d v="2014-11-28T15:20:26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8.5207023909803659E-3"/>
    <x v="0"/>
    <s v="television"/>
    <d v="2014-06-12T18:58:06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7.4999999999999997E-3"/>
    <x v="0"/>
    <s v="television"/>
    <d v="2014-08-23T02:22:17"/>
    <d v="2014-10-07T02:22:17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1.0166666666666666E-2"/>
    <x v="0"/>
    <s v="television"/>
    <d v="2016-03-28T14:58:27"/>
    <d v="2016-04-27T14:58:27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5.1428571428571426E-3"/>
    <x v="0"/>
    <s v="television"/>
    <d v="2015-11-15T23:09:34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1.3009822415924022E-2"/>
    <x v="0"/>
    <s v="television"/>
    <d v="2014-10-20T19:40:0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1.7600741083835109E-2"/>
    <x v="0"/>
    <s v="television"/>
    <d v="2015-01-29T12:24:20"/>
    <d v="2015-03-01T12:00:0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7.2500000000000004E-3"/>
    <x v="0"/>
    <s v="television"/>
    <d v="2015-09-24T04:14:05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3.6666666666666667E-2"/>
    <x v="0"/>
    <s v="television"/>
    <d v="2014-12-22T18:04:18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8.450504189745774E-3"/>
    <x v="0"/>
    <s v="television"/>
    <d v="2015-07-11T22:17:17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4.4746579468204111E-3"/>
    <x v="0"/>
    <s v="television"/>
    <d v="2014-06-17T16:50:46"/>
    <d v="2014-07-17T16:50:46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3.5573122529644272E-2"/>
    <x v="0"/>
    <s v="television"/>
    <d v="2014-03-21T13:10:45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5.1485148514851488E-3"/>
    <x v="0"/>
    <s v="television"/>
    <d v="2015-11-25T17:07:01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7.7547339945897202E-3"/>
    <x v="0"/>
    <s v="television"/>
    <d v="2016-05-06T23:15:16"/>
    <d v="2016-05-27T23:15:16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2.0277356951404264E-2"/>
    <x v="0"/>
    <s v="television"/>
    <d v="2015-05-25T13:10:24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4.5142296368989206E-3"/>
    <x v="0"/>
    <s v="television"/>
    <d v="2015-03-26T19:59:22"/>
    <d v="2015-04-25T19:59:22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7.287921484792537E-3"/>
    <x v="0"/>
    <s v="television"/>
    <d v="2014-10-20T17:52:52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1.6479285538078636E-3"/>
    <x v="0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2.3234150759520088E-2"/>
    <x v="0"/>
    <s v="shorts"/>
    <d v="2014-03-03T21:38:37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.1018206338503033E-3"/>
    <x v="0"/>
    <s v="shorts"/>
    <d v="2013-05-15T19:32:37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1.034037052994399E-2"/>
    <x v="0"/>
    <s v="shorts"/>
    <d v="2013-02-06T19:11:18"/>
    <d v="2013-03-03T19:11:18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2.8189237877526571E-2"/>
    <x v="0"/>
    <s v="shorts"/>
    <d v="2013-12-04T21:53:3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1.1538461538461539E-2"/>
    <x v="0"/>
    <s v="shorts"/>
    <d v="2013-06-08T00:26:21"/>
    <d v="2013-07-08T00:26:21"/>
    <x v="0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7.5727381426863296E-3"/>
    <x v="0"/>
    <s v="shorts"/>
    <d v="2014-07-15T19:42:34"/>
    <d v="2014-08-11T05:59:00"/>
    <x v="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1.0961214165261383E-2"/>
    <x v="0"/>
    <s v="shorts"/>
    <d v="2016-06-18T20:23:40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8.6021505376344086E-3"/>
    <x v="0"/>
    <s v="shorts"/>
    <d v="2012-06-15T14:00:04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4.7182175622542594E-2"/>
    <x v="0"/>
    <s v="shorts"/>
    <d v="2014-01-24T13:39:51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1.6044376220792252E-2"/>
    <x v="0"/>
    <s v="shorts"/>
    <d v="2011-08-31T04:30:25"/>
    <d v="2011-10-02T06:59:00"/>
    <x v="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2.6729559748427674E-2"/>
    <x v="0"/>
    <s v="shorts"/>
    <d v="2011-07-06T21:30:45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1.4343343792021516E-2"/>
    <x v="0"/>
    <s v="shorts"/>
    <d v="2012-03-29T06:30:57"/>
    <d v="2012-05-28T06:30:57"/>
    <x v="0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1.7190775681341718E-2"/>
    <x v="0"/>
    <s v="shorts"/>
    <d v="2012-10-26T00:14:41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0.02"/>
    <x v="0"/>
    <s v="shorts"/>
    <d v="2011-02-13T18:09:44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5.1358339531753623E-2"/>
    <x v="0"/>
    <s v="shorts"/>
    <d v="2015-12-22T11:41:35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1.1633663366336634E-2"/>
    <x v="0"/>
    <s v="shorts"/>
    <d v="2013-03-24T05:01:12"/>
    <d v="2013-04-23T05:01:12"/>
    <x v="0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.2608695652173912E-2"/>
    <x v="0"/>
    <s v="shorts"/>
    <d v="2011-10-28T16:35:58"/>
    <d v="2011-12-27T17:35:58"/>
    <x v="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1.6560509554140127E-2"/>
    <x v="0"/>
    <s v="shorts"/>
    <d v="2012-03-29T03:28:3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2.5906735751295335E-2"/>
    <x v="0"/>
    <s v="shorts"/>
    <d v="2016-08-22T17:32:01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2.4833434282253181E-2"/>
    <x v="0"/>
    <s v="shorts"/>
    <d v="2014-03-26T18:38:13"/>
    <d v="2014-04-25T18:38:13"/>
    <x v="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3.6519036519036519E-3"/>
    <x v="0"/>
    <s v="shorts"/>
    <d v="2013-11-05T02:00:56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1.8855218855218854E-2"/>
    <x v="0"/>
    <s v="shorts"/>
    <d v="2012-07-10T03:48:47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2.4996875390576177E-2"/>
    <x v="0"/>
    <s v="shorts"/>
    <d v="2011-09-09T19:41:01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6.3414634146341464E-2"/>
    <x v="0"/>
    <s v="shorts"/>
    <d v="2015-02-07T14:46:29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1.4E-2"/>
    <x v="0"/>
    <s v="shorts"/>
    <d v="2011-04-15T18:11:26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1.3944223107569721E-2"/>
    <x v="0"/>
    <s v="shorts"/>
    <d v="2011-08-24T03:00:37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2.6612398246712585E-3"/>
    <x v="0"/>
    <s v="shorts"/>
    <d v="2015-10-14T13:20:45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9.5602294455066923E-3"/>
    <x v="0"/>
    <s v="shorts"/>
    <d v="2010-05-24T12:56:43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1.6666666666666666E-2"/>
    <x v="0"/>
    <s v="shorts"/>
    <d v="2014-05-27T15:48:51"/>
    <d v="2014-06-22T15:48:51"/>
    <x v="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8.1112398609501733E-3"/>
    <x v="0"/>
    <s v="shorts"/>
    <d v="2013-05-08T18:03:12"/>
    <d v="2013-06-02T18:03:12"/>
    <x v="0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.1872509960159362E-2"/>
    <x v="0"/>
    <s v="shorts"/>
    <d v="2011-06-12T07:08:19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1.2777777777777779E-2"/>
    <x v="0"/>
    <s v="shorts"/>
    <d v="2011-03-17T09:39:24"/>
    <d v="2011-05-17T09:39:24"/>
    <x v="0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8.1749049429657803E-3"/>
    <x v="0"/>
    <s v="shorts"/>
    <d v="2016-12-17T04:46:23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1.3562386980108499E-2"/>
    <x v="0"/>
    <s v="shorts"/>
    <d v="2012-06-05T20:35:37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4.6153846153846156E-2"/>
    <x v="0"/>
    <s v="shorts"/>
    <d v="2014-03-18T17:13:42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4.5652173913043478E-2"/>
    <x v="0"/>
    <s v="shorts"/>
    <d v="2012-01-27T00:07:21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1.9767441860465116E-2"/>
    <x v="0"/>
    <s v="shorts"/>
    <d v="2010-05-26T15:54:01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1.8823529411764704E-2"/>
    <x v="0"/>
    <s v="shorts"/>
    <d v="2011-06-12T03:14:42"/>
    <d v="2011-07-12T03:14:42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1.7647058823529412E-2"/>
    <x v="0"/>
    <s v="shorts"/>
    <d v="2012-11-01T19:04:34"/>
    <d v="2012-12-07T23:30:00"/>
    <x v="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2.4523828987165864E-2"/>
    <x v="0"/>
    <s v="shorts"/>
    <d v="2013-12-23T21:39:59"/>
    <d v="2014-01-22T21:39:59"/>
    <x v="0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5.1999999999999998E-3"/>
    <x v="0"/>
    <s v="shorts"/>
    <d v="2012-10-15T18:04:46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0.01"/>
    <x v="0"/>
    <s v="shorts"/>
    <d v="2012-12-31T18:38:30"/>
    <d v="2013-01-24T18:38:30"/>
    <x v="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8.4801043705153289E-3"/>
    <x v="0"/>
    <s v="shorts"/>
    <d v="2010-11-23T03:08:53"/>
    <d v="2010-12-23T03:08:53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3.5844915874177027E-2"/>
    <x v="0"/>
    <s v="shorts"/>
    <d v="2014-02-12T19:20:30"/>
    <d v="2014-03-07T19:20:30"/>
    <x v="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1.6666666666666666E-2"/>
    <x v="0"/>
    <s v="shorts"/>
    <d v="2011-03-10T16:41:06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2.5391451544646636E-2"/>
    <x v="0"/>
    <s v="shorts"/>
    <d v="2016-04-25T17:23:40"/>
    <d v="2016-05-14T00:00:00"/>
    <x v="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5.3731343283582086E-3"/>
    <x v="0"/>
    <s v="shorts"/>
    <d v="2012-03-19T18:38:21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8.9785296031229672E-3"/>
    <x v="0"/>
    <s v="shorts"/>
    <d v="2011-04-02T23:34:47"/>
    <d v="2011-04-24T23:34:47"/>
    <x v="0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1.2702702702702703E-2"/>
    <x v="0"/>
    <s v="shorts"/>
    <d v="2013-04-01T14:42:50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2.1412300683371299E-2"/>
    <x v="0"/>
    <s v="shorts"/>
    <d v="2011-01-27T00:37:10"/>
    <d v="2011-02-26T00:37:10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1.5294117647058824E-2"/>
    <x v="0"/>
    <s v="shorts"/>
    <d v="2013-10-10T22:47:33"/>
    <d v="2013-11-14T05:59:00"/>
    <x v="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9.7966728280961188E-3"/>
    <x v="0"/>
    <s v="shorts"/>
    <d v="2015-05-01T07:59:47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1.5576923076923077E-2"/>
    <x v="0"/>
    <s v="shorts"/>
    <d v="2014-03-20T01:01:58"/>
    <d v="2014-04-13T02:00:00"/>
    <x v="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1.1063829787234043E-2"/>
    <x v="0"/>
    <s v="shorts"/>
    <d v="2011-07-29T18:12:08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1.1290322580645161E-2"/>
    <x v="0"/>
    <s v="shorts"/>
    <d v="2011-11-14T06:34:48"/>
    <d v="2012-01-13T06:34:48"/>
    <x v="0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3.4810126582278479E-2"/>
    <x v="0"/>
    <s v="shorts"/>
    <d v="2012-01-10T17:44:04"/>
    <d v="2012-02-04T17:44:04"/>
    <x v="0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1.4328808446455505E-2"/>
    <x v="0"/>
    <s v="shorts"/>
    <d v="2011-02-21T11:55:55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5.9705189044318941E-3"/>
    <x v="0"/>
    <s v="shorts"/>
    <d v="2010-03-11T20:02:24"/>
    <d v="2010-06-09T19:00:00"/>
    <x v="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6.9007251069612393E-3"/>
    <x v="0"/>
    <s v="shorts"/>
    <d v="2011-06-29T01:17:16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1.0888437656337365E-2"/>
    <x v="0"/>
    <s v="shorts"/>
    <d v="2011-07-15T01:39:46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0.1"/>
    <x v="0"/>
    <s v="science fiction"/>
    <d v="2016-09-03T01:11:47"/>
    <d v="2016-10-03T01:11:47"/>
    <x v="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3.9735099337748346E-2"/>
    <x v="0"/>
    <s v="science fiction"/>
    <d v="2014-09-22T18:46:04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8.5714285714285715E-2"/>
    <x v="0"/>
    <s v="science fiction"/>
    <d v="2016-12-05T23:51:20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9.372746935832732E-3"/>
    <x v="0"/>
    <s v="science fiction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2.1052631578947368E-2"/>
    <x v="0"/>
    <s v="science fiction"/>
    <d v="2015-03-04T14:59:01"/>
    <d v="2015-04-03T13:59:01"/>
    <x v="0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.2137118371719335E-3"/>
    <x v="0"/>
    <s v="science fiction"/>
    <d v="2016-09-15T05:28:13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1.0581319399085565E-2"/>
    <x v="0"/>
    <s v="science fiction"/>
    <d v="2014-09-23T19:30:07"/>
    <d v="2014-11-07T20:30:07"/>
    <x v="0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1.2406947890818859E-2"/>
    <x v="0"/>
    <s v="science fiction"/>
    <d v="2014-05-29T09:09:57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1.2308998302207131E-2"/>
    <x v="0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2E-3"/>
    <x v="0"/>
    <s v="science fiction"/>
    <d v="2015-07-02T22:06:12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2.1655065738592421E-2"/>
    <x v="0"/>
    <s v="science fiction"/>
    <d v="2015-04-16T03:40:23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0.1"/>
    <x v="0"/>
    <s v="science fiction"/>
    <d v="2014-10-26T21:26:18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1.7874396135265702E-2"/>
    <x v="0"/>
    <s v="science fiction"/>
    <d v="2015-02-12T18:17:52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2.6627218934911243E-2"/>
    <x v="0"/>
    <s v="science fiction"/>
    <d v="2015-07-15T13:00:52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2.6086956521739129E-2"/>
    <x v="0"/>
    <s v="science fiction"/>
    <d v="2016-11-19T00:23:18"/>
    <d v="2017-01-18T00:23:18"/>
    <x v="0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0.05"/>
    <x v="0"/>
    <s v="science fiction"/>
    <d v="2016-01-28T06:45:36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6.5217391304347824E-2"/>
    <x v="0"/>
    <s v="science fiction"/>
    <d v="2014-11-25T04:07:50"/>
    <d v="2014-12-25T08:00:00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2.2250265674814028E-3"/>
    <x v="0"/>
    <s v="science fiction"/>
    <d v="2015-03-27T03:53:02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3.5714285714285712E-2"/>
    <x v="0"/>
    <s v="science fiction"/>
    <d v="2015-04-19T13:13:11"/>
    <d v="2015-06-18T13:13:11"/>
    <x v="0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6.6666666666666666E-2"/>
    <x v="0"/>
    <s v="science fiction"/>
    <d v="2014-08-24T01:51:40"/>
    <d v="2014-09-23T01:51:40"/>
    <x v="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2.7855153203342618E-2"/>
    <x v="0"/>
    <s v="science fiction"/>
    <d v="2014-10-21T14:04:04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7.4999999999999997E-2"/>
    <x v="0"/>
    <s v="science fiction"/>
    <d v="2015-04-21T13:08:15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4.9382716049382713E-2"/>
    <x v="0"/>
    <s v="science fiction"/>
    <d v="2015-06-13T13:25:3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8.4033613445378148E-3"/>
    <x v="0"/>
    <s v="science fiction"/>
    <d v="2014-06-04T02:59: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0.25"/>
    <x v="0"/>
    <s v="science fiction"/>
    <d v="2016-01-27T21:52:52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0.1"/>
    <x v="0"/>
    <s v="science fiction"/>
    <d v="2016-05-24T10:25: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0.2"/>
    <x v="0"/>
    <s v="drama"/>
    <d v="2014-06-02T16:29:55"/>
    <d v="2014-07-02T16:29:55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2.2988505747126436E-2"/>
    <x v="0"/>
    <s v="drama"/>
    <d v="2014-07-15T03:02:36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1.0937499999999999E-2"/>
    <x v="0"/>
    <s v="drama"/>
    <d v="2014-07-21T18:18:21"/>
    <d v="2014-09-19T18:18:21"/>
    <x v="0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.3333333333333332E-4"/>
    <x v="0"/>
    <s v="drama"/>
    <d v="2016-12-17T01:49:22"/>
    <d v="2017-01-16T01:49:22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0.18181818181818182"/>
    <x v="0"/>
    <s v="drama"/>
    <d v="2015-06-05T22:15:35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9.2307692307692316E-3"/>
    <x v="0"/>
    <s v="drama"/>
    <d v="2015-02-17T20:02:50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1.7857142857142856E-2"/>
    <x v="0"/>
    <s v="drama"/>
    <d v="2014-09-18T12:07:3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.0769230769230771E-2"/>
    <x v="0"/>
    <s v="drama"/>
    <d v="2015-07-31T23:28:03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2.0046260601387818E-2"/>
    <x v="0"/>
    <s v="drama"/>
    <d v="2014-08-04T18:40:11"/>
    <d v="2014-08-29T18:40:11"/>
    <x v="0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0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3.888888888888889E-2"/>
    <x v="0"/>
    <s v="drama"/>
    <d v="2015-03-07T01:08:46"/>
    <d v="2015-03-24T00:08:46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0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0.01"/>
    <x v="0"/>
    <s v="drama"/>
    <d v="2016-02-03T01:55:55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.2418952618453865E-2"/>
    <x v="0"/>
    <s v="drama"/>
    <d v="2015-03-04T23:47:23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5.5401662049861496E-3"/>
    <x v="0"/>
    <s v="drama"/>
    <d v="2015-05-23T17:48:15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0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2.6773761713520749E-3"/>
    <x v="0"/>
    <s v="drama"/>
    <d v="2014-10-27T19:26:50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3.9215686274509803E-2"/>
    <x v="0"/>
    <s v="drama"/>
    <d v="2014-07-05T18:59:22"/>
    <d v="2014-09-01T03:59:00"/>
    <x v="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4.5454545454545452E-3"/>
    <x v="0"/>
    <s v="drama"/>
    <d v="2016-07-19T21:52:19"/>
    <d v="2016-08-18T21:52:19"/>
    <x v="0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6.2500000000000003E-3"/>
    <x v="0"/>
    <s v="drama"/>
    <d v="2015-06-27T05:37:3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1.4492753623188406E-2"/>
    <x v="0"/>
    <s v="drama"/>
    <d v="2016-07-05T16:34:37"/>
    <d v="2016-09-03T16:34:37"/>
    <x v="0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0.02"/>
    <x v="0"/>
    <s v="drama"/>
    <d v="2016-06-06T15:37:26"/>
    <d v="2016-06-16T15:37:26"/>
    <x v="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1.2E-2"/>
    <x v="0"/>
    <s v="drama"/>
    <d v="2015-08-23T10:35:38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0.17647058823529413"/>
    <x v="0"/>
    <s v="drama"/>
    <d v="2014-09-17T19:00:3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0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1.2969283276450512E-2"/>
    <x v="0"/>
    <s v="drama"/>
    <d v="2015-09-12T13:01:38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.0534351145038167E-2"/>
    <x v="0"/>
    <s v="drama"/>
    <d v="2017-01-06T20:21:40"/>
    <d v="2017-02-17T21:00:00"/>
    <x v="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2.1505376344086023E-2"/>
    <x v="0"/>
    <s v="drama"/>
    <d v="2014-09-05T09:12:02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0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1.1453660398969171E-2"/>
    <x v="0"/>
    <s v="drama"/>
    <d v="2014-08-16T02:00:03"/>
    <d v="2014-09-15T02:00:03"/>
    <x v="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1.8421052631578946E-2"/>
    <x v="0"/>
    <s v="drama"/>
    <d v="2015-01-19T19:38:49"/>
    <d v="2015-02-08T19:38:49"/>
    <x v="0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1.0723860589812333E-2"/>
    <x v="0"/>
    <s v="drama"/>
    <d v="2014-11-30T20:21:04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8.4973548450694974E-3"/>
    <x v="0"/>
    <s v="drama"/>
    <d v="2016-07-05T14:00:03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1.3076923076923076E-2"/>
    <x v="0"/>
    <s v="drama"/>
    <d v="2015-09-01T15:10:22"/>
    <d v="2015-10-06T15:10:22"/>
    <x v="0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6.1032863849765258E-3"/>
    <x v="0"/>
    <s v="drama"/>
    <d v="2014-12-05T04:43:58"/>
    <d v="2015-01-04T04:43:58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1.089108910891089E-2"/>
    <x v="0"/>
    <s v="drama"/>
    <d v="2015-09-02T01:33:12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5.3811659192825115E-3"/>
    <x v="0"/>
    <s v="drama"/>
    <d v="2015-08-20T03:50:17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0.05"/>
    <x v="0"/>
    <s v="drama"/>
    <d v="2015-07-17T14:15:47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0.1"/>
    <x v="0"/>
    <s v="drama"/>
    <d v="2016-01-06T05:31:22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.0162424656776741E-3"/>
    <x v="0"/>
    <s v="drama"/>
    <d v="2015-03-03T23:00:37"/>
    <d v="2015-04-22T22:00:37"/>
    <x v="0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.1817801222473415E-3"/>
    <x v="0"/>
    <s v="drama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0.01"/>
    <x v="0"/>
    <s v="drama"/>
    <d v="2015-03-16T15:04:49"/>
    <d v="2015-05-15T15:04:49"/>
    <x v="0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8.621667612024958E-3"/>
    <x v="0"/>
    <s v="drama"/>
    <d v="2016-02-29T07:50:25"/>
    <d v="2016-04-01T06:59:00"/>
    <x v="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8.3333333333333332E-3"/>
    <x v="0"/>
    <s v="drama"/>
    <d v="2015-07-10T15:27:10"/>
    <d v="2015-08-20T20:06:00"/>
    <x v="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1.5384615384615385E-2"/>
    <x v="0"/>
    <s v="drama"/>
    <d v="2015-01-27T18:28:38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0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8.0000000000000002E-3"/>
    <x v="0"/>
    <s v="drama"/>
    <d v="2015-04-12T15:59:04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.3333333333333333E-2"/>
    <x v="0"/>
    <s v="drama"/>
    <d v="2015-05-05T18:39:11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6.363636363636363E-2"/>
    <x v="0"/>
    <s v="drama"/>
    <d v="2015-01-28T19:49:06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1.2468827930174564E-2"/>
    <x v="0"/>
    <s v="drama"/>
    <d v="2015-05-12T00:50:59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0.02"/>
    <x v="0"/>
    <s v="drama"/>
    <d v="2016-01-08T13:51:09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0.02"/>
    <x v="0"/>
    <s v="drama"/>
    <d v="2015-10-20T02:38:50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8.4855361867858525E-3"/>
    <x v="0"/>
    <s v="documentary"/>
    <d v="2013-03-21T17:00:11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9.1707317073170726E-3"/>
    <x v="0"/>
    <s v="documentary"/>
    <d v="2014-11-06T16:45:04"/>
    <d v="2014-12-21T16:45:04"/>
    <x v="0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1.3694915254237288E-2"/>
    <x v="0"/>
    <s v="documentary"/>
    <d v="2011-11-15T11:49:50"/>
    <d v="2011-12-20T11:49:50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1.2788521522145976E-2"/>
    <x v="0"/>
    <s v="documentary"/>
    <d v="2014-01-23T01:08:24"/>
    <d v="2014-02-22T01:08:24"/>
    <x v="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2.1097576290342836E-2"/>
    <x v="0"/>
    <s v="documentary"/>
    <d v="2010-02-04T07:45:59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1.8511376783648285E-2"/>
    <x v="0"/>
    <s v="documentary"/>
    <d v="2012-07-17T01:16:25"/>
    <d v="2012-08-16T01:16:25"/>
    <x v="0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1.4600929745302168E-2"/>
    <x v="0"/>
    <s v="documentary"/>
    <d v="2010-10-29T08:43:25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9.2468307233407911E-3"/>
    <x v="0"/>
    <s v="documentary"/>
    <d v="2010-09-09T14:30:14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1.6950529994311124E-3"/>
    <x v="0"/>
    <s v="documentary"/>
    <d v="2011-11-23T18:35:09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2.0811193765497699E-2"/>
    <x v="0"/>
    <s v="documentary"/>
    <d v="2010-06-03T22:10:20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1.3796369376479874E-2"/>
    <x v="0"/>
    <s v="documentary"/>
    <d v="2013-05-07T13:34:51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1.7519908987485778E-2"/>
    <x v="0"/>
    <s v="documentary"/>
    <d v="2012-04-14T18:54:06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1.1703511053315995E-2"/>
    <x v="0"/>
    <s v="documentary"/>
    <d v="2010-03-29T15:54:18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4.6326935804103242E-3"/>
    <x v="0"/>
    <s v="documentary"/>
    <d v="2012-01-16T15:37:15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1.1187380065228838E-2"/>
    <x v="0"/>
    <s v="documentary"/>
    <d v="2015-09-16T22:51:50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2.2017506259764414E-2"/>
    <x v="0"/>
    <s v="documentary"/>
    <d v="2011-02-14T12:38:02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1.5207653597301333E-2"/>
    <x v="0"/>
    <s v="documentary"/>
    <d v="2013-02-14T18:27:47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1.4991592661294146E-2"/>
    <x v="0"/>
    <s v="documentary"/>
    <d v="2016-04-19T15:02:42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1.1998186320672457E-2"/>
    <x v="0"/>
    <s v="documentary"/>
    <d v="2011-05-19T01:14:26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9.5196305494039523E-3"/>
    <x v="0"/>
    <s v="documentary"/>
    <d v="2015-03-09T17:42:4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8.2706766917293225E-3"/>
    <x v="0"/>
    <s v="documentary"/>
    <d v="2010-06-01T18:07:59"/>
    <d v="2010-07-17T09:59:00"/>
    <x v="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1.0242085661080074E-2"/>
    <x v="0"/>
    <s v="documentary"/>
    <d v="2012-04-18T21:15:04"/>
    <d v="2012-06-07T14:55:00"/>
    <x v="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2.4166666666666666E-2"/>
    <x v="0"/>
    <s v="documentary"/>
    <d v="2011-01-12T05:57:08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.2621652850736121E-2"/>
    <x v="0"/>
    <s v="documentary"/>
    <d v="2012-08-28T22:54:54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1.5397631133671742E-2"/>
    <x v="0"/>
    <s v="documentary"/>
    <d v="2012-04-11T14:53:15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1.044104410441044E-2"/>
    <x v="0"/>
    <s v="documentary"/>
    <d v="2010-03-30T05:53:50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2.4742268041237112E-2"/>
    <x v="0"/>
    <s v="documentary"/>
    <d v="2010-01-27T04:11:47"/>
    <d v="2010-04-23T03:51:00"/>
    <x v="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1.2726139645087247E-2"/>
    <x v="0"/>
    <s v="documentary"/>
    <d v="2014-05-26T10:51:39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1.992818671454219E-2"/>
    <x v="0"/>
    <s v="documentary"/>
    <d v="2011-09-23T03:39:3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1.0839904459418516E-2"/>
    <x v="0"/>
    <s v="documentary"/>
    <d v="2017-01-23T04:43:42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1.7378917378917377E-2"/>
    <x v="0"/>
    <s v="documentary"/>
    <d v="2011-04-04T20:47:5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9.1389631894026237E-3"/>
    <x v="0"/>
    <s v="documentary"/>
    <d v="2013-12-04T02:24:2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1.2211136180469321E-2"/>
    <x v="0"/>
    <s v="documentary"/>
    <d v="2010-02-26T21:36:31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2.1897309043403066E-2"/>
    <x v="0"/>
    <s v="documentary"/>
    <d v="2011-06-03T11:57:46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1.8108974358974361E-2"/>
    <x v="0"/>
    <s v="documentary"/>
    <d v="2012-03-01T21:53:49"/>
    <d v="2012-04-05T06:59:00"/>
    <x v="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1.5314359518427972E-2"/>
    <x v="0"/>
    <s v="documentary"/>
    <d v="2012-10-11T00:46:06"/>
    <d v="2012-11-10T01:46:06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1.0501355013550135E-2"/>
    <x v="0"/>
    <s v="documentary"/>
    <d v="2012-02-28T01:57:54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1.3254724870379661E-2"/>
    <x v="0"/>
    <s v="documentary"/>
    <d v="2015-04-23T21:23:39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1.0223185692466868E-2"/>
    <x v="0"/>
    <s v="documentary"/>
    <d v="2012-09-12T00:58:59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1.1404380254194288E-2"/>
    <x v="0"/>
    <s v="documentary"/>
    <d v="2017-01-24T05:51:36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1.8265191105646072E-2"/>
    <x v="0"/>
    <s v="documentary"/>
    <d v="2014-04-15T14:10:35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1.1911367364662744E-2"/>
    <x v="0"/>
    <s v="documentary"/>
    <d v="2009-05-17T03:55:13"/>
    <d v="2009-08-10T19:26:00"/>
    <x v="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3.931042055561656E-3"/>
    <x v="0"/>
    <s v="documentary"/>
    <d v="2010-01-16T22:04:52"/>
    <d v="2010-02-22T22:00:00"/>
    <x v="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9.8205799490010473E-3"/>
    <x v="0"/>
    <s v="documentary"/>
    <d v="2011-05-12T17:02:24"/>
    <d v="2011-06-01T04:59:00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1.8159895972469597E-2"/>
    <x v="0"/>
    <s v="documentary"/>
    <d v="2011-12-27T17:43:00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1.7574248076587511E-2"/>
    <x v="0"/>
    <s v="documentary"/>
    <d v="2013-08-20T18:08:48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8.2452818664875104E-3"/>
    <x v="0"/>
    <s v="documentary"/>
    <d v="2013-02-08T19:35:24"/>
    <d v="2013-03-25T18:35:24"/>
    <x v="0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1.0966156173189639E-2"/>
    <x v="0"/>
    <s v="documentary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8.6618993278017326E-3"/>
    <x v="0"/>
    <s v="documentary"/>
    <d v="2012-05-22T04:03:13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1.4755453793805254E-2"/>
    <x v="0"/>
    <s v="documentary"/>
    <d v="2013-10-03T10:57:14"/>
    <d v="2013-11-02T10:57:14"/>
    <x v="0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3.4994167638726877E-2"/>
    <x v="0"/>
    <s v="documentary"/>
    <d v="2010-12-14T08:51:37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2.1329778370271623E-2"/>
    <x v="0"/>
    <s v="documentary"/>
    <d v="2013-04-12T18:27:26"/>
    <d v="2013-05-01T00:01:00"/>
    <x v="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6.4757481262363694E-3"/>
    <x v="0"/>
    <s v="documentary"/>
    <d v="2011-09-26T19:16:39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4.9696509863429439E-3"/>
    <x v="0"/>
    <s v="documentary"/>
    <d v="2014-03-21T16:01:54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0.01"/>
    <x v="0"/>
    <s v="documentary"/>
    <d v="2010-06-14T02:01:3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9.9918022146040786E-3"/>
    <x v="0"/>
    <s v="documentary"/>
    <d v="2013-09-02T00:06:49"/>
    <d v="2013-11-01T00:00:00"/>
    <x v="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4.3461342146889227E-3"/>
    <x v="0"/>
    <s v="documentary"/>
    <d v="2012-08-13T11:24:43"/>
    <d v="2012-09-07T11:24:43"/>
    <x v="0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7.0548489666136726E-3"/>
    <x v="0"/>
    <s v="documentary"/>
    <d v="2015-03-26T17:28:21"/>
    <d v="2015-05-01T03:59:00"/>
    <x v="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1.7748008011957903E-2"/>
    <x v="0"/>
    <s v="documentary"/>
    <d v="2014-03-11T11:07:2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1.3634903116748857E-2"/>
    <x v="0"/>
    <s v="documentary"/>
    <d v="2010-10-18T05:24:20"/>
    <d v="2010-11-17T06:24:20"/>
    <x v="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1.1718138656251941E-2"/>
    <x v="0"/>
    <s v="documentary"/>
    <d v="2011-03-24T23:02:18"/>
    <d v="2011-04-24T23:02:18"/>
    <x v="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1.626116335342764E-2"/>
    <x v="0"/>
    <s v="documentary"/>
    <d v="2013-02-07T17:42:15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1.0750547481584711E-2"/>
    <x v="0"/>
    <s v="documentary"/>
    <d v="2012-01-25T20:33:58"/>
    <d v="2012-02-24T20:33:58"/>
    <x v="0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1.988360814742968E-2"/>
    <x v="0"/>
    <s v="documentary"/>
    <d v="2012-05-03T01:42:26"/>
    <d v="2012-06-02T01:42:26"/>
    <x v="0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9.3956323006602338E-3"/>
    <x v="0"/>
    <s v="documentary"/>
    <d v="2012-07-24T02:16:37"/>
    <d v="2012-09-01T02:00:00"/>
    <x v="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1.9335038363171356E-2"/>
    <x v="0"/>
    <s v="documentary"/>
    <d v="2012-02-09T15:07:29"/>
    <d v="2012-03-10T15:07:29"/>
    <x v="0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2.7313076135199729E-2"/>
    <x v="0"/>
    <s v="documentary"/>
    <d v="2013-02-28T20:05:33"/>
    <d v="2013-03-20T19:05:33"/>
    <x v="0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2.351980400163332E-2"/>
    <x v="0"/>
    <s v="documentary"/>
    <d v="2013-01-08T22:40:01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1.5945689927376067E-2"/>
    <x v="0"/>
    <s v="documentary"/>
    <d v="2011-01-24T16:40:10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1.1116300794021485E-2"/>
    <x v="0"/>
    <s v="documentary"/>
    <d v="2012-08-13T18:02:14"/>
    <d v="2012-09-03T18:02:14"/>
    <x v="0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3.4572501416512212E-2"/>
    <x v="0"/>
    <s v="documentary"/>
    <d v="2011-10-05T04:23:43"/>
    <d v="2011-10-20T02:00:00"/>
    <x v="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7.2044967586969077E-3"/>
    <x v="0"/>
    <s v="documentary"/>
    <d v="2011-11-21T05:16:32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1.6312849162011173E-2"/>
    <x v="0"/>
    <s v="documentary"/>
    <d v="2013-03-15T21:03:5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1.2468407750631846E-2"/>
    <x v="0"/>
    <s v="documentary"/>
    <d v="2010-06-28T05:28:14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.1156692197844997E-2"/>
    <x v="0"/>
    <s v="documentary"/>
    <d v="2013-01-30T19:59:48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4.9778761061946902E-3"/>
    <x v="0"/>
    <s v="documentary"/>
    <d v="2012-07-23T18:32:14"/>
    <d v="2012-08-22T18:32:14"/>
    <x v="0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9.2581741474276336E-3"/>
    <x v="0"/>
    <s v="documentary"/>
    <d v="2014-11-07T22:09:57"/>
    <d v="2014-12-11T04:59:00"/>
    <x v="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1.0449389901127608E-2"/>
    <x v="0"/>
    <s v="documentary"/>
    <d v="2013-11-11T16:14:43"/>
    <d v="2013-12-11T16:14:43"/>
    <x v="0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2.0048002258929831E-2"/>
    <x v="0"/>
    <s v="documentary"/>
    <d v="2013-02-25T00:55:51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9.0521831735889246E-3"/>
    <x v="0"/>
    <s v="documentary"/>
    <d v="2009-11-06T20:07:0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7.4122724713829987E-3"/>
    <x v="0"/>
    <s v="documentary"/>
    <d v="2015-11-23T13:13:53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9.3788266726038075E-3"/>
    <x v="0"/>
    <s v="documentary"/>
    <d v="2016-10-04T10:43:06"/>
    <d v="2016-11-08T11:43:06"/>
    <x v="0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6.8945066350359551E-3"/>
    <x v="0"/>
    <s v="documentary"/>
    <d v="2016-04-13T13:40:48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8.7270538669876625E-3"/>
    <x v="0"/>
    <s v="documentary"/>
    <d v="2016-11-23T07:42:46"/>
    <d v="2016-12-21T07:59:00"/>
    <x v="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9.4951366373320981E-3"/>
    <x v="0"/>
    <s v="documentary"/>
    <d v="2015-06-29T15:01:48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1.4100157094141539E-2"/>
    <x v="0"/>
    <s v="documentary"/>
    <d v="2016-11-15T04:30:33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6.7947856661310334E-3"/>
    <x v="0"/>
    <s v="documentary"/>
    <d v="2017-02-09T07:33: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6.2316715542521991E-3"/>
    <x v="0"/>
    <s v="documentary"/>
    <d v="2015-02-23T05:38:49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6.4083756697910716E-3"/>
    <x v="0"/>
    <s v="documentary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1.5829383886255925E-2"/>
    <x v="0"/>
    <s v="documentary"/>
    <d v="2015-10-14T11:12:07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9.5398428731762065E-3"/>
    <x v="0"/>
    <s v="documentary"/>
    <d v="2013-04-15T12:22:43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1.0271563247502462E-2"/>
    <x v="0"/>
    <s v="documentary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4.9108525416980044E-3"/>
    <x v="0"/>
    <s v="documentary"/>
    <d v="2015-09-16T16:19:37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5.3103351899542834E-3"/>
    <x v="0"/>
    <s v="documentary"/>
    <d v="2016-03-08T15:16:31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6.8188556181440858E-3"/>
    <x v="0"/>
    <s v="documentary"/>
    <d v="2015-04-07T16:22:37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9.1585575271894669E-3"/>
    <x v="0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1.6877908700442115E-2"/>
    <x v="0"/>
    <s v="documentary"/>
    <d v="2015-10-14T14:18:38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1.0213999769361295E-2"/>
    <x v="0"/>
    <s v="documentary"/>
    <d v="2015-02-12T03:05:08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1.428567969569081E-2"/>
    <x v="0"/>
    <s v="documentary"/>
    <d v="2016-07-08T18:08:10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1.3723978411719353E-2"/>
    <x v="0"/>
    <s v="documentary"/>
    <d v="2015-03-30T18:14:28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6.833036244800951E-3"/>
    <x v="0"/>
    <s v="documentary"/>
    <d v="2017-02-06T16:03:27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1.4725568942436412E-2"/>
    <x v="0"/>
    <s v="documentary"/>
    <d v="2014-09-12T21:06:38"/>
    <d v="2014-10-01T03:59:00"/>
    <x v="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5.8875190393308015E-3"/>
    <x v="0"/>
    <s v="documentary"/>
    <d v="2016-03-30T18:44:25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1.7119377272850528E-2"/>
    <x v="0"/>
    <s v="documentary"/>
    <d v="2014-10-14T17:42:25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8.333820691268496E-3"/>
    <x v="0"/>
    <s v="documentary"/>
    <d v="2015-04-17T23:18:1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1.0013986013986014E-2"/>
    <x v="0"/>
    <s v="documentary"/>
    <d v="2015-04-20T22:39:50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1.1040068401445073E-2"/>
    <x v="0"/>
    <s v="documentary"/>
    <d v="2015-09-14T12:00:21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8.4908661579614752E-3"/>
    <x v="0"/>
    <s v="documentary"/>
    <d v="2015-10-15T11:53:29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1.1553398058252427E-2"/>
    <x v="0"/>
    <s v="documentary"/>
    <d v="2015-07-22T14:05:16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1.3908344840337199E-2"/>
    <x v="0"/>
    <s v="documentary"/>
    <d v="2017-01-25T11:58:28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7.7030324154757756E-3"/>
    <x v="0"/>
    <s v="documentary"/>
    <d v="2016-08-04T01:35:09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2.2265336289726535E-2"/>
    <x v="0"/>
    <s v="documentary"/>
    <d v="2016-02-27T23:09:14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2.4536719286204531E-2"/>
    <x v="0"/>
    <s v="documentary"/>
    <d v="2014-09-08T04:01:08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9.6596007133922402E-3"/>
    <x v="0"/>
    <s v="documentary"/>
    <d v="2015-10-20T19:00:19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7.9714128642111044E-3"/>
    <x v="0"/>
    <s v="documentary"/>
    <d v="2016-03-09T19:52:01"/>
    <d v="2016-04-08T18:52:01"/>
    <x v="0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4.0550503809289751E-3"/>
    <x v="0"/>
    <s v="documentary"/>
    <d v="2014-10-31T07:03:14"/>
    <d v="2014-12-01T08:03:14"/>
    <x v="0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1.2594245857856406E-2"/>
    <x v="0"/>
    <s v="documentary"/>
    <d v="2016-02-15T19:16:33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1.160919540229885E-2"/>
    <x v="0"/>
    <s v="documentary"/>
    <d v="2015-03-15T05:19: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5.1800403538724196E-3"/>
    <x v="0"/>
    <s v="documentary"/>
    <d v="2016-05-17T20:38:41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1.1901477832512315E-2"/>
    <x v="0"/>
    <s v="documentary"/>
    <d v="2014-10-23T01:41:30"/>
    <d v="2014-11-14T05:12:00"/>
    <x v="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7.1516646115906291E-3"/>
    <x v="0"/>
    <s v="documentary"/>
    <d v="2015-06-08T21:33:0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9.105652578198651E-3"/>
    <x v="0"/>
    <s v="documentary"/>
    <d v="2014-10-24T00:01:46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7.1666666666666667E-3"/>
    <x v="0"/>
    <s v="documentary"/>
    <d v="2014-07-17T05:03:11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2.8748341441839896E-3"/>
    <x v="0"/>
    <s v="documentary"/>
    <d v="2010-03-18T17:52:16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1.4653819719113509E-2"/>
    <x v="0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4.1677353167478837E-3"/>
    <x v="0"/>
    <s v="documentary"/>
    <d v="2014-01-29T14:33:19"/>
    <d v="2014-02-28T14:33:19"/>
    <x v="0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3.4805194805194806E-3"/>
    <x v="0"/>
    <s v="documentary"/>
    <d v="2012-04-20T19:01:58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1.1514260750594339E-2"/>
    <x v="0"/>
    <s v="documentary"/>
    <d v="2013-03-22T13:51:18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1.2217611802674043E-2"/>
    <x v="0"/>
    <s v="documentary"/>
    <d v="2015-02-08T14:32:02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2.3323631447517638E-2"/>
    <x v="0"/>
    <s v="documentary"/>
    <d v="2011-12-16T13:14:2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1.4096049827897067E-3"/>
    <x v="0"/>
    <s v="documentary"/>
    <d v="2016-12-07T19:05:00"/>
    <d v="2017-01-06T19:05:00"/>
    <x v="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6.2013512172049545E-3"/>
    <x v="0"/>
    <s v="documentary"/>
    <d v="2012-12-18T18:25:39"/>
    <d v="2013-02-01T18:25:39"/>
    <x v="0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2.3936170212765957E-2"/>
    <x v="0"/>
    <s v="documentary"/>
    <d v="2016-02-25T13:50:44"/>
    <d v="2016-04-05T16:00:00"/>
    <x v="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1.1124999999999999E-2"/>
    <x v="0"/>
    <s v="documentary"/>
    <d v="2012-06-18T21:53:18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2.2196708763872943E-2"/>
    <x v="0"/>
    <s v="documentary"/>
    <d v="2011-08-02T21:20:31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2.3333333333333334E-2"/>
    <x v="0"/>
    <s v="documentary"/>
    <d v="2014-01-18T23:38:31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1.8489984591679508E-2"/>
    <x v="0"/>
    <s v="documentary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9.688228438228438E-3"/>
    <x v="0"/>
    <s v="documentary"/>
    <d v="2015-10-15T06:01:08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2.4753951685058156E-2"/>
    <x v="0"/>
    <s v="documentary"/>
    <d v="2016-01-01T13:43:28"/>
    <d v="2016-01-25T23:52:00"/>
    <x v="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8.5573167930163112E-3"/>
    <x v="0"/>
    <s v="documentary"/>
    <d v="2012-03-19T16:31:12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8.6572438162544167E-3"/>
    <x v="0"/>
    <s v="documentary"/>
    <d v="2015-12-29T17:16:32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9.586555905662179E-3"/>
    <x v="0"/>
    <s v="documentary"/>
    <d v="2012-06-25T16:45:17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1.4332247557003257E-2"/>
    <x v="0"/>
    <s v="documentary"/>
    <d v="2012-08-23T17:01:40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2.3244552058111378E-2"/>
    <x v="0"/>
    <s v="documentary"/>
    <d v="2014-04-26T02:49:19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1.708219972347353E-2"/>
    <x v="0"/>
    <s v="documentary"/>
    <d v="2014-12-07T18:45:47"/>
    <d v="2015-01-06T18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8.944915174274877E-3"/>
    <x v="0"/>
    <s v="documentary"/>
    <d v="2014-10-22T14:01:41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2.1630615640599003E-2"/>
    <x v="0"/>
    <s v="documentary"/>
    <d v="2015-07-26T22:49:51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6.911308967484874E-3"/>
    <x v="0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1.1255548509828789E-2"/>
    <x v="0"/>
    <s v="documentary"/>
    <d v="2016-06-28T01:49:40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1.2232255371904309E-2"/>
    <x v="0"/>
    <s v="documentary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1.4E-2"/>
    <x v="0"/>
    <s v="documentary"/>
    <d v="2015-04-18T00:52:52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9.5914918994135772E-3"/>
    <x v="0"/>
    <s v="documentary"/>
    <d v="2011-11-18T01:00:5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1.1035517222906735E-2"/>
    <x v="0"/>
    <s v="documentary"/>
    <d v="2011-08-08T17:12:51"/>
    <d v="2011-09-08T03:00:00"/>
    <x v="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6.3560472991326077E-3"/>
    <x v="0"/>
    <s v="documentary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9.5075109336375738E-3"/>
    <x v="0"/>
    <s v="documentary"/>
    <d v="2016-02-17T19:38:02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1.703002003803988E-2"/>
    <x v="0"/>
    <s v="documentary"/>
    <d v="2012-03-22T21:49:20"/>
    <d v="2012-04-27T21:32:00"/>
    <x v="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1.225E-2"/>
    <x v="0"/>
    <s v="documentary"/>
    <d v="2012-06-22T13:33:2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1.7711640569711546E-2"/>
    <x v="0"/>
    <s v="documentary"/>
    <d v="2010-07-20T18:38:04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7.137530627463513E-3"/>
    <x v="0"/>
    <s v="documentary"/>
    <d v="2015-03-15T19:02:06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4.4473573334581715E-3"/>
    <x v="0"/>
    <s v="documentary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5.5208031878186152E-3"/>
    <x v="0"/>
    <s v="documentary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1.4063884714676531E-3"/>
    <x v="0"/>
    <s v="documentary"/>
    <d v="2011-07-08T20:12:50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1.5178256265442993E-2"/>
    <x v="0"/>
    <s v="documentary"/>
    <d v="2015-10-15T12:56:57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1.330039901197036E-2"/>
    <x v="0"/>
    <s v="documentary"/>
    <d v="2011-06-24T07:27:21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7.5106701402361288E-3"/>
    <x v="0"/>
    <s v="documentary"/>
    <d v="2014-01-07T15:04:22"/>
    <d v="2014-02-05T23:04:00"/>
    <x v="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1.8115942028985508E-2"/>
    <x v="0"/>
    <s v="documentary"/>
    <d v="2014-02-04T02:02:19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1.1605813517788397E-2"/>
    <x v="0"/>
    <s v="documentary"/>
    <d v="2011-04-05T03:53:57"/>
    <d v="2011-05-09T05:59:00"/>
    <x v="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1.0832102412604629E-2"/>
    <x v="0"/>
    <s v="documentary"/>
    <d v="2011-09-20T20:54:10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6.2435715858343219E-3"/>
    <x v="0"/>
    <s v="documentary"/>
    <d v="2013-09-26T17:39:50"/>
    <d v="2013-11-05T18:39:50"/>
    <x v="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2.1929824561403508E-2"/>
    <x v="0"/>
    <s v="documentary"/>
    <d v="2016-06-22T20:42:24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5.4559625876851132E-3"/>
    <x v="0"/>
    <s v="documentary"/>
    <d v="2015-04-19T23:33:17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7.9498598053768764E-3"/>
    <x v="0"/>
    <s v="documentary"/>
    <d v="2013-11-20T04:13:24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1.7344686218858405E-2"/>
    <x v="0"/>
    <s v="documentary"/>
    <d v="2012-07-09T17:49:38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1.2712809456545982E-2"/>
    <x v="0"/>
    <s v="documentary"/>
    <d v="2012-06-19T21:03:31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1.0931259196972883E-2"/>
    <x v="0"/>
    <s v="documentary"/>
    <d v="2013-09-12T01:31:05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1.468469854411703E-2"/>
    <x v="0"/>
    <s v="documentary"/>
    <d v="2014-09-22T20:26:42"/>
    <d v="2014-10-17T12:00:00"/>
    <x v="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2.0795727725696031E-2"/>
    <x v="0"/>
    <s v="documentary"/>
    <d v="2014-01-09T09:30:31"/>
    <d v="2014-02-08T09:30:31"/>
    <x v="0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4.9401482044461337E-3"/>
    <x v="0"/>
    <s v="documentary"/>
    <d v="2013-03-27T23:17:40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4.61361014994233E-3"/>
    <x v="0"/>
    <s v="documentary"/>
    <d v="2015-06-23T06:46:37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9.085252022401992E-3"/>
    <x v="0"/>
    <s v="documentary"/>
    <d v="2013-04-30T20:13:07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0.20689655172413793"/>
    <x v="0"/>
    <s v="animation"/>
    <d v="2014-02-12T05:40:31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1.9933554817275746E-2"/>
    <x v="0"/>
    <s v="animation"/>
    <d v="2015-06-22T11:47:36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2.7906976744186046E-2"/>
    <x v="0"/>
    <s v="animation"/>
    <d v="2014-08-12T06:14:57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8.4967320261437912E-2"/>
    <x v="0"/>
    <s v="animation"/>
    <d v="2013-05-06T22:13:50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2.4521824423737126E-2"/>
    <x v="0"/>
    <s v="animation"/>
    <d v="2012-01-26T09:01:39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0.33333333333333331"/>
    <x v="0"/>
    <s v="animation"/>
    <d v="2015-09-28T20:40:04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6.0150375939849621E-2"/>
    <x v="0"/>
    <s v="animation"/>
    <d v="2016-01-31T17:05:14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1.9230769230769232E-2"/>
    <x v="0"/>
    <s v="animation"/>
    <d v="2014-05-19T18:24:05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0.20833333333333334"/>
    <x v="0"/>
    <s v="animation"/>
    <d v="2013-08-27T02:34:27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1.9277108433734941E-2"/>
    <x v="0"/>
    <s v="animation"/>
    <d v="2016-06-05T20:54:43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1.4035087719298246E-2"/>
    <x v="0"/>
    <s v="animation"/>
    <d v="2015-08-22T17:26:21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1.6E-2"/>
    <x v="0"/>
    <s v="animation"/>
    <d v="2013-10-29T20:01:42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0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5.8635394456289982E-3"/>
    <x v="0"/>
    <s v="animation"/>
    <d v="2015-10-19T06:15:5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0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0.2"/>
    <x v="0"/>
    <s v="animation"/>
    <d v="2016-02-23T23:39:13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0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2.5407263488267822E-3"/>
    <x v="0"/>
    <s v="animation"/>
    <d v="2015-01-20T21:19:43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0.2"/>
    <x v="0"/>
    <s v="animation"/>
    <d v="2014-01-11T00:21:41"/>
    <d v="2014-02-10T00:21:41"/>
    <x v="0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0.02"/>
    <x v="0"/>
    <s v="animation"/>
    <d v="2011-12-17T21:46:01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2.0887728459530026E-2"/>
    <x v="0"/>
    <s v="animation"/>
    <d v="2015-02-02T02:00:20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0.2"/>
    <x v="0"/>
    <s v="animation"/>
    <d v="2013-02-26T13:19:23"/>
    <d v="2013-03-23T12:19:23"/>
    <x v="0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4.8774539690281671E-2"/>
    <x v="0"/>
    <s v="animation"/>
    <d v="2014-04-24T18:11:35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0.1111111111111111"/>
    <x v="0"/>
    <s v="animation"/>
    <d v="2013-09-17T13:38:05"/>
    <d v="2013-10-17T13:38:05"/>
    <x v="0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1.7676767676767676E-2"/>
    <x v="0"/>
    <s v="animation"/>
    <d v="2014-01-15T22:43:2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0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2.5000000000000001E-2"/>
    <x v="0"/>
    <s v="animation"/>
    <d v="2015-04-13T16:53:35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7.6923076923076927E-2"/>
    <x v="0"/>
    <s v="animation"/>
    <d v="2015-02-03T19:47:59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6.097560975609756E-2"/>
    <x v="0"/>
    <s v="animation"/>
    <d v="2014-10-26T17:12:51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4.4444444444444446E-2"/>
    <x v="0"/>
    <s v="animation"/>
    <d v="2012-03-03T00:03:42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4.9180327868852458E-2"/>
    <x v="0"/>
    <s v="animation"/>
    <d v="2013-09-30T16:40:01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0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5.9683313032886723E-2"/>
    <x v="0"/>
    <s v="animation"/>
    <d v="2013-04-14T16:47:40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0.04"/>
    <x v="0"/>
    <s v="animation"/>
    <d v="2011-09-14T15:22:07"/>
    <d v="2011-11-13T16:22:07"/>
    <x v="0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0.08"/>
    <x v="0"/>
    <s v="animation"/>
    <d v="2014-04-30T13:01:15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0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8.8000000000000005E-3"/>
    <x v="0"/>
    <s v="animation"/>
    <d v="2011-07-26T17:02:33"/>
    <d v="2011-09-24T17:02:33"/>
    <x v="0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0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5.7971014492753624E-2"/>
    <x v="0"/>
    <s v="animation"/>
    <d v="2014-06-11T02:52:54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6.5789473684210523E-2"/>
    <x v="0"/>
    <s v="animation"/>
    <d v="2012-08-08T22:37:44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9.038238702201622E-3"/>
    <x v="0"/>
    <s v="animation"/>
    <d v="2012-08-14T16:18:54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3.9215686274509803E-2"/>
    <x v="0"/>
    <s v="animation"/>
    <d v="2013-11-27T04:01:29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2.5989909799724813E-2"/>
    <x v="0"/>
    <s v="animation"/>
    <d v="2014-03-05T17:19:39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3.5460992907801421E-2"/>
    <x v="0"/>
    <s v="animation"/>
    <d v="2014-07-24T22:08:38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1.6260162601626018E-2"/>
    <x v="0"/>
    <s v="animation"/>
    <d v="2014-08-18T16:45:19"/>
    <d v="2014-09-17T16:45:19"/>
    <x v="0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0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2.5272134007528649E-2"/>
    <x v="0"/>
    <s v="animation"/>
    <d v="2014-04-28T23:24:01"/>
    <d v="2014-06-03T03:59:00"/>
    <x v="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1.1261261261261261E-2"/>
    <x v="0"/>
    <s v="animation"/>
    <d v="2014-09-22T09:47:15"/>
    <d v="2014-11-21T10:47:15"/>
    <x v="0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1.8031942297784646E-2"/>
    <x v="0"/>
    <s v="animation"/>
    <d v="2013-07-10T12:00:15"/>
    <d v="2013-08-09T12:00:15"/>
    <x v="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1.1475409836065573E-2"/>
    <x v="0"/>
    <s v="animation"/>
    <d v="2012-09-10T16:08:09"/>
    <d v="2012-10-10T16:08:09"/>
    <x v="0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0.1"/>
    <x v="0"/>
    <s v="animation"/>
    <d v="2016-03-18T21:31:30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1.9521912350597609E-2"/>
    <x v="0"/>
    <s v="animation"/>
    <d v="2012-11-30T04:44:32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7.3825503355704702E-2"/>
    <x v="0"/>
    <s v="animation"/>
    <d v="2015-09-25T22:32:52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1.5033054680631772E-2"/>
    <x v="0"/>
    <s v="animation"/>
    <d v="2013-04-17T12:08:19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0.02"/>
    <x v="0"/>
    <s v="animation"/>
    <d v="2014-05-02T22:37:19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0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1.3953488372093023E-2"/>
    <x v="0"/>
    <s v="animation"/>
    <d v="2011-12-05T11:33:36"/>
    <d v="2012-01-05T11:33:00"/>
    <x v="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9.6774193548387094E-2"/>
    <x v="0"/>
    <s v="animation"/>
    <d v="2014-06-09T19:56:05"/>
    <d v="2014-07-03T03:00:00"/>
    <x v="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0.1"/>
    <x v="0"/>
    <s v="animation"/>
    <d v="2014-11-02T00:54:25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7.3480293921175683E-3"/>
    <x v="0"/>
    <s v="animation"/>
    <d v="2011-11-11T18:17:29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1.3612565445026177E-2"/>
    <x v="0"/>
    <s v="animation"/>
    <d v="2009-08-18T21:29:28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1.8604651162790697E-2"/>
    <x v="0"/>
    <s v="animation"/>
    <d v="2010-03-10T21:15:51"/>
    <d v="2010-05-08T22:16:00"/>
    <x v="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1.7391304347826087E-2"/>
    <x v="0"/>
    <s v="animation"/>
    <d v="2012-02-17T13:17:05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7.8947368421052627E-2"/>
    <x v="0"/>
    <s v="animation"/>
    <d v="2014-12-18T12:38:2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1.4925373134328358E-2"/>
    <x v="0"/>
    <s v="animation"/>
    <d v="2012-02-10T23:36:27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0.26923076923076922"/>
    <x v="0"/>
    <s v="animation"/>
    <d v="2015-11-10T02:21:26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4.0000000000000001E-3"/>
    <x v="0"/>
    <s v="animation"/>
    <d v="2013-07-11T13:15:20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1.5625E-2"/>
    <x v="0"/>
    <s v="animation"/>
    <d v="2012-09-04T23:00:5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7.4999999999999997E-3"/>
    <x v="0"/>
    <s v="animation"/>
    <d v="2012-03-27T00:35:01"/>
    <d v="2012-05-25T14:14:00"/>
    <x v="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0.1"/>
    <x v="0"/>
    <s v="animation"/>
    <d v="2015-05-29T15:09:30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.3333333333333333E-2"/>
    <x v="0"/>
    <s v="animation"/>
    <d v="2013-03-07T07:16:22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0.18181818181818182"/>
    <x v="0"/>
    <s v="animation"/>
    <d v="2016-10-06T17:48:47"/>
    <d v="2016-11-20T18:48:47"/>
    <x v="0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9.7673082447572532E-3"/>
    <x v="0"/>
    <s v="animation"/>
    <d v="2016-07-01T15:41:45"/>
    <d v="2016-08-15T07:00:00"/>
    <x v="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0.06"/>
    <x v="0"/>
    <s v="animation"/>
    <d v="2014-07-10T14:44:07"/>
    <d v="2014-08-09T14:44:07"/>
    <x v="0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1.379254391302584E-3"/>
    <x v="0"/>
    <s v="animation"/>
    <d v="2015-11-19T11:46:41"/>
    <d v="2015-12-29T11:46:41"/>
    <x v="0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1.4634146341463415E-2"/>
    <x v="0"/>
    <s v="animation"/>
    <d v="2017-01-03T14:46:01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2.5491624180626365E-2"/>
    <x v="0"/>
    <s v="animation"/>
    <d v="2012-11-05T09:23:41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6.6601371204701269E-3"/>
    <x v="1"/>
    <s v="plays"/>
    <d v="2015-11-10T16:51:01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1.0703363914373088E-2"/>
    <x v="1"/>
    <s v="plays"/>
    <d v="2016-10-03T02:13:39"/>
    <d v="2016-11-01T04:59:00"/>
    <x v="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9.0116279069767449E-3"/>
    <x v="1"/>
    <s v="plays"/>
    <d v="2016-03-01T00:58:45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1.3930348258706468E-2"/>
    <x v="1"/>
    <s v="plays"/>
    <d v="2015-08-22T03:11:16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3.4178596311340723E-2"/>
    <x v="1"/>
    <s v="plays"/>
    <d v="2016-05-02T17:12:49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E-3"/>
    <x v="1"/>
    <s v="plays"/>
    <d v="2014-07-30T09:37:21"/>
    <d v="2014-09-13T09:37:21"/>
    <x v="0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1.3450292397660818E-2"/>
    <x v="1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1.5666831928606843E-2"/>
    <x v="1"/>
    <s v="plays"/>
    <d v="2017-01-18T04:56:06"/>
    <d v="2017-02-17T16:05:00"/>
    <x v="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2.2556390977443608E-2"/>
    <x v="1"/>
    <s v="plays"/>
    <d v="2015-05-31T22:05:07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1.1501597444089457E-2"/>
    <x v="1"/>
    <s v="plays"/>
    <d v="2016-12-21T00:44:54"/>
    <d v="2017-01-11T05:00:00"/>
    <x v="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7.9019073569482293E-3"/>
    <x v="1"/>
    <s v="plays"/>
    <d v="2015-06-02T14:11:08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7.7499999999999999E-3"/>
    <x v="1"/>
    <s v="plays"/>
    <d v="2016-11-02T01:33:49"/>
    <d v="2016-12-17T06:59:00"/>
    <x v="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1.4036511156186612E-2"/>
    <x v="1"/>
    <s v="plays"/>
    <d v="2016-04-13T00:10:08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8.4830339321357289E-3"/>
    <x v="1"/>
    <s v="plays"/>
    <d v="2016-04-22T10:26:05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.0573248407643311E-3"/>
    <x v="1"/>
    <s v="plays"/>
    <d v="2015-09-23T19:27:50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2.878048780487805E-2"/>
    <x v="1"/>
    <s v="plays"/>
    <d v="2016-12-07T13:05:0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9.9935938500960927E-3"/>
    <x v="1"/>
    <s v="plays"/>
    <d v="2015-06-24T08:16:47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2.4481327800829875E-2"/>
    <x v="1"/>
    <s v="plays"/>
    <d v="2015-10-05T18:26:31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3.9679915349513919E-3"/>
    <x v="1"/>
    <s v="plays"/>
    <d v="2016-04-13T19:04:23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3.9744048328762764E-2"/>
    <x v="1"/>
    <s v="plays"/>
    <d v="2016-06-14T01:11:47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0.04"/>
    <x v="2"/>
    <s v="web"/>
    <d v="2015-09-29T01:07:14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2.8571428571428571E-2"/>
    <x v="2"/>
    <s v="web"/>
    <d v="2014-10-02T02:12:42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0.33333333333333331"/>
    <x v="2"/>
    <s v="web"/>
    <d v="2016-06-04T15:46:00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2.4832018697049374E-3"/>
    <x v="2"/>
    <s v="web"/>
    <d v="2015-10-06T14:13:09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3.8461538461538464E-2"/>
    <x v="2"/>
    <s v="web"/>
    <d v="2015-09-02T16:01:55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0.1111111111111111"/>
    <x v="2"/>
    <s v="web"/>
    <d v="2015-09-29T21:40: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0.11764705882352941"/>
    <x v="2"/>
    <s v="web"/>
    <d v="2015-06-08T15:17:02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0.11428571428571428"/>
    <x v="2"/>
    <s v="web"/>
    <d v="2017-01-18T16:17:25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7.4054482941020893E-3"/>
    <x v="2"/>
    <s v="web"/>
    <d v="2015-06-18T06:37:04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4.878048780487805E-2"/>
    <x v="2"/>
    <s v="web"/>
    <d v="2014-10-15T17:16:31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1.5536723163841809E-2"/>
    <x v="2"/>
    <s v="web"/>
    <d v="2014-09-19T16:26:12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0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5.0000000000000001E-3"/>
    <x v="2"/>
    <s v="web"/>
    <d v="2015-12-07T20:38:37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1.4641288433382138E-2"/>
    <x v="2"/>
    <s v="web"/>
    <d v="2016-11-02T22:36:43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0.02"/>
    <x v="2"/>
    <s v="web"/>
    <d v="2015-11-13T06:47:40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0.25"/>
    <x v="2"/>
    <s v="web"/>
    <d v="2014-11-17T18:30:45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3.6363636363636362E-2"/>
    <x v="2"/>
    <s v="web"/>
    <d v="2015-09-21T15:48:33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2.9411764705882353E-2"/>
    <x v="2"/>
    <s v="web"/>
    <d v="2015-01-18T01:40:47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2.0408163265306121E-2"/>
    <x v="2"/>
    <s v="web"/>
    <d v="2015-12-10T22:07:03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0.05"/>
    <x v="2"/>
    <s v="web"/>
    <d v="2015-12-02T20:20:12"/>
    <d v="2016-01-01T20:20:12"/>
    <x v="0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7.0422535211267607E-3"/>
    <x v="2"/>
    <s v="web"/>
    <d v="2016-01-19T19:09:29"/>
    <d v="2016-02-18T19:09:29"/>
    <x v="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1.8867924528301886E-2"/>
    <x v="2"/>
    <s v="web"/>
    <d v="2015-07-07T19:35:23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2.6011560693641619E-2"/>
    <x v="2"/>
    <s v="web"/>
    <d v="2014-11-20T01:12:11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0.05"/>
    <x v="2"/>
    <s v="web"/>
    <d v="2016-09-19T10:38:27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1.5444015444015444E-2"/>
    <x v="2"/>
    <s v="web"/>
    <d v="2015-05-14T16:37:23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0.1"/>
    <x v="2"/>
    <s v="web"/>
    <d v="2016-03-21T14:08:22"/>
    <d v="2016-05-20T14:08:22"/>
    <x v="0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0.5"/>
    <x v="2"/>
    <s v="web"/>
    <d v="2015-08-14T13:53:13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2.8571428571428571E-2"/>
    <x v="2"/>
    <s v="web"/>
    <d v="2014-11-25T20:27:03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0.2"/>
    <x v="2"/>
    <s v="web"/>
    <d v="2015-02-14T17:11:56"/>
    <d v="2015-03-16T16:11:56"/>
    <x v="0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7.1428571428571425E-2"/>
    <x v="2"/>
    <s v="web"/>
    <d v="2015-01-16T20:30:07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9"/>
    <n v="2.5688073394495412E-3"/>
    <x v="2"/>
    <s v="web"/>
    <d v="2015-03-17T18:10:33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6.6445182724252493E-3"/>
    <x v="2"/>
    <s v="web"/>
    <d v="2016-09-18T18:28:06"/>
    <d v="2016-11-17T19:28:06"/>
    <x v="0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4.0358744394618833E-2"/>
    <x v="2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.2786885245901641E-2"/>
    <x v="2"/>
    <s v="web"/>
    <d v="2015-06-22T13:02:10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4.0000000000000001E-3"/>
    <x v="2"/>
    <s v="web"/>
    <d v="2014-11-03T05:34:20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6.0869565217391307E-2"/>
    <x v="2"/>
    <s v="web"/>
    <d v="2015-03-07T16:15:45"/>
    <d v="2015-04-06T15:15:45"/>
    <x v="0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7.6923076923076927E-2"/>
    <x v="2"/>
    <s v="web"/>
    <d v="2016-03-17T18:43:26"/>
    <d v="2016-04-16T18:43:26"/>
    <x v="0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1.8779342723004695E-2"/>
    <x v="2"/>
    <s v="web"/>
    <d v="2015-03-20T01:40:38"/>
    <d v="2015-05-04T01:40:38"/>
    <x v="0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0.33333333333333331"/>
    <x v="2"/>
    <s v="web"/>
    <d v="2016-10-03T21:31:32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0.1"/>
    <x v="2"/>
    <s v="web"/>
    <d v="2016-06-24T16:55:35"/>
    <d v="2016-07-31T16:00:00"/>
    <x v="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8.2352941176470594E-3"/>
    <x v="2"/>
    <s v="web"/>
    <d v="2014-11-05T00:03:01"/>
    <d v="2014-12-05T00:03:01"/>
    <x v="0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6.4516129032258063E-2"/>
    <x v="2"/>
    <s v="web"/>
    <d v="2015-02-12T19:30:02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0.01"/>
    <x v="2"/>
    <s v="web"/>
    <d v="2015-03-10T19:09:22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4.2857142857142858E-2"/>
    <x v="2"/>
    <s v="web"/>
    <d v="2014-11-26T20:35:39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2.2033151418595982E-2"/>
    <x v="2"/>
    <s v="web"/>
    <d v="2014-07-15T15:20:2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0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6.1068702290076333E-2"/>
    <x v="2"/>
    <s v="web"/>
    <d v="2015-07-09T08:35:0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0.1"/>
    <x v="2"/>
    <s v="web"/>
    <d v="2015-04-08T15:36:49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3.4223134839151265E-3"/>
    <x v="2"/>
    <s v="web"/>
    <d v="2015-05-16T22:06:20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0.2"/>
    <x v="2"/>
    <s v="web"/>
    <d v="2015-10-30T00:49:04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0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9.4398502106412853E-3"/>
    <x v="2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0.05"/>
    <x v="2"/>
    <s v="web"/>
    <d v="2015-03-24T08:14:03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0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.3333333333333335E-3"/>
    <x v="2"/>
    <s v="web"/>
    <d v="2014-07-11T17:12:18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1.1494252873563218E-2"/>
    <x v="2"/>
    <s v="web"/>
    <d v="2016-06-07T23:42:17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2.6392961876832845E-2"/>
    <x v="2"/>
    <s v="web"/>
    <d v="2016-06-11T18:35:38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8.9758342922899893E-3"/>
    <x v="2"/>
    <s v="web"/>
    <d v="2015-07-13T13:25:39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1.1111111111111112E-2"/>
    <x v="2"/>
    <s v="web"/>
    <d v="2016-01-15T07:21:51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8.5714285714285719E-3"/>
    <x v="2"/>
    <s v="web"/>
    <d v="2016-04-14T15:18:28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0.1"/>
    <x v="2"/>
    <s v="web"/>
    <d v="2015-08-07T14:52:01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1.3043478260869565E-2"/>
    <x v="2"/>
    <s v="web"/>
    <d v="2016-04-29T18:32:09"/>
    <d v="2016-05-28T18:32:09"/>
    <x v="0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2.0080321285140562E-2"/>
    <x v="2"/>
    <s v="web"/>
    <d v="2016-05-17T07:11:02"/>
    <d v="2016-06-17T23:00:00"/>
    <x v="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0.5"/>
    <x v="2"/>
    <s v="web"/>
    <d v="2015-03-13T02:12:42"/>
    <d v="2015-04-12T02:12:42"/>
    <x v="0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0.25"/>
    <x v="2"/>
    <s v="web"/>
    <d v="2015-05-07T10:55:50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11E-3"/>
    <n v="0.33333333333333331"/>
    <x v="2"/>
    <s v="web"/>
    <d v="2017-01-24T14:14:22"/>
    <d v="2017-03-25T13:14:22"/>
    <x v="0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1.9801980198019802E-2"/>
    <x v="2"/>
    <s v="wearables"/>
    <d v="2016-11-09T10:05:15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6.608622679114654E-3"/>
    <x v="2"/>
    <s v="wearables"/>
    <d v="2015-07-14T13:40:48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7.4427330647011099E-3"/>
    <x v="2"/>
    <s v="wearables"/>
    <d v="2015-07-14T15:37:54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5.7462573718433385E-3"/>
    <x v="2"/>
    <s v="wearables"/>
    <d v="2015-04-06T15:24:35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1.3607984488230494E-2"/>
    <x v="2"/>
    <s v="wearables"/>
    <d v="2014-09-16T15:58:59"/>
    <d v="2014-10-29T01:00:00"/>
    <x v="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4.2518837459634015E-2"/>
    <x v="2"/>
    <s v="wearables"/>
    <d v="2016-07-13T00:37:54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2.5592174481758465E-2"/>
    <x v="2"/>
    <s v="wearables"/>
    <d v="2014-07-12T20:27:47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7.9402148528724889E-3"/>
    <x v="2"/>
    <s v="wearables"/>
    <d v="2016-02-16T18:25:49"/>
    <d v="2016-03-17T17:25:49"/>
    <x v="0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6.0827250608272508E-4"/>
    <x v="2"/>
    <s v="wearables"/>
    <d v="2014-09-09T16:38:2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2.3435267219205486E-2"/>
    <x v="2"/>
    <s v="wearables"/>
    <d v="2014-08-26T21:53:33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2.8469750889679714E-2"/>
    <x v="2"/>
    <s v="wearables"/>
    <d v="2014-10-20T00:53:04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4.1779404742957188E-3"/>
    <x v="2"/>
    <s v="wearables"/>
    <d v="2014-11-13T00:25:1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9.2899800928998005E-3"/>
    <x v="2"/>
    <s v="wearables"/>
    <d v="2016-11-01T16:34:10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1.0435077697495864E-2"/>
    <x v="2"/>
    <s v="wearables"/>
    <d v="2015-07-14T14:50:40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.158222915042868E-2"/>
    <x v="2"/>
    <s v="wearables"/>
    <d v="2015-06-08T22:58:33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2.3317164496638582E-2"/>
    <x v="2"/>
    <s v="wearables"/>
    <d v="2015-02-10T22:58:32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8.1475931822438657E-3"/>
    <x v="2"/>
    <s v="wearables"/>
    <d v="2016-02-17T19:18:39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5.2505966587112173E-3"/>
    <x v="2"/>
    <s v="wearables"/>
    <d v="2015-11-23T20:17:52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9.1460383735957849E-3"/>
    <x v="2"/>
    <s v="wearables"/>
    <d v="2015-06-24T03:51:29"/>
    <d v="2015-07-26T18:00:00"/>
    <x v="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6.9605568445475635E-3"/>
    <x v="2"/>
    <s v="wearables"/>
    <d v="2015-07-24T14:14:55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1.1772400261608895E-2"/>
    <x v="2"/>
    <s v="wearables"/>
    <d v="2014-10-10T17:47:59"/>
    <d v="2014-11-09T18:47:59"/>
    <x v="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9.4736842105263161E-2"/>
    <x v="2"/>
    <s v="wearables"/>
    <d v="2016-09-23T15:29:19"/>
    <d v="2016-10-23T15:29:19"/>
    <x v="0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2.564102564102564E-2"/>
    <x v="2"/>
    <s v="wearables"/>
    <d v="2014-12-17T10:30:47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0.01"/>
    <x v="2"/>
    <s v="wearables"/>
    <d v="2015-06-18T20:14:16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.2079646017699116E-2"/>
    <x v="2"/>
    <s v="wearables"/>
    <d v="2015-03-14T15:59:35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6.4377682403433476E-3"/>
    <x v="2"/>
    <s v="wearables"/>
    <d v="2016-11-14T17:04:21"/>
    <d v="2017-01-13T17:04:21"/>
    <x v="0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0.5"/>
    <x v="2"/>
    <s v="wearables"/>
    <d v="2014-07-18T19:58:18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5.5888223552894214E-3"/>
    <x v="2"/>
    <s v="wearables"/>
    <d v="2016-09-19T08:57:43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3.6549707602339179E-2"/>
    <x v="2"/>
    <s v="wearables"/>
    <d v="2015-03-27T19:57:02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6.5093572009764032E-4"/>
    <x v="2"/>
    <s v="wearables"/>
    <d v="2016-06-06T15:00:58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1.1765152377699343E-2"/>
    <x v="2"/>
    <s v="wearables"/>
    <d v="2016-05-16T17:02:0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1.2681772066283395E-3"/>
    <x v="2"/>
    <s v="wearables"/>
    <d v="2014-12-11T16:37:32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1.988163491769928E-2"/>
    <x v="2"/>
    <s v="wearables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1.4634146341463415E-2"/>
    <x v="2"/>
    <s v="wearables"/>
    <d v="2014-07-18T20:10:17"/>
    <d v="2014-09-01T20:10:17"/>
    <x v="0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0.13333333333333333"/>
    <x v="2"/>
    <s v="wearables"/>
    <d v="2014-06-13T02:47:07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2.9180695847362513E-2"/>
    <x v="2"/>
    <s v="wearables"/>
    <d v="2014-12-02T22:20:04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1.6315431679129844E-2"/>
    <x v="2"/>
    <s v="wearables"/>
    <d v="2015-01-08T18:26:21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7.5046904315196998E-3"/>
    <x v="2"/>
    <s v="wearables"/>
    <d v="2016-05-14T09:41:35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1.5342960288808664E-2"/>
    <x v="2"/>
    <s v="wearables"/>
    <d v="2016-04-21T09:02:1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1.0649144669763227E-2"/>
    <x v="2"/>
    <s v="wearables"/>
    <d v="2016-07-05T16:41:4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6.6378511886384687E-3"/>
    <x v="2"/>
    <s v="wearables"/>
    <d v="2014-08-13T12:02:11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0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7.5471698113207544E-2"/>
    <x v="2"/>
    <s v="wearables"/>
    <d v="2017-02-12T18:22:0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1.0067114093959731E-2"/>
    <x v="2"/>
    <s v="wearables"/>
    <d v="2016-09-21T21:36:04"/>
    <d v="2016-10-31T21:36:04"/>
    <x v="0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5.6372139635877732E-3"/>
    <x v="2"/>
    <s v="wearables"/>
    <d v="2014-06-19T11:21:31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1.8083182640144666E-2"/>
    <x v="2"/>
    <s v="wearables"/>
    <d v="2014-11-28T20:47:52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1.6901408450704226E-3"/>
    <x v="2"/>
    <s v="wearables"/>
    <d v="2016-12-07T18:00:53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2.4660912453760789E-3"/>
    <x v="2"/>
    <s v="wearables"/>
    <d v="2015-09-15T02:30:53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2.914200221166981E-3"/>
    <x v="2"/>
    <s v="wearables"/>
    <d v="2016-11-01T16:01:37"/>
    <d v="2016-12-08T04:59:00"/>
    <x v="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1.3776337115072933E-2"/>
    <x v="2"/>
    <s v="wearables"/>
    <d v="2016-07-28T15:14:01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3.8461538461538464E-2"/>
    <x v="2"/>
    <s v="wearables"/>
    <d v="2015-06-03T00:40:46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0.15390505359877488"/>
    <x v="2"/>
    <s v="wearables"/>
    <d v="2016-11-22T09:01:03"/>
    <d v="2016-12-22T09:01:03"/>
    <x v="0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8.3762521931065714E-3"/>
    <x v="2"/>
    <s v="wearables"/>
    <d v="2015-03-31T19:23:47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1.1864406779661017E-2"/>
    <x v="2"/>
    <s v="wearables"/>
    <d v="2017-01-02T15:55:59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1.10062893081761E-2"/>
    <x v="2"/>
    <s v="wearables"/>
    <d v="2014-10-01T12:30:20"/>
    <d v="2014-10-31T12:30:20"/>
    <x v="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4.9159120310478657E-2"/>
    <x v="2"/>
    <s v="wearables"/>
    <d v="2016-01-19T12:33:09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1.8843404808317088E-3"/>
    <x v="2"/>
    <s v="wearables"/>
    <d v="2014-08-15T22:20:45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8.3062106003299711E-3"/>
    <x v="2"/>
    <s v="wearables"/>
    <d v="2013-10-16T11:39:08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7.6923076923076927E-2"/>
    <x v="2"/>
    <s v="wearables"/>
    <d v="2016-12-11T16:31:21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3.4324942791762012E-3"/>
    <x v="2"/>
    <s v="wearables"/>
    <d v="2014-06-23T15:54:40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8.0051752376130731E-3"/>
    <x v="2"/>
    <s v="wearables"/>
    <d v="2016-10-25T17:26:27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8.3632019115890081E-3"/>
    <x v="2"/>
    <s v="wearables"/>
    <d v="2016-12-07T22:49:09"/>
    <d v="2017-01-31T23:32:00"/>
    <x v="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8.3160083160083165E-3"/>
    <x v="2"/>
    <s v="wearables"/>
    <d v="2016-12-22T04:37:48"/>
    <d v="2017-02-20T04:37:48"/>
    <x v="0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5.1177072671443197E-3"/>
    <x v="2"/>
    <s v="wearables"/>
    <d v="2016-12-22T11:47:58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8.49627170182558E-3"/>
    <x v="2"/>
    <s v="wearables"/>
    <d v="2016-11-22T15:55:2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4.1756252121760776E-2"/>
    <x v="2"/>
    <s v="wearables"/>
    <d v="2014-07-15T13:56:40"/>
    <d v="2014-09-13T13:56:40"/>
    <x v="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.2786885245901641E-2"/>
    <x v="2"/>
    <s v="wearables"/>
    <d v="2014-11-05T00:59:19"/>
    <d v="2014-12-05T00:59:19"/>
    <x v="0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1.000266343109112E-2"/>
    <x v="2"/>
    <s v="wearables"/>
    <d v="2016-11-04T11:01:08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3.8095238095238099E-2"/>
    <x v="2"/>
    <s v="wearables"/>
    <d v="2016-01-15T16:20:3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5.0251256281407036E-3"/>
    <x v="2"/>
    <s v="wearables"/>
    <d v="2016-05-06T12:42:12"/>
    <d v="2016-06-05T12:42:12"/>
    <x v="0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1.2449977767896843E-2"/>
    <x v="2"/>
    <s v="wearables"/>
    <d v="2016-12-30T18:54:42"/>
    <d v="2017-02-28T18:54:42"/>
    <x v="0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8.6393088552915772E-3"/>
    <x v="2"/>
    <s v="wearables"/>
    <d v="2015-09-26T02:10:40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2.2377622377622378E-2"/>
    <x v="2"/>
    <s v="wearables"/>
    <d v="2014-10-28T15:48:27"/>
    <d v="2014-12-01T00:00:00"/>
    <x v="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1.3114754098360656E-2"/>
    <x v="2"/>
    <s v="wearables"/>
    <d v="2014-08-06T20:30:02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4.4444444444444446E-2"/>
    <x v="2"/>
    <s v="wearables"/>
    <d v="2017-01-17T20:17:27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5.1546391752577317E-2"/>
    <x v="2"/>
    <s v="wearables"/>
    <d v="2016-02-09T00:57:56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1.4990859232175503E-2"/>
    <x v="3"/>
    <s v="nonfiction"/>
    <d v="2012-01-01T15:34:51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1.1884550084889643E-2"/>
    <x v="3"/>
    <s v="nonfiction"/>
    <d v="2014-06-17T13:43:27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4.6355208143973826E-3"/>
    <x v="3"/>
    <s v="nonfiction"/>
    <d v="2012-03-09T19:19:38"/>
    <d v="2012-04-08T18:19:38"/>
    <x v="0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1.8284878405558602E-2"/>
    <x v="3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1.9368794028451809E-2"/>
    <x v="3"/>
    <s v="nonfiction"/>
    <d v="2011-05-31T15:19:23"/>
    <d v="2011-06-30T15:19:23"/>
    <x v="0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6.9755854509217742E-3"/>
    <x v="3"/>
    <s v="nonfiction"/>
    <d v="2015-11-13T15:01:52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1.3806706114398421E-2"/>
    <x v="3"/>
    <s v="nonfiction"/>
    <d v="2013-03-13T01:01:27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2.7374609590299467E-2"/>
    <x v="3"/>
    <s v="nonfiction"/>
    <d v="2012-12-04T00:29:09"/>
    <d v="2013-01-14T21:20:00"/>
    <x v="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1.6419427972390099E-2"/>
    <x v="3"/>
    <s v="nonfiction"/>
    <d v="2011-07-07T20:05:57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2.2962112514351322E-2"/>
    <x v="3"/>
    <s v="nonfiction"/>
    <d v="2012-07-21T04:27:41"/>
    <d v="2012-09-19T04:27:41"/>
    <x v="0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1.0023451093123534E-2"/>
    <x v="3"/>
    <s v="nonfiction"/>
    <d v="2011-11-07T17:53:11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1.126984126984127E-2"/>
    <x v="3"/>
    <s v="nonfiction"/>
    <d v="2011-12-02T19:05:47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0.203125"/>
    <x v="3"/>
    <s v="nonfiction"/>
    <d v="2013-07-31T10:11:01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5.6108897742363877E-2"/>
    <x v="3"/>
    <s v="nonfiction"/>
    <d v="2013-11-20T10:04:52"/>
    <d v="2013-12-20T10:04:52"/>
    <x v="0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5.3420805998125589E-3"/>
    <x v="3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4.2588012125495157E-3"/>
    <x v="3"/>
    <s v="nonfiction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9.5196121639488755E-3"/>
    <x v="3"/>
    <s v="nonfiction"/>
    <d v="2013-11-01T17:37:20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1.7647058823529412E-2"/>
    <x v="3"/>
    <s v="nonfiction"/>
    <d v="2014-01-28T06:36:27"/>
    <d v="2014-02-14T20:00:00"/>
    <x v="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2.5608994378513428E-2"/>
    <x v="3"/>
    <s v="nonfiction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1.4631578947368421E-2"/>
    <x v="3"/>
    <s v="nonfiction"/>
    <d v="2014-07-09T12:03:4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5.8969584109248912E-3"/>
    <x v="3"/>
    <s v="nonfiction"/>
    <d v="2015-06-07T03:31:22"/>
    <d v="2015-06-21T03:31:22"/>
    <x v="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7.0709654124479085E-3"/>
    <x v="3"/>
    <s v="nonfiction"/>
    <d v="2013-05-07T15:33:26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1.4838709677419355E-2"/>
    <x v="3"/>
    <s v="nonfiction"/>
    <d v="2014-02-19T22:01:5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1.8427518427518427E-2"/>
    <x v="3"/>
    <s v="nonfiction"/>
    <d v="2012-03-22T17:01:25"/>
    <d v="2012-04-16T21:00:00"/>
    <x v="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1.2118842845973418E-2"/>
    <x v="3"/>
    <s v="nonfiction"/>
    <d v="2012-11-13T22:58:23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1.8611670020120725E-2"/>
    <x v="3"/>
    <s v="nonfiction"/>
    <d v="2013-04-03T13:44:05"/>
    <d v="2013-05-03T13:44:05"/>
    <x v="0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2.923447860156721E-2"/>
    <x v="3"/>
    <s v="nonfiction"/>
    <d v="2012-09-05T01:01:49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7.8537769527345421E-3"/>
    <x v="3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2.1945137157107233E-2"/>
    <x v="3"/>
    <s v="nonfiction"/>
    <d v="2014-07-11T20:19:26"/>
    <d v="2014-08-10T20:19:26"/>
    <x v="0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1.0420613868889731E-2"/>
    <x v="3"/>
    <s v="nonfiction"/>
    <d v="2016-12-29T22:35:30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1.2941434525115156E-2"/>
    <x v="3"/>
    <s v="nonfiction"/>
    <d v="2013-01-25T21:04:32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1.7440225035161745E-2"/>
    <x v="3"/>
    <s v="nonfiction"/>
    <d v="2011-06-19T15:07:55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1.8800358102059087E-2"/>
    <x v="3"/>
    <s v="nonfiction"/>
    <d v="2016-09-26T10:06:57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2.0312500000000001E-3"/>
    <x v="3"/>
    <s v="nonfiction"/>
    <d v="2015-01-15T14:09:51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2.3614457831325302E-2"/>
    <x v="3"/>
    <s v="nonfiction"/>
    <d v="2012-12-06T17:58:41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2.6690845432529076E-2"/>
    <x v="3"/>
    <s v="nonfiction"/>
    <d v="2013-04-19T14:31:17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2.6699029126213591E-2"/>
    <x v="3"/>
    <s v="nonfiction"/>
    <d v="2011-02-16T18:24:19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.0252100840336135E-2"/>
    <x v="3"/>
    <s v="nonfiction"/>
    <d v="2012-11-22T01:18:34"/>
    <d v="2012-12-06T01:18:34"/>
    <x v="0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7.4509803921568628E-3"/>
    <x v="3"/>
    <s v="nonfiction"/>
    <d v="2010-09-08T20:04:28"/>
    <d v="2010-10-08T20:04:28"/>
    <x v="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1.9427001569858712E-2"/>
    <x v="3"/>
    <s v="nonfiction"/>
    <d v="2014-05-30T07:55:3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2.553191489361702E-2"/>
    <x v="3"/>
    <s v="fiction"/>
    <d v="2014-01-03T18:02:06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0.2"/>
    <x v="3"/>
    <s v="fiction"/>
    <d v="2013-07-16T10:43:28"/>
    <d v="2013-08-15T10:43:28"/>
    <x v="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1.7453391511305039E-2"/>
    <x v="3"/>
    <s v="fiction"/>
    <d v="2014-09-19T13:01:24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"/>
    <n v="1.6949152542372881E-2"/>
    <x v="3"/>
    <s v="fiction"/>
    <d v="2015-04-21T03:26:50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.140096618357488E-2"/>
    <x v="3"/>
    <s v="fiction"/>
    <d v="2013-11-26T23:54:54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0.1"/>
    <x v="3"/>
    <s v="fiction"/>
    <d v="2015-12-11T19:46:42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0.02"/>
    <x v="3"/>
    <s v="fiction"/>
    <d v="2009-09-12T01:21:59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6.25E-2"/>
    <x v="3"/>
    <s v="fiction"/>
    <d v="2015-04-06T17:39:45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2.564102564102564E-2"/>
    <x v="3"/>
    <s v="fiction"/>
    <d v="2014-01-24T18:43:38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2.9411764705882353E-2"/>
    <x v="3"/>
    <s v="fiction"/>
    <d v="2011-11-16T01:26:35"/>
    <d v="2011-12-16T01:26:35"/>
    <x v="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1.584213451917732E-2"/>
    <x v="3"/>
    <s v="fiction"/>
    <d v="2015-09-03T16:27:25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0.14285714285714285"/>
    <x v="3"/>
    <s v="fiction"/>
    <d v="2013-07-01T23:32:5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0.5"/>
    <x v="3"/>
    <s v="fiction"/>
    <d v="2014-03-31T16:51:20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1.4999999999999999E-2"/>
    <x v="3"/>
    <s v="fiction"/>
    <d v="2010-09-15T16:25:05"/>
    <d v="2010-10-15T04:00:00"/>
    <x v="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2.5961538461538463E-2"/>
    <x v="4"/>
    <s v="rock"/>
    <d v="2011-04-03T16:10:25"/>
    <d v="2011-05-03T16:10:25"/>
    <x v="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2.3469109957473974E-2"/>
    <x v="4"/>
    <s v="rock"/>
    <d v="2013-05-09T00:01:14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0.02"/>
    <x v="4"/>
    <s v="rock"/>
    <d v="2012-07-26T18:11:4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1.5751575157515751E-2"/>
    <x v="4"/>
    <s v="rock"/>
    <d v="2012-03-19T18:34:09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9.7560975609756097E-3"/>
    <x v="4"/>
    <s v="rock"/>
    <d v="2014-02-05T03:35:19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.2110193325508782E-2"/>
    <x v="4"/>
    <s v="rock"/>
    <d v="2013-01-29T14:15:1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6.1624649859943975E-3"/>
    <x v="4"/>
    <s v="rock"/>
    <d v="2012-03-15T01:20:34"/>
    <d v="2012-05-11T15:47:00"/>
    <x v="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1.2408759124087591E-2"/>
    <x v="4"/>
    <s v="rock"/>
    <d v="2013-10-02T15:03:46"/>
    <d v="2013-11-01T15:03:46"/>
    <x v="0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1.6707206211149603E-2"/>
    <x v="4"/>
    <s v="rock"/>
    <d v="2012-05-30T00:09:4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7.526881720430108E-3"/>
    <x v="4"/>
    <s v="rock"/>
    <d v="2013-01-03T04:28:00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1.0805224741748203E-2"/>
    <x v="4"/>
    <s v="rock"/>
    <d v="2013-01-02T01:08:59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1.6431322207958923E-2"/>
    <x v="4"/>
    <s v="rock"/>
    <d v="2013-10-10T18:44:06"/>
    <d v="2013-11-13T05:59:00"/>
    <x v="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2.3893815882219414E-2"/>
    <x v="4"/>
    <s v="rock"/>
    <d v="2013-10-08T20:58:03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1.1321702642556159E-2"/>
    <x v="4"/>
    <s v="rock"/>
    <d v="2013-06-17T17:47:24"/>
    <d v="2013-07-03T04:59:00"/>
    <x v="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6.2908011869436198E-3"/>
    <x v="4"/>
    <s v="rock"/>
    <d v="2011-07-12T02:45:37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1.1757188498402555E-2"/>
    <x v="4"/>
    <s v="rock"/>
    <d v="2012-02-24T14:42:46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8.8801184015786881E-3"/>
    <x v="4"/>
    <s v="rock"/>
    <d v="2013-08-16T21:11:25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2.2008679479231245E-2"/>
    <x v="4"/>
    <s v="rock"/>
    <d v="2012-03-28T23:51:28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2.1636408853519026E-2"/>
    <x v="4"/>
    <s v="rock"/>
    <d v="2014-08-31T14:09:47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5.5988802239552091E-3"/>
    <x v="4"/>
    <s v="rock"/>
    <d v="2012-03-28T16:00:46"/>
    <d v="2012-04-27T16:00:46"/>
    <x v="0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2.4539877300613498E-2"/>
    <x v="4"/>
    <s v="rock"/>
    <d v="2014-08-12T10:24:14"/>
    <d v="2014-09-11T10:24:14"/>
    <x v="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2.2865546105459485E-2"/>
    <x v="4"/>
    <s v="rock"/>
    <d v="2011-06-01T19:05:20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1.2335526315789474E-2"/>
    <x v="4"/>
    <s v="rock"/>
    <d v="2012-08-02T00:32:04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1.3403880070546737E-2"/>
    <x v="4"/>
    <s v="rock"/>
    <d v="2011-05-02T22:47:58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.2727272727272726E-3"/>
    <x v="4"/>
    <s v="rock"/>
    <d v="2011-07-06T02:32:06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1.7142857142857144E-2"/>
    <x v="4"/>
    <s v="rock"/>
    <d v="2011-05-27T19:45:12"/>
    <d v="2011-07-16T23:00:00"/>
    <x v="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8.497905445840814E-3"/>
    <x v="4"/>
    <s v="rock"/>
    <d v="2011-08-08T16:35:39"/>
    <d v="2011-09-07T16:35:39"/>
    <x v="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1.3555291319857313E-2"/>
    <x v="4"/>
    <s v="rock"/>
    <d v="2017-01-24T15:05:11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9.555555555555555E-3"/>
    <x v="4"/>
    <s v="rock"/>
    <d v="2014-11-19T02:24:46"/>
    <d v="2014-12-22T04:59:00"/>
    <x v="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1.2527101903155867E-2"/>
    <x v="4"/>
    <s v="rock"/>
    <d v="2013-12-20T20:00:30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1.7142857142857144E-2"/>
    <x v="4"/>
    <s v="rock"/>
    <d v="2012-08-02T01:21:02"/>
    <d v="2012-09-01T01:21:02"/>
    <x v="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1.1538461538461539E-2"/>
    <x v="4"/>
    <s v="rock"/>
    <d v="2013-06-18T15:26:42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3.6223929747530186E-2"/>
    <x v="4"/>
    <s v="rock"/>
    <d v="2013-01-08T00:25:52"/>
    <d v="2013-03-01T13:58:00"/>
    <x v="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4.0001000025000621E-2"/>
    <x v="4"/>
    <s v="rock"/>
    <d v="2012-06-20T23:02:45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2.199528672427337E-2"/>
    <x v="4"/>
    <s v="rock"/>
    <d v="2011-05-16T17:50:01"/>
    <d v="2011-05-31T18:04:00"/>
    <x v="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1.0046728971962618E-2"/>
    <x v="4"/>
    <s v="rock"/>
    <d v="2014-10-02T22:01:43"/>
    <d v="2014-11-01T22:01:43"/>
    <x v="0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2.5438819638768762E-2"/>
    <x v="4"/>
    <s v="rock"/>
    <d v="2013-03-08T20:54:03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1.1183180496533215E-2"/>
    <x v="4"/>
    <s v="rock"/>
    <d v="2012-01-17T14:23:31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3.4862385321100919E-2"/>
    <x v="4"/>
    <s v="rock"/>
    <d v="2012-07-30T21:11:21"/>
    <d v="2012-08-07T17:01:00"/>
    <x v="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.2183908045977011E-2"/>
    <x v="4"/>
    <s v="rock"/>
    <d v="2013-12-11T23:57:34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1.4173815740395375E-2"/>
    <x v="4"/>
    <s v="rock"/>
    <d v="2014-05-09T20:12:22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4.4617320672691915E-3"/>
    <x v="4"/>
    <s v="rock"/>
    <d v="2015-03-30T22:07:45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1.93006993006993E-2"/>
    <x v="4"/>
    <s v="rock"/>
    <d v="2012-09-05T22:44:10"/>
    <d v="2012-10-05T22:44:10"/>
    <x v="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2.298050139275766E-2"/>
    <x v="4"/>
    <s v="rock"/>
    <d v="2015-02-20T23:20:52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2.5115110925073254E-2"/>
    <x v="4"/>
    <s v="rock"/>
    <d v="2010-03-13T05:48:38"/>
    <d v="2010-04-18T06:59:00"/>
    <x v="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7.885932770431734E-3"/>
    <x v="4"/>
    <s v="rock"/>
    <d v="2012-10-04T07:21:24"/>
    <d v="2012-10-29T07:21:24"/>
    <x v="0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8.7813620071684594E-3"/>
    <x v="4"/>
    <s v="rock"/>
    <d v="2012-03-05T00:55:30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3.5483870967741936E-2"/>
    <x v="4"/>
    <s v="rock"/>
    <d v="2012-01-19T11:21:4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2.7318475916606758E-2"/>
    <x v="4"/>
    <s v="rock"/>
    <d v="2012-06-13T01:13:02"/>
    <d v="2012-06-25T16:24:00"/>
    <x v="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.0769230769230771E-2"/>
    <x v="4"/>
    <s v="rock"/>
    <d v="2016-05-14T19:14:00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1.6486347243688821E-2"/>
    <x v="4"/>
    <s v="rock"/>
    <d v="2013-02-20T12:37:05"/>
    <d v="2013-03-22T11:37:05"/>
    <x v="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5.7142857142857143E-3"/>
    <x v="4"/>
    <s v="rock"/>
    <d v="2012-03-28T15:31:34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1.0204717229936135E-2"/>
    <x v="4"/>
    <s v="rock"/>
    <d v="2011-11-22T16:12:15"/>
    <d v="2012-01-21T08:13:00"/>
    <x v="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6.7213114754098363E-3"/>
    <x v="4"/>
    <s v="rock"/>
    <d v="2014-03-20T21:04:35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1.0407993338884263E-2"/>
    <x v="4"/>
    <s v="rock"/>
    <d v="2013-05-28T19:44:52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1.7057569296375266E-2"/>
    <x v="4"/>
    <s v="rock"/>
    <d v="2012-04-06T10:59:18"/>
    <d v="2012-05-19T03:00:00"/>
    <x v="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9.1151922512939607E-3"/>
    <x v="4"/>
    <s v="rock"/>
    <d v="2013-09-07T01:21:58"/>
    <d v="2013-10-07T01:21:58"/>
    <x v="0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2.0361247947454843E-2"/>
    <x v="4"/>
    <s v="rock"/>
    <d v="2014-04-01T23:57:42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2.0976616231086657E-2"/>
    <x v="4"/>
    <s v="rock"/>
    <d v="2011-12-18T21:33:05"/>
    <d v="2012-01-17T21:33:05"/>
    <x v="0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1.6464208354556729E-2"/>
    <x v="4"/>
    <s v="rock"/>
    <d v="2012-08-23T18:19:16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1.5778555448335195E-2"/>
    <x v="4"/>
    <s v="metal"/>
    <d v="2016-08-25T05:26:27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1.8555073035925778E-2"/>
    <x v="4"/>
    <s v="metal"/>
    <d v="2014-10-11T20:07:43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1.495398773006135E-2"/>
    <x v="4"/>
    <s v="metal"/>
    <d v="2013-09-09T14:13:03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1.5847267282256054E-2"/>
    <x v="4"/>
    <s v="metal"/>
    <d v="2016-11-21T06:11:20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2.7300824175824176E-2"/>
    <x v="4"/>
    <s v="metal"/>
    <d v="2014-09-23T16:25:52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2.9406829362303766E-2"/>
    <x v="4"/>
    <s v="metal"/>
    <d v="2016-07-27T04:56:36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3.5022093725084018E-2"/>
    <x v="4"/>
    <s v="metal"/>
    <d v="2014-02-24T09:24:15"/>
    <d v="2014-03-10T14:00:00"/>
    <x v="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0.1"/>
    <x v="4"/>
    <s v="metal"/>
    <d v="2015-06-10T19:09:36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5.3333333333333337E-2"/>
    <x v="4"/>
    <s v="metal"/>
    <d v="2015-03-15T19:00:33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2.3978315262718933E-2"/>
    <x v="4"/>
    <s v="metal"/>
    <d v="2015-02-16T03:34:24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2.1427420654100211E-2"/>
    <x v="4"/>
    <s v="metal"/>
    <d v="2016-03-23T19:51:57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2.6830203142966653E-2"/>
    <x v="4"/>
    <s v="metal"/>
    <d v="2016-06-01T21:07:33"/>
    <d v="2016-07-31T19:45:00"/>
    <x v="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1.6875340228633642E-2"/>
    <x v="4"/>
    <s v="metal"/>
    <d v="2016-10-13T19:19:55"/>
    <d v="2016-10-24T21:00:00"/>
    <x v="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.3333333333333333E-2"/>
    <x v="4"/>
    <s v="metal"/>
    <d v="2015-01-17T19:58:29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1.518318713049934E-2"/>
    <x v="4"/>
    <s v="metal"/>
    <d v="2016-11-28T05:05:46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.1333333333333331E-2"/>
    <x v="4"/>
    <s v="metal"/>
    <d v="2016-06-24T03:00:17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5.1376146788990829E-2"/>
    <x v="4"/>
    <s v="metal"/>
    <d v="2016-08-27T07:29:16"/>
    <d v="2016-10-25T19:00:00"/>
    <x v="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0.02"/>
    <x v="4"/>
    <s v="metal"/>
    <d v="2015-10-14T13:57: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4.3979699896416237E-2"/>
    <x v="4"/>
    <s v="metal"/>
    <d v="2015-03-16T17:53:3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2.340577979460234E-2"/>
    <x v="4"/>
    <s v="metal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1.889763779527559E-2"/>
    <x v="4"/>
    <s v="jazz"/>
    <d v="2013-10-23T11:35:13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1.9801980198019802E-2"/>
    <x v="4"/>
    <s v="jazz"/>
    <d v="2016-08-17T23:10:04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2.3529411764705882E-2"/>
    <x v="4"/>
    <s v="jazz"/>
    <d v="2013-10-12T13:19:08"/>
    <d v="2013-11-11T14:19:08"/>
    <x v="0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5.5555555555555552E-2"/>
    <x v="4"/>
    <s v="jazz"/>
    <d v="2012-01-13T02:49:26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2.9259259259259259E-2"/>
    <x v="4"/>
    <s v="jazz"/>
    <d v="2013-09-24T02:33:58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4.4444444444444446E-2"/>
    <x v="4"/>
    <s v="jazz"/>
    <d v="2012-11-17T18:33:17"/>
    <d v="2013-01-16T18:33:17"/>
    <x v="0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1.7187500000000001E-2"/>
    <x v="4"/>
    <s v="jazz"/>
    <d v="2015-01-21T15:18:38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9.1590341382181521E-3"/>
    <x v="4"/>
    <s v="jazz"/>
    <d v="2009-10-02T02:31:46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0.02"/>
    <x v="4"/>
    <s v="jazz"/>
    <d v="2013-12-08T00:39:5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2.8846153846153848E-3"/>
    <x v="4"/>
    <s v="jazz"/>
    <d v="2013-03-09T20:17:37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8.0645161290322578E-2"/>
    <x v="4"/>
    <s v="jazz"/>
    <d v="2013-08-02T00:32:03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3.6923076923076927E-2"/>
    <x v="4"/>
    <s v="jazz"/>
    <d v="2013-10-30T13:28:15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.0769230769230771E-2"/>
    <x v="4"/>
    <s v="jazz"/>
    <d v="2011-01-24T19:48:47"/>
    <d v="2011-03-10T19:48:47"/>
    <x v="0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0.1111111111111111"/>
    <x v="4"/>
    <s v="jazz"/>
    <d v="2012-10-02T04:00:40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2.8767123287671233E-2"/>
    <x v="4"/>
    <s v="jazz"/>
    <d v="2013-04-04T14:00:3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x v="0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3.4992223950233284E-2"/>
    <x v="4"/>
    <s v="jazz"/>
    <d v="2013-01-02T11:55:27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2.1465581051073278E-2"/>
    <x v="4"/>
    <s v="jazz"/>
    <d v="2013-11-19T18:56:00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.0769230769230771E-2"/>
    <x v="4"/>
    <s v="jazz"/>
    <d v="2010-11-23T05:35:24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4.6583850931677016E-2"/>
    <x v="4"/>
    <s v="jazz"/>
    <d v="2012-05-08T19:55:05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7.0796460176991149E-2"/>
    <x v="4"/>
    <s v="indie rock"/>
    <d v="2012-09-27T07:42:18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.3333333333333333E-2"/>
    <x v="4"/>
    <s v="indie rock"/>
    <d v="2011-11-30T06:01:26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4.6357615894039736E-2"/>
    <x v="4"/>
    <s v="indie rock"/>
    <d v="2011-08-04T20:39:10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1.1994002998500749E-2"/>
    <x v="4"/>
    <s v="indie rock"/>
    <d v="2016-01-02T22:27:15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0.1"/>
    <x v="4"/>
    <s v="indie rock"/>
    <d v="2012-03-13T19:15:46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2.8000000000000001E-2"/>
    <x v="4"/>
    <s v="indie rock"/>
    <d v="2016-12-09T22:35:11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3.4146341463414637E-2"/>
    <x v="4"/>
    <s v="indie rock"/>
    <d v="2016-08-21T20:53:33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5.5555555555555552E-2"/>
    <x v="4"/>
    <s v="indie rock"/>
    <d v="2011-07-27T18:04:45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1.3557483731019521E-2"/>
    <x v="4"/>
    <s v="indie rock"/>
    <d v="2014-09-05T18:49:03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.2000000000000001E-2"/>
    <x v="4"/>
    <s v="indie rock"/>
    <d v="2013-10-22T16:46:19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3.4615384615384617E-2"/>
    <x v="4"/>
    <s v="indie rock"/>
    <d v="2014-07-22T00:45:30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6.9529652351738242E-3"/>
    <x v="4"/>
    <s v="indie rock"/>
    <d v="2010-05-06T04:48:03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2.5000000000000001E-2"/>
    <x v="4"/>
    <s v="indie rock"/>
    <d v="2015-03-02T21:32:4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6.7653816696451362E-3"/>
    <x v="4"/>
    <s v="indie rock"/>
    <d v="2016-05-06T23:33:30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3.5897435897435895E-2"/>
    <x v="4"/>
    <s v="indie rock"/>
    <d v="2010-09-10T03:03:49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2.2499999999999999E-2"/>
    <x v="4"/>
    <s v="indie rock"/>
    <d v="2015-08-02T20:57:0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2.8571428571428571E-2"/>
    <x v="4"/>
    <s v="indie rock"/>
    <d v="2011-12-01T18:11:50"/>
    <d v="2012-01-15T18:11:50"/>
    <x v="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2.8571428571428571E-2"/>
    <x v="4"/>
    <s v="indie rock"/>
    <d v="2011-04-13T02:22:42"/>
    <d v="2011-05-28T02:22:42"/>
    <x v="0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9.5238095238095233E-2"/>
    <x v="4"/>
    <s v="jazz"/>
    <d v="2016-02-29T20:23:22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x v="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.3333333333333333E-2"/>
    <x v="4"/>
    <s v="jazz"/>
    <d v="2014-07-09T23:10:2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2.5000000000000001E-2"/>
    <x v="4"/>
    <s v="jazz"/>
    <d v="2012-08-28T19:06:20"/>
    <d v="2012-09-23T02:25:00"/>
    <x v="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1.9867549668874173E-2"/>
    <x v="4"/>
    <s v="jazz"/>
    <d v="2015-12-04T01:55:37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.0612244897959183E-2"/>
    <x v="4"/>
    <s v="jazz"/>
    <d v="2010-11-25T05:45:26"/>
    <d v="2011-01-24T05:45:26"/>
    <x v="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x v="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x v="0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1.5384615384615385E-2"/>
    <x v="4"/>
    <s v="jazz"/>
    <d v="2012-06-21T16:34:00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4.065040650406504E-2"/>
    <x v="4"/>
    <s v="jazz"/>
    <d v="2017-01-02T13:05:19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x v="0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6.6666666666666666E-2"/>
    <x v="4"/>
    <s v="jazz"/>
    <d v="2012-10-12T02:37:27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1.2108980827447022E-2"/>
    <x v="4"/>
    <s v="jazz"/>
    <d v="2012-04-05T03:20:19"/>
    <d v="2012-05-05T03:20:19"/>
    <x v="0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2.4E-2"/>
    <x v="4"/>
    <s v="jazz"/>
    <d v="2012-01-29T16:18:34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.3333333333333333E-2"/>
    <x v="4"/>
    <s v="jazz"/>
    <d v="2014-06-12T22:38:50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5.1020408163265307E-2"/>
    <x v="4"/>
    <s v="jazz"/>
    <d v="2014-11-01T21:59:21"/>
    <d v="2014-12-01T22:59:21"/>
    <x v="0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0.5"/>
    <n v="0.01"/>
    <x v="4"/>
    <s v="jazz"/>
    <d v="2012-11-14T15:24:05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4.3149946062567418E-3"/>
    <x v="4"/>
    <s v="jazz"/>
    <d v="2011-10-31T04:06:16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5.2816901408450703E-3"/>
    <x v="4"/>
    <s v="jazz"/>
    <d v="2014-08-27T12:43:13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1.8181818181818181E-2"/>
    <x v="4"/>
    <s v="jazz"/>
    <d v="2014-10-22T23:02:0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4.5871559633027525E-2"/>
    <x v="4"/>
    <s v="jazz"/>
    <d v="2013-01-14T22:37:49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.125E-2"/>
    <x v="4"/>
    <s v="jazz"/>
    <d v="2013-10-28T21:08:31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x v="0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1.7777777777777778E-2"/>
    <x v="4"/>
    <s v="jazz"/>
    <d v="2012-09-28T20:41:53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1.4492753623188406E-2"/>
    <x v="4"/>
    <s v="jazz"/>
    <d v="2010-05-14T21:58:26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5.3435114503816793E-2"/>
    <x v="4"/>
    <s v="jazz"/>
    <d v="2014-02-10T08:38:22"/>
    <d v="2014-03-16T22:00:00"/>
    <x v="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2.1723388848660392E-2"/>
    <x v="4"/>
    <s v="jazz"/>
    <d v="2013-02-05T23:15:45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1.6666666666666666E-2"/>
    <x v="4"/>
    <s v="jazz"/>
    <d v="2014-03-13T04:03:29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1.9736842105263157E-2"/>
    <x v="4"/>
    <s v="jazz"/>
    <d v="2014-04-04T17:41:2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0.04"/>
    <x v="4"/>
    <s v="jazz"/>
    <d v="2015-12-30T08:00:29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0.05"/>
    <x v="4"/>
    <s v="jazz"/>
    <d v="2013-10-04T19:09:17"/>
    <d v="2013-11-03T20:09:17"/>
    <x v="0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35714285714285715"/>
    <n v="0.04"/>
    <x v="4"/>
    <s v="jazz"/>
    <d v="2012-08-03T11:30:4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0.05"/>
    <x v="4"/>
    <s v="jazz"/>
    <d v="2013-05-22T18:18:58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9.0673575129533671E-3"/>
    <x v="2"/>
    <s v="wearables"/>
    <d v="2015-06-27T00:12:06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2.6701119724375538E-2"/>
    <x v="2"/>
    <s v="wearables"/>
    <d v="2017-01-11T02:19:05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2.3952095808383235E-2"/>
    <x v="2"/>
    <s v="wearables"/>
    <d v="2016-01-13T20:14:20"/>
    <d v="2016-02-18T20:14:20"/>
    <x v="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4.1522491349480967E-2"/>
    <x v="2"/>
    <s v="wearables"/>
    <d v="2016-10-30T16:01:45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1.4407924358397118E-2"/>
    <x v="2"/>
    <s v="wearables"/>
    <d v="2016-03-15T14:00:50"/>
    <d v="2016-04-18T14:00:00"/>
    <x v="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6.4412238325281803E-3"/>
    <x v="2"/>
    <s v="wearables"/>
    <d v="2016-12-28T20:57:06"/>
    <d v="2017-02-18T23:59:00"/>
    <x v="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1.7482517482517484E-2"/>
    <x v="2"/>
    <s v="wearables"/>
    <d v="2016-08-10T18:00:48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0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1.6666666666666666E-2"/>
    <x v="2"/>
    <s v="wearables"/>
    <d v="2016-02-11T19:52:44"/>
    <d v="2016-03-12T19:52:44"/>
    <x v="0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2.564102564102564E-2"/>
    <x v="2"/>
    <s v="wearables"/>
    <d v="2015-12-23T01:02:56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1.7118402282453638E-2"/>
    <x v="2"/>
    <s v="wearables"/>
    <d v="2015-12-18T18:01:01"/>
    <d v="2016-01-17T18:01:01"/>
    <x v="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6.3037249283667621E-3"/>
    <x v="2"/>
    <s v="wearables"/>
    <d v="2016-04-20T15:41:12"/>
    <d v="2016-06-04T15:41:12"/>
    <x v="0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1.0014306151645207E-2"/>
    <x v="2"/>
    <s v="wearables"/>
    <d v="2016-10-19T14:43:3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3.968253968253968E-2"/>
    <x v="2"/>
    <s v="wearables"/>
    <d v="2014-12-26T03:56:39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1.1211795423130088E-2"/>
    <x v="2"/>
    <s v="wearables"/>
    <d v="2015-07-09T20:00:39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5.4757418747056049E-3"/>
    <x v="2"/>
    <s v="wearables"/>
    <d v="2016-08-04T07:05:00"/>
    <d v="2016-09-13T07:05:00"/>
    <x v="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1.9744483159117306E-2"/>
    <x v="2"/>
    <s v="wearables"/>
    <d v="2015-02-25T21:55:59"/>
    <d v="2015-04-26T20:55:59"/>
    <x v="0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.0042918454935622E-2"/>
    <x v="2"/>
    <s v="wearables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1.9296254256526674E-2"/>
    <x v="2"/>
    <s v="wearables"/>
    <d v="2015-03-19T19:16:03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8.8008234688625835E-3"/>
    <x v="2"/>
    <s v="wearables"/>
    <d v="2014-12-20T04:11:05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7.3280062366010527E-3"/>
    <x v="2"/>
    <s v="wearables"/>
    <d v="2017-01-31T15:02:35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2.744579455575239E-3"/>
    <x v="2"/>
    <s v="wearables"/>
    <d v="2017-01-05T16:38:55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5.1966292134831463E-2"/>
    <x v="2"/>
    <s v="wearables"/>
    <d v="2016-01-04T17:05:53"/>
    <d v="2016-02-11T17:05:53"/>
    <x v="0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2.3872679045092837E-2"/>
    <x v="2"/>
    <s v="wearables"/>
    <d v="2016-09-12T15:15:19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.2992036405005691E-2"/>
    <x v="2"/>
    <s v="wearables"/>
    <d v="2015-07-23T15:05:19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2.0134228187919462E-2"/>
    <x v="2"/>
    <s v="wearables"/>
    <d v="2016-09-24T00:24:06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1.6891891891891893E-2"/>
    <x v="2"/>
    <s v="wearables"/>
    <d v="2016-09-06T15:15:32"/>
    <d v="2016-10-06T15:15:32"/>
    <x v="0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2.2740033688938798E-2"/>
    <x v="2"/>
    <s v="wearables"/>
    <d v="2016-02-22T06:06:14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3.7735849056603772E-2"/>
    <x v="2"/>
    <s v="wearables"/>
    <d v="2014-07-16T20:20:34"/>
    <d v="2014-08-15T20:20:34"/>
    <x v="0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7.8571428571428575E-4"/>
    <x v="2"/>
    <s v="wearables"/>
    <d v="2017-01-07T07:16:47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6.0975609756097563E-3"/>
    <x v="2"/>
    <s v="wearables"/>
    <d v="2016-12-17T05:17:33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2.2123893805309734E-2"/>
    <x v="2"/>
    <s v="wearables"/>
    <d v="2015-04-17T17:01:00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6.4981949458483759E-3"/>
    <x v="2"/>
    <s v="wearables"/>
    <d v="2014-08-05T20:46:38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1.9464720194647202E-2"/>
    <x v="2"/>
    <s v="wearables"/>
    <d v="2015-09-10T00:21:3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1.0714285714285714E-2"/>
    <x v="2"/>
    <s v="wearables"/>
    <d v="2016-02-24T17:59:16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9.2059838895281933E-3"/>
    <x v="2"/>
    <s v="wearables"/>
    <d v="2016-04-29T16:43:0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6.2305295950155761E-3"/>
    <x v="2"/>
    <s v="wearables"/>
    <d v="2015-06-30T01:24:57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1.3201320132013201E-2"/>
    <x v="2"/>
    <s v="wearables"/>
    <d v="2016-01-22T22:36:3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1.2644824360305532E-3"/>
    <x v="2"/>
    <s v="wearables"/>
    <d v="2016-01-26T07:25:01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.3119254154396443E-3"/>
    <x v="2"/>
    <s v="wearables"/>
    <d v="2016-05-16T10:00:28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2.0861372812920592E-2"/>
    <x v="2"/>
    <s v="wearables"/>
    <d v="2014-10-16T21:42:02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0.36363636363636365"/>
    <x v="2"/>
    <s v="wearables"/>
    <d v="2014-07-10T22:43:42"/>
    <d v="2014-08-09T22:43:42"/>
    <x v="0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5.8209489122304963E-3"/>
    <x v="2"/>
    <s v="wearables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2.8301886792452831E-2"/>
    <x v="2"/>
    <s v="wearables"/>
    <d v="2015-02-26T02:46:48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1.2182203389830509E-2"/>
    <x v="2"/>
    <s v="wearables"/>
    <d v="2015-12-01T23:13:30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9.0196078431372551E-3"/>
    <x v="2"/>
    <s v="wearables"/>
    <d v="2015-11-16T18:25:00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6.2027231467473524E-3"/>
    <x v="2"/>
    <s v="wearables"/>
    <d v="2014-05-14T07:04:10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0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1.908169350029815E-2"/>
    <x v="2"/>
    <s v="wearables"/>
    <d v="2016-08-29T22:24:55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7.6923076923076927E-2"/>
    <x v="2"/>
    <s v="wearables"/>
    <d v="2014-08-04T18:49:24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.3018867924528301E-2"/>
    <x v="2"/>
    <s v="wearables"/>
    <d v="2016-06-17T18:09:48"/>
    <d v="2016-07-12T18:51:00"/>
    <x v="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8.5653104925053538E-3"/>
    <x v="2"/>
    <s v="wearables"/>
    <d v="2016-03-08T22:11:59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1.116109560958943E-2"/>
    <x v="2"/>
    <s v="wearables"/>
    <d v="2016-10-09T23:09:28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2"/>
    <n v="2.3559648747055045E-3"/>
    <x v="2"/>
    <s v="wearables"/>
    <d v="2014-10-09T06:18:50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1.2396694214876033E-2"/>
    <x v="2"/>
    <s v="wearables"/>
    <d v="2014-11-04T22:34:40"/>
    <d v="2014-11-29T16:00:00"/>
    <x v="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7.6923076923076927E-2"/>
    <x v="2"/>
    <s v="wearables"/>
    <d v="2014-06-27T20:47:40"/>
    <d v="2014-07-27T15:27:00"/>
    <x v="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0.12307692307692308"/>
    <x v="2"/>
    <s v="wearables"/>
    <d v="2014-10-29T02:28:17"/>
    <d v="2014-11-28T03:28:17"/>
    <x v="0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6.5177173758360612E-3"/>
    <x v="2"/>
    <s v="wearables"/>
    <d v="2015-10-05T04:03:21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3.4237781391765814E-3"/>
    <x v="2"/>
    <s v="wearables"/>
    <d v="2014-10-14T07:11:30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.0266343825665861E-4"/>
    <x v="2"/>
    <s v="wearables"/>
    <d v="2017-01-14T01:26: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7.6923076923076923E-4"/>
    <x v="2"/>
    <s v="wearables"/>
    <d v="2016-12-16T17:16:53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7.4324324324324328E-3"/>
    <x v="2"/>
    <s v="wearables"/>
    <d v="2015-11-17T16:25:14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4.6714419184054811E-3"/>
    <x v="2"/>
    <s v="wearables"/>
    <d v="2017-02-14T17:01:01"/>
    <d v="2017-03-16T16:01:01"/>
    <x v="0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4.6224211755546904E-3"/>
    <x v="2"/>
    <s v="wearables"/>
    <d v="2016-01-19T17:00:27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1.072603962638739E-3"/>
    <x v="2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3.4188034188034191E-2"/>
    <x v="2"/>
    <s v="wearables"/>
    <d v="2014-12-04T00:57:52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5.7160048134777377E-3"/>
    <x v="2"/>
    <s v="wearables"/>
    <d v="2016-11-02T14:00:23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4.0000000000000001E-3"/>
    <x v="2"/>
    <s v="wearables"/>
    <d v="2016-11-28T19:25:15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1.5384615384615385E-2"/>
    <x v="2"/>
    <s v="wearables"/>
    <d v="2016-05-20T14:30:46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1.8181818181818181E-2"/>
    <x v="2"/>
    <s v="wearables"/>
    <d v="2016-07-10T19:54:22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1.3333333333333334E-2"/>
    <x v="2"/>
    <s v="wearables"/>
    <d v="2014-11-03T21:33:15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7.1975783074462751E-4"/>
    <x v="2"/>
    <s v="wearables"/>
    <d v="2016-12-10T10:34: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1.0426320667284522E-2"/>
    <x v="2"/>
    <s v="wearables"/>
    <d v="2015-12-01T20:00:56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5.2287581699346402E-3"/>
    <x v="2"/>
    <s v="wearables"/>
    <d v="2014-11-12T00:03:35"/>
    <d v="2015-01-01T00:03:35"/>
    <x v="0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2.5000000000000001E-2"/>
    <x v="2"/>
    <s v="wearables"/>
    <d v="2015-10-26T21:04:5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1.3370865587614356E-2"/>
    <x v="2"/>
    <s v="wearables"/>
    <d v="2016-02-22T02:34: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6.2066192282812039E-3"/>
    <x v="2"/>
    <s v="wearables"/>
    <d v="2015-10-12T16:12:15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1.1272141706924315E-2"/>
    <x v="2"/>
    <s v="wearables"/>
    <d v="2016-06-14T11:48:53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1.8779342723004695E-2"/>
    <x v="2"/>
    <s v="wearables"/>
    <d v="2015-01-05T23:22:2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9.4161958568738224E-3"/>
    <x v="4"/>
    <s v="electronic music"/>
    <d v="2015-05-03T01:40:09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4.5290412929181144E-2"/>
    <x v="4"/>
    <s v="electronic music"/>
    <d v="2015-09-24T06:02:51"/>
    <d v="2015-10-17T04:00:0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.2201914708442123E-2"/>
    <x v="4"/>
    <s v="electronic music"/>
    <d v="2015-04-17T15:31:17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2.7619650010541851E-2"/>
    <x v="4"/>
    <s v="electronic music"/>
    <d v="2015-05-21T22:04:21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2.5708511835398091E-3"/>
    <x v="4"/>
    <s v="electronic music"/>
    <d v="2016-01-01T13:56:03"/>
    <d v="2016-01-31T13:56:03"/>
    <x v="0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1.391816121207301E-2"/>
    <x v="4"/>
    <s v="electronic music"/>
    <d v="2015-02-14T20:00:37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1.742712746658134E-2"/>
    <x v="4"/>
    <s v="electronic music"/>
    <d v="2016-02-26T09:46:5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1.4354066985645933E-2"/>
    <x v="4"/>
    <s v="electronic music"/>
    <d v="2014-09-23T00:49:0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2.1744691737017138E-2"/>
    <x v="4"/>
    <s v="electronic music"/>
    <d v="2017-01-20T15:03:25"/>
    <d v="2017-03-06T20:00:00"/>
    <x v="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1.2616320687186829E-2"/>
    <x v="4"/>
    <s v="electronic music"/>
    <d v="2015-02-09T17:05:07"/>
    <d v="2015-04-04T21:59:00"/>
    <x v="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2.3238819058754748E-2"/>
    <x v="4"/>
    <s v="electronic music"/>
    <d v="2016-08-29T11:35:49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9.2178770949720677E-3"/>
    <x v="4"/>
    <s v="electronic music"/>
    <d v="2015-11-16T18:20:10"/>
    <d v="2015-12-16T18:20:10"/>
    <x v="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1.6385496105031028E-2"/>
    <x v="4"/>
    <s v="electronic music"/>
    <d v="2016-05-24T16:00:25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1.9765739385065886E-2"/>
    <x v="4"/>
    <s v="electronic music"/>
    <d v="2016-11-14T17:34:40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2.5538107933890147E-2"/>
    <x v="4"/>
    <s v="electronic music"/>
    <d v="2016-07-04T04:00:0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1.5347334410339256E-2"/>
    <x v="4"/>
    <s v="electronic music"/>
    <d v="2015-01-12T15:23:40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4.1730779119579446E-2"/>
    <x v="4"/>
    <s v="electronic music"/>
    <d v="2012-12-06T10:46:30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2.0568070519098921E-2"/>
    <x v="4"/>
    <s v="electronic music"/>
    <d v="2015-04-25T19:44:22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2.7981651376146791E-2"/>
    <x v="4"/>
    <s v="electronic music"/>
    <d v="2016-02-18T05:33:43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4.6801872074882997E-2"/>
    <x v="4"/>
    <s v="electronic music"/>
    <d v="2016-11-18T02:37:26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4.0000000000000001E-3"/>
    <x v="5"/>
    <s v="audio"/>
    <d v="2016-07-28T17:00:09"/>
    <d v="2016-08-27T17:00:09"/>
    <x v="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0.1"/>
    <x v="5"/>
    <s v="audio"/>
    <d v="2014-07-31T16:42:28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3.4204052945999763E-2"/>
    <x v="5"/>
    <s v="audio"/>
    <d v="2015-04-20T06:04:15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0.33333333333333331"/>
    <x v="5"/>
    <s v="audio"/>
    <d v="2015-01-07T22:13:21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.007518796992481E-2"/>
    <x v="5"/>
    <s v="audio"/>
    <d v="2014-07-24T20:59:10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1.8867924528301886E-2"/>
    <x v="5"/>
    <s v="audio"/>
    <d v="2016-08-16T01:16:29"/>
    <d v="2016-09-25T01:16:29"/>
    <x v="0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0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6.6666666666666666E-2"/>
    <x v="5"/>
    <s v="audio"/>
    <d v="2017-02-09T04:08:52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0.02"/>
    <x v="5"/>
    <s v="audio"/>
    <d v="2015-03-16T21:54:53"/>
    <d v="2015-04-15T21:54:53"/>
    <x v="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2.1052631578947368E-2"/>
    <x v="5"/>
    <s v="audio"/>
    <d v="2016-07-05T19:22:21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1.5228426395939087E-2"/>
    <x v="6"/>
    <s v="video games"/>
    <d v="2013-05-23T05:28:23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6.1728395061728392E-2"/>
    <x v="6"/>
    <s v="video games"/>
    <d v="2014-01-22T09:08:42"/>
    <d v="2014-02-19T09:08:42"/>
    <x v="0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2.9301128489408038E-2"/>
    <x v="6"/>
    <s v="video games"/>
    <d v="2013-06-20T23:06:22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7.6923076923076927E-2"/>
    <x v="6"/>
    <s v="video games"/>
    <d v="2013-11-21T20:32:11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8.8888888888888892E-2"/>
    <x v="6"/>
    <s v="video games"/>
    <d v="2016-03-11T08:54:24"/>
    <d v="2016-04-10T07:54:24"/>
    <x v="0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2.4705882352941175E-2"/>
    <x v="6"/>
    <s v="video games"/>
    <d v="2013-10-25T05:30:5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2.8571428571428571E-2"/>
    <x v="6"/>
    <s v="video games"/>
    <d v="2012-09-11T00:17:02"/>
    <d v="2012-10-01T00:17:02"/>
    <x v="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7.8431372549019607E-2"/>
    <x v="6"/>
    <s v="video games"/>
    <d v="2014-01-06T19:58:17"/>
    <d v="2014-02-05T19:58:17"/>
    <x v="0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0.1"/>
    <x v="6"/>
    <s v="video games"/>
    <d v="2011-09-16T23:09:01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8.8054006457293811E-3"/>
    <x v="6"/>
    <s v="video games"/>
    <d v="2013-12-05T04:09:05"/>
    <d v="2014-01-04T04:09:05"/>
    <x v="0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6.6666666666666666E-2"/>
    <x v="6"/>
    <s v="video games"/>
    <d v="2012-04-06T21:41:56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2.0712070357309768E-2"/>
    <x v="6"/>
    <s v="video games"/>
    <d v="2014-07-18T09:04:10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2.2739651416122005E-2"/>
    <x v="6"/>
    <s v="video games"/>
    <d v="2015-12-15T04:00:11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0.1111111111111111"/>
    <x v="6"/>
    <s v="video games"/>
    <d v="2011-06-07T04:42:01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2.6548672566371681E-2"/>
    <x v="6"/>
    <s v="video games"/>
    <d v="2016-04-19T13:35:36"/>
    <d v="2016-05-14T13:35:36"/>
    <x v="0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5.3816584294343765E-2"/>
    <x v="6"/>
    <s v="video games"/>
    <d v="2014-04-11T03:18:53"/>
    <d v="2014-05-11T03:18:53"/>
    <x v="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0.33333333333333331"/>
    <x v="6"/>
    <s v="video games"/>
    <d v="2014-12-29T22:14:52"/>
    <d v="2015-01-28T22:14:52"/>
    <x v="0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5.3571428571428568E-2"/>
    <x v="6"/>
    <s v="video games"/>
    <d v="2012-07-11T21:44:48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2.4390243902439024E-3"/>
    <x v="6"/>
    <s v="video games"/>
    <d v="2014-06-03T15:49:43"/>
    <d v="2014-08-02T15:49:43"/>
    <x v="0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0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8.771929824561403E-3"/>
    <x v="6"/>
    <s v="video games"/>
    <d v="2016-02-13T16:06:15"/>
    <d v="2016-03-14T15:06:15"/>
    <x v="0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0.13333333333333333"/>
    <x v="6"/>
    <s v="video games"/>
    <d v="2014-07-25T20:48:11"/>
    <d v="2014-08-24T20:48:11"/>
    <x v="0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0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2.3032304765963581E-2"/>
    <x v="6"/>
    <s v="video games"/>
    <d v="2014-03-25T19:11:07"/>
    <d v="2014-04-24T19:11:07"/>
    <x v="0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4.1737649063032366E-2"/>
    <x v="6"/>
    <s v="video games"/>
    <d v="2015-05-27T04:32:55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0.2"/>
    <x v="6"/>
    <s v="video games"/>
    <d v="2015-04-29T04:27:33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0.08"/>
    <x v="6"/>
    <s v="video games"/>
    <d v="2016-03-11T19:41:12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0.33333333333333331"/>
    <x v="6"/>
    <s v="video games"/>
    <d v="2012-12-07T00:37:18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9.4674556213017749E-2"/>
    <x v="6"/>
    <s v="video games"/>
    <d v="2016-01-27T23:22:17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8.1966964277582644E-3"/>
    <x v="6"/>
    <s v="video games"/>
    <d v="2011-09-09T17:07:13"/>
    <d v="2011-10-09T17:07:13"/>
    <x v="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3.734011281480893E-3"/>
    <x v="6"/>
    <s v="video games"/>
    <d v="2013-07-31T12:53:40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1.3475836431226766E-2"/>
    <x v="6"/>
    <s v="video games"/>
    <d v="2014-09-03T12:25:54"/>
    <d v="2014-10-04T03:30:00"/>
    <x v="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0.14893617021276595"/>
    <x v="6"/>
    <s v="video games"/>
    <d v="2014-01-21T19:01:17"/>
    <d v="2014-03-02T19:01:17"/>
    <x v="0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1.2201885745978924E-2"/>
    <x v="6"/>
    <s v="video games"/>
    <d v="2014-03-14T18:18:15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0.04"/>
    <x v="6"/>
    <s v="video games"/>
    <d v="2015-04-13T20:04:28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0.1"/>
    <x v="6"/>
    <s v="video games"/>
    <d v="2016-01-15T02:39:31"/>
    <d v="2016-02-14T02:39:31"/>
    <x v="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0.14634146341463414"/>
    <x v="6"/>
    <s v="video games"/>
    <d v="2016-06-17T18:32:18"/>
    <d v="2016-07-14T18:12:00"/>
    <x v="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5.647058823529412E-2"/>
    <x v="6"/>
    <s v="video games"/>
    <d v="2013-10-30T01:05:25"/>
    <d v="2013-12-09T05:59:00"/>
    <x v="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6.1728395061728392E-2"/>
    <x v="6"/>
    <s v="video games"/>
    <d v="2016-04-19T05:19:50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1.2453719286435544E-2"/>
    <x v="6"/>
    <s v="video games"/>
    <d v="2014-05-12T09:50:21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1.3976240391334731E-2"/>
    <x v="6"/>
    <s v="video games"/>
    <d v="2014-02-22T03:15:27"/>
    <d v="2014-03-24T02:15:27"/>
    <x v="0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4.2424242424242427E-2"/>
    <x v="6"/>
    <s v="video games"/>
    <d v="2012-03-05T17:46:15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2.8668941979522185E-2"/>
    <x v="6"/>
    <s v="video games"/>
    <d v="2012-02-13T15:17:15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6.6666666666666666E-2"/>
    <x v="6"/>
    <s v="video games"/>
    <d v="2016-10-19T18:03:10"/>
    <d v="2016-11-18T19:03:10"/>
    <x v="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4.3137254901960784E-2"/>
    <x v="6"/>
    <s v="video games"/>
    <d v="2012-11-07T22:23:42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9.9766827018391638E-3"/>
    <x v="6"/>
    <s v="video games"/>
    <d v="2014-11-20T18:13:31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0.2"/>
    <x v="6"/>
    <s v="video games"/>
    <d v="2014-07-15T23:27:00"/>
    <d v="2014-08-14T23:27:00"/>
    <x v="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0.3"/>
    <x v="6"/>
    <s v="video games"/>
    <d v="2013-09-09T08:18:07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7.5471698113207544E-2"/>
    <x v="6"/>
    <s v="video games"/>
    <d v="2016-02-29T16:41:35"/>
    <d v="2016-03-30T15:41:35"/>
    <x v="0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5.6016132646202102E-2"/>
    <x v="6"/>
    <s v="video games"/>
    <d v="2012-04-10T20:20:08"/>
    <d v="2012-06-09T20:20:08"/>
    <x v="0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9.6385542168674704E-2"/>
    <x v="6"/>
    <s v="video games"/>
    <d v="2015-11-25T14:21:53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2.7522935779816515E-2"/>
    <x v="6"/>
    <s v="video games"/>
    <d v="2014-03-06T03:59:39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0.2"/>
    <x v="6"/>
    <s v="video games"/>
    <d v="2014-03-24T19:01:04"/>
    <d v="2014-04-06T19:01:04"/>
    <x v="0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0.17241379310344829"/>
    <x v="6"/>
    <s v="video games"/>
    <d v="2016-02-12T22:25:16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0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0.27272727272727271"/>
    <x v="6"/>
    <s v="video games"/>
    <d v="2014-03-20T12:34:08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1.6470588235294119E-2"/>
    <x v="6"/>
    <s v="mobile games"/>
    <d v="2015-03-31T16:00:51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0.2"/>
    <x v="6"/>
    <s v="mobile games"/>
    <d v="2016-06-14T07:51:34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3.9316239316239315E-2"/>
    <x v="6"/>
    <s v="mobile games"/>
    <d v="2014-10-14T20:30:00"/>
    <d v="2014-11-14T21:30:00"/>
    <x v="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0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9.5238095238095233E-2"/>
    <x v="6"/>
    <s v="mobile games"/>
    <d v="2016-05-06T06:21:33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0.27272727272727271"/>
    <x v="6"/>
    <s v="mobile games"/>
    <d v="2014-09-26T23:55:0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9.0403337969401955E-3"/>
    <x v="6"/>
    <s v="mobile games"/>
    <d v="2016-12-02T02:46:11"/>
    <d v="2017-01-01T02:46:11"/>
    <x v="0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0.05"/>
    <x v="6"/>
    <s v="mobile games"/>
    <d v="2014-07-01T09:46:21"/>
    <d v="2014-07-31T09:46:21"/>
    <x v="0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0.02"/>
    <x v="6"/>
    <s v="mobile games"/>
    <d v="2016-07-07T23:44:54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2.2222222222222223E-2"/>
    <x v="6"/>
    <s v="mobile games"/>
    <d v="2015-11-19T16:07:09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3.9493670886075949E-3"/>
    <x v="6"/>
    <s v="mobile games"/>
    <d v="2016-03-24T19:40:21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.2000000000000001E-2"/>
    <x v="6"/>
    <s v="mobile games"/>
    <d v="2017-01-01T21:45:31"/>
    <d v="2017-01-21T21:45:31"/>
    <x v="0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0.2"/>
    <x v="6"/>
    <s v="mobile games"/>
    <d v="2014-12-02T08:20:26"/>
    <d v="2015-01-01T08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4.3010752688172046E-2"/>
    <x v="6"/>
    <s v="mobile games"/>
    <d v="2015-11-17T04:38:46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0.01"/>
    <x v="7"/>
    <s v="food trucks"/>
    <d v="2014-08-03T17:56:32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2.2641509433962263E-2"/>
    <x v="7"/>
    <s v="food trucks"/>
    <d v="2014-03-25T22:52:53"/>
    <d v="2014-05-02T22:52:53"/>
    <x v="0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0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4.1095890410958902E-2"/>
    <x v="7"/>
    <s v="food trucks"/>
    <d v="2016-11-01T04:06:21"/>
    <d v="2016-12-01T05:06:21"/>
    <x v="0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2.6666666666666668E-2"/>
    <x v="7"/>
    <s v="food trucks"/>
    <d v="2016-05-17T17:02:46"/>
    <d v="2016-06-16T17:02:46"/>
    <x v="0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2.3809523809523808E-2"/>
    <x v="7"/>
    <s v="food trucks"/>
    <d v="2015-11-09T22:54:35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0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1.6465422612513721E-2"/>
    <x v="7"/>
    <s v="food trucks"/>
    <d v="2015-04-15T17:01:52"/>
    <d v="2015-05-15T17:01:52"/>
    <x v="0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0.02"/>
    <x v="7"/>
    <s v="food trucks"/>
    <d v="2015-05-19T17:08:25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9.2307692307692316E-3"/>
    <x v="7"/>
    <s v="food trucks"/>
    <d v="2015-08-07T02:36:46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4.2553191489361701E-2"/>
    <x v="7"/>
    <s v="food trucks"/>
    <d v="2014-07-15T18:20:08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1.9867549668874173E-2"/>
    <x v="7"/>
    <s v="food trucks"/>
    <d v="2014-10-06T15:04:40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8.5714285714285715E-2"/>
    <x v="7"/>
    <s v="food trucks"/>
    <d v="2014-11-09T02:12:0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1.6450216450216451E-2"/>
    <x v="7"/>
    <s v="food trucks"/>
    <d v="2015-02-26T03:43:06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5.7142857142857141E-2"/>
    <x v="7"/>
    <s v="food trucks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1.207437816952427E-2"/>
    <x v="7"/>
    <s v="food trucks"/>
    <d v="2014-06-02T05:08:50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2.7864855451062349E-3"/>
    <x v="7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1.634320735444331E-2"/>
    <x v="7"/>
    <s v="food trucks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2.9411764705882353E-3"/>
    <x v="7"/>
    <s v="food trucks"/>
    <d v="2016-08-23T01:17:45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0.17647058823529413"/>
    <x v="7"/>
    <s v="food trucks"/>
    <d v="2015-01-23T08:29:23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0.02"/>
    <x v="7"/>
    <s v="food trucks"/>
    <d v="2015-04-30T21:26:11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0.04"/>
    <x v="7"/>
    <s v="food trucks"/>
    <d v="2014-10-26T19:18:47"/>
    <d v="2014-11-13T20:18:47"/>
    <x v="0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.3333333333333333E-2"/>
    <x v="7"/>
    <s v="food trucks"/>
    <d v="2015-06-29T04:27:37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2.144469525959368E-2"/>
    <x v="7"/>
    <s v="food trucks"/>
    <d v="2016-04-08T20:12:07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1.5384615384615385E-2"/>
    <x v="7"/>
    <s v="food trucks"/>
    <d v="2015-06-15T17:28:59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0.1"/>
    <x v="7"/>
    <s v="food trucks"/>
    <d v="2017-01-11T00:28:18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0.2"/>
    <x v="7"/>
    <s v="food trucks"/>
    <d v="2014-07-17T21:44:12"/>
    <d v="2014-08-16T21:44:12"/>
    <x v="0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1.5625000000000001E-3"/>
    <x v="7"/>
    <s v="food trucks"/>
    <d v="2015-09-28T17:17:07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1.4468085106382979E-2"/>
    <x v="7"/>
    <s v="food trucks"/>
    <d v="2014-05-22T19:21:54"/>
    <d v="2014-06-28T19:21:54"/>
    <x v="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0.75"/>
    <x v="7"/>
    <s v="food trucks"/>
    <d v="2015-01-30T08:08:4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9.5238095238095233E-2"/>
    <x v="7"/>
    <s v="food trucks"/>
    <d v="2016-12-24T19:51:28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0.03"/>
    <x v="7"/>
    <s v="food trucks"/>
    <d v="2016-10-13T20:40:2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1.6243610846400417E-2"/>
    <x v="8"/>
    <s v="photobooks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8.4218512898330804E-3"/>
    <x v="8"/>
    <s v="photobooks"/>
    <d v="2015-05-06T20:45:49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1.5365396627108058E-2"/>
    <x v="8"/>
    <s v="photobooks"/>
    <d v="2015-04-29T20:43:15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7.6830205246405442E-3"/>
    <x v="8"/>
    <s v="photobooks"/>
    <d v="2015-04-15T21:28:43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2.6471504204297728E-2"/>
    <x v="8"/>
    <s v="photobooks"/>
    <d v="2016-12-07T16:49:00"/>
    <d v="2016-12-28T16:49:00"/>
    <x v="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8.8659793814432983E-3"/>
    <x v="8"/>
    <s v="photobooks"/>
    <d v="2016-06-08T23:29:55"/>
    <d v="2016-06-29T23:29:55"/>
    <x v="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1.9259259259259261E-2"/>
    <x v="8"/>
    <s v="photobooks"/>
    <d v="2014-08-01T15:58:45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1.1205432937181663E-2"/>
    <x v="8"/>
    <s v="photobooks"/>
    <d v="2016-02-19T14:29:20"/>
    <d v="2016-03-20T13:29:20"/>
    <x v="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5.1724137931034482E-2"/>
    <x v="8"/>
    <s v="photobooks"/>
    <d v="2017-01-12T12:09:38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1.2505153222481791E-2"/>
    <x v="8"/>
    <s v="photobooks"/>
    <d v="2016-02-09T18:37:3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1.7725918570009932E-2"/>
    <x v="8"/>
    <s v="photobooks"/>
    <d v="2015-03-09T11:42:59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1.2592592592592593E-2"/>
    <x v="8"/>
    <s v="photobooks"/>
    <d v="2015-10-21T08:20:53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1.3082249533689347E-2"/>
    <x v="8"/>
    <s v="photobooks"/>
    <d v="2015-11-18T19:38:59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8.2644628099173556E-3"/>
    <x v="8"/>
    <s v="photobooks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1.8309395899572416E-2"/>
    <x v="8"/>
    <s v="photobooks"/>
    <d v="2015-11-25T14:51:26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3.3419977720014855E-3"/>
    <x v="8"/>
    <s v="photobooks"/>
    <d v="2015-06-06T18:30:00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1.708409354785205E-2"/>
    <x v="8"/>
    <s v="photobooks"/>
    <d v="2015-03-26T11:27:36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1.805973378976192E-2"/>
    <x v="8"/>
    <s v="photobooks"/>
    <d v="2016-06-15T14:34:06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5.440565336973761E-3"/>
    <x v="8"/>
    <s v="photobooks"/>
    <d v="2015-05-28T06:55:54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6.0479041916167665E-3"/>
    <x v="8"/>
    <s v="photobooks"/>
    <d v="2015-05-01T14:45:27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4.2591347231562427E-3"/>
    <x v="8"/>
    <s v="photobooks"/>
    <d v="2015-10-20T17:57:13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4.7284929835265405E-3"/>
    <x v="8"/>
    <s v="photobooks"/>
    <d v="2015-05-14T12:09:11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.0917874396135265E-2"/>
    <x v="8"/>
    <s v="photobooks"/>
    <d v="2017-02-06T18:37:33"/>
    <d v="2017-03-11T13:29:00"/>
    <x v="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8.1053115658772136E-3"/>
    <x v="8"/>
    <s v="photobooks"/>
    <d v="2016-03-01T10:19:33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4.829362524146813E-3"/>
    <x v="8"/>
    <s v="photobooks"/>
    <d v="2016-02-23T17:01:04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7.2327044025157234E-3"/>
    <x v="8"/>
    <s v="photobooks"/>
    <d v="2017-01-26T20:18:25"/>
    <d v="2017-02-25T20:18:25"/>
    <x v="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2.0250476770933687E-3"/>
    <x v="8"/>
    <s v="photobooks"/>
    <d v="2015-05-08T22:36:12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5.9347181008902079E-3"/>
    <x v="8"/>
    <s v="photobooks"/>
    <d v="2016-05-25T20:47:4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2.5728456292622444E-2"/>
    <x v="8"/>
    <s v="photobooks"/>
    <d v="2015-11-10T22:48:15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1.6252821670428894E-2"/>
    <x v="8"/>
    <s v="photobooks"/>
    <d v="2016-12-27T18:08:20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9.4840667678300454E-3"/>
    <x v="8"/>
    <s v="photobooks"/>
    <d v="2015-04-10T20:10:05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1.3968040411143799E-2"/>
    <x v="8"/>
    <s v="photobooks"/>
    <d v="2014-04-30T22:09:16"/>
    <d v="2014-05-30T22:09:16"/>
    <x v="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1.0883419943131679E-2"/>
    <x v="8"/>
    <s v="photobooks"/>
    <d v="2015-08-31T14:47:37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6.730663135826989E-3"/>
    <x v="8"/>
    <s v="photobooks"/>
    <d v="2016-06-14T19:25:40"/>
    <d v="2016-07-14T19:25:40"/>
    <x v="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5.7400838439213156E-3"/>
    <x v="8"/>
    <s v="photobooks"/>
    <d v="2015-10-01T15:53:20"/>
    <d v="2015-11-01T03:00:00"/>
    <x v="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9.7217952659083926E-3"/>
    <x v="8"/>
    <s v="photobooks"/>
    <d v="2016-09-20T11:05:13"/>
    <d v="2016-10-20T11:05:13"/>
    <x v="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8.9945390298747183E-3"/>
    <x v="8"/>
    <s v="photobooks"/>
    <d v="2015-07-26T15:05:12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4.2023492356212333E-2"/>
    <x v="8"/>
    <s v="photobooks"/>
    <d v="2016-11-06T11:24:48"/>
    <d v="2016-12-04T00:00:00"/>
    <x v="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1.2304948729380294E-2"/>
    <x v="8"/>
    <s v="photobooks"/>
    <d v="2016-03-01T17:17:27"/>
    <d v="2016-04-01T04:00:00"/>
    <x v="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8.6047664098752082E-3"/>
    <x v="8"/>
    <s v="photobooks"/>
    <d v="2016-10-11T04:15:09"/>
    <d v="2016-11-10T05:15:09"/>
    <x v="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1.6981132075471698E-2"/>
    <x v="4"/>
    <s v="world music"/>
    <d v="2014-04-07T13:11:42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2.2727272727272728E-2"/>
    <x v="4"/>
    <s v="world music"/>
    <d v="2013-08-23T21:44:38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2.0650490449148167E-2"/>
    <x v="4"/>
    <s v="world music"/>
    <d v="2014-03-17T20:59:41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1.6382252559726963E-2"/>
    <x v="4"/>
    <s v="world music"/>
    <d v="2011-07-30T17:30:0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0.04"/>
    <x v="4"/>
    <s v="world music"/>
    <d v="2012-03-17T11:02:07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2.5000000000000001E-2"/>
    <x v="4"/>
    <s v="world music"/>
    <d v="2013-08-20T20:21:10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5.1724137931034482E-2"/>
    <x v="4"/>
    <s v="world music"/>
    <d v="2012-01-31T22:46:14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2.8571428571428571E-2"/>
    <x v="4"/>
    <s v="world music"/>
    <d v="2013-11-05T03:14:59"/>
    <d v="2013-12-15T03:14:59"/>
    <x v="0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1.6853932584269662E-2"/>
    <x v="4"/>
    <s v="world music"/>
    <d v="2011-07-07T14:38:56"/>
    <d v="2011-08-06T14:38:56"/>
    <x v="0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0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.3195020746887967E-2"/>
    <x v="4"/>
    <s v="world music"/>
    <d v="2013-05-15T00:57:37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1.3401655498620418E-2"/>
    <x v="4"/>
    <s v="world music"/>
    <d v="2014-10-11T20:06:20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0.2"/>
    <x v="4"/>
    <s v="world music"/>
    <d v="2011-08-27T03:58:2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2.247191011235955E-2"/>
    <x v="4"/>
    <s v="world music"/>
    <d v="2011-05-08T21:06:11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2.1676300578034682E-2"/>
    <x v="4"/>
    <s v="rock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7.068607068607069E-3"/>
    <x v="4"/>
    <s v="rock"/>
    <d v="2014-05-15T14:23:5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1.3247863247863248E-2"/>
    <x v="4"/>
    <s v="rock"/>
    <d v="2011-10-22T01:02:29"/>
    <d v="2011-12-06T02:02:29"/>
    <x v="0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1.1695906432748537E-2"/>
    <x v="4"/>
    <s v="rock"/>
    <d v="2013-04-06T07:00:55"/>
    <d v="2013-05-06T07:00:55"/>
    <x v="0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1.556317594302295E-2"/>
    <x v="4"/>
    <s v="rock"/>
    <d v="2014-05-08T15:45:53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1.5511298353121409E-2"/>
    <x v="4"/>
    <s v="rock"/>
    <d v="2012-06-07T17:46:51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8.4601805282616665E-3"/>
    <x v="4"/>
    <s v="rock"/>
    <d v="2014-07-23T15:25:31"/>
    <d v="2014-09-06T15:25:31"/>
    <x v="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1.2115258677144728E-2"/>
    <x v="4"/>
    <s v="rock"/>
    <d v="2011-07-27T19:32:47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2.9265255292652552E-2"/>
    <x v="4"/>
    <s v="rock"/>
    <d v="2013-09-26T23:42:49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2.3400997652659419E-2"/>
    <x v="4"/>
    <s v="rock"/>
    <d v="2014-08-04T18:48:27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1.058320198153569E-2"/>
    <x v="4"/>
    <s v="rock"/>
    <d v="2010-11-05T14:54:46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1.795420853236699E-2"/>
    <x v="4"/>
    <s v="rock"/>
    <d v="2013-11-01T20:17:32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1.0200872414778211E-2"/>
    <x v="4"/>
    <s v="rock"/>
    <d v="2012-01-13T22:03:51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1.0857495373226403E-2"/>
    <x v="4"/>
    <s v="rock"/>
    <d v="2011-02-13T02:03:10"/>
    <d v="2011-04-03T01:03:10"/>
    <x v="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2.6194836411291771E-2"/>
    <x v="4"/>
    <s v="rock"/>
    <d v="2013-08-01T14:40:12"/>
    <d v="2013-08-31T14:40:12"/>
    <x v="0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3.6838066001534921E-2"/>
    <x v="4"/>
    <s v="rock"/>
    <d v="2014-05-07T23:17:44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1.9728072513996268E-2"/>
    <x v="4"/>
    <s v="rock"/>
    <d v="2014-01-27T20:13:40"/>
    <d v="2014-02-26T20:13:40"/>
    <x v="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2.5679012345679011E-2"/>
    <x v="4"/>
    <s v="rock"/>
    <d v="2013-12-30T08:13:47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1.2880274779195289E-2"/>
    <x v="4"/>
    <s v="rock"/>
    <d v="2014-01-17T18:18:12"/>
    <d v="2014-02-16T18:18:12"/>
    <x v="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2.296918767507003E-2"/>
    <x v="4"/>
    <s v="rock"/>
    <d v="2014-02-22T02:01:10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.1423290203327174E-2"/>
    <x v="4"/>
    <s v="rock"/>
    <d v="2013-09-30T15:54:43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1.5826692916595726E-2"/>
    <x v="4"/>
    <s v="rock"/>
    <d v="2010-10-14T15:43:35"/>
    <d v="2010-11-30T15:43:35"/>
    <x v="0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5.2383446830801469E-3"/>
    <x v="4"/>
    <s v="rock"/>
    <d v="2013-12-12T21:02:25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7.0994820503661364E-3"/>
    <x v="4"/>
    <s v="rock"/>
    <d v="2013-06-24T14:02:38"/>
    <d v="2013-07-24T14:02:38"/>
    <x v="0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1.2999999999999999E-2"/>
    <x v="4"/>
    <s v="rock"/>
    <d v="2013-08-21T20:17:27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1.0085185547831195E-2"/>
    <x v="4"/>
    <s v="rock"/>
    <d v="2016-03-16T19:45:12"/>
    <d v="2016-04-16T00:00:00"/>
    <x v="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1.4731520223152023E-2"/>
    <x v="4"/>
    <s v="rock"/>
    <d v="2012-01-25T20:34:02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4.0602488539620172E-3"/>
    <x v="4"/>
    <s v="rock"/>
    <d v="2013-10-14T16:24:19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5.2830188679245287E-3"/>
    <x v="4"/>
    <s v="rock"/>
    <d v="2010-04-06T17:52:59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1.3043478260869565E-2"/>
    <x v="4"/>
    <s v="rock"/>
    <d v="2014-08-01T17:31:31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1.2053529025517347E-2"/>
    <x v="4"/>
    <s v="rock"/>
    <d v="2012-07-26T16:33:45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1.5994342361159652E-2"/>
    <x v="4"/>
    <s v="rock"/>
    <d v="2013-07-03T20:49:47"/>
    <d v="2013-08-07T20:49:47"/>
    <x v="0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2.170700018834015E-2"/>
    <x v="4"/>
    <s v="rock"/>
    <d v="2009-07-13T16:54:07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2.594441111526417E-2"/>
    <x v="4"/>
    <s v="rock"/>
    <d v="2012-07-31T13:29:0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1.8866051037632808E-2"/>
    <x v="4"/>
    <s v="rock"/>
    <d v="2014-05-27T13:19:26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1.3632262154892792E-2"/>
    <x v="4"/>
    <s v="rock"/>
    <d v="2014-02-12T02:22:50"/>
    <d v="2014-03-24T01:22:50"/>
    <x v="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7.8140120864734642E-3"/>
    <x v="4"/>
    <s v="rock"/>
    <d v="2010-12-01T18:10:54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9.548387096774193E-3"/>
    <x v="4"/>
    <s v="rock"/>
    <d v="2013-07-08T17:50:36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1.4777262431237191E-2"/>
    <x v="4"/>
    <s v="rock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1.0424070125562663E-2"/>
    <x v="4"/>
    <s v="rock"/>
    <d v="2013-02-15T17:13:09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1.5346534653465346E-2"/>
    <x v="1"/>
    <s v="plays"/>
    <d v="2016-12-08T05:38:02"/>
    <d v="2016-12-31T16:59:00"/>
    <x v="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.0988686669945892E-2"/>
    <x v="1"/>
    <s v="plays"/>
    <d v="2015-06-05T13:59:3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1.2307692307692308E-2"/>
    <x v="1"/>
    <s v="plays"/>
    <d v="2015-02-04T09:13:47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4.1322314049586778E-2"/>
    <x v="1"/>
    <s v="plays"/>
    <d v="2015-04-13T14:54:16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1.5181682429069188E-2"/>
    <x v="1"/>
    <s v="plays"/>
    <d v="2016-07-10T03:42:43"/>
    <d v="2016-08-10T04:00:00"/>
    <x v="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2.7718550106609809E-2"/>
    <x v="1"/>
    <s v="plays"/>
    <d v="2016-12-05T03:14:05"/>
    <d v="2017-01-04T03:14:05"/>
    <x v="0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2.2631578947368423E-2"/>
    <x v="1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9.6087851750171586E-3"/>
    <x v="1"/>
    <s v="plays"/>
    <d v="2015-03-01T15:39:5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2.7807486631016044E-2"/>
    <x v="1"/>
    <s v="plays"/>
    <d v="2015-09-09T18:20:28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7.8252363873492006E-3"/>
    <x v="1"/>
    <s v="plays"/>
    <d v="2015-10-15T16:49:31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3.6065573770491806E-2"/>
    <x v="1"/>
    <s v="plays"/>
    <d v="2015-10-01T10:53:17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2.5107885445272655E-2"/>
    <x v="1"/>
    <s v="plays"/>
    <d v="2015-06-29T13:44:57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1.9166666666666665E-2"/>
    <x v="1"/>
    <s v="plays"/>
    <d v="2016-02-23T01:12:53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1.0865099292398995E-2"/>
    <x v="1"/>
    <s v="plays"/>
    <d v="2016-04-01T17:55:58"/>
    <d v="2016-05-01T17:55:58"/>
    <x v="0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1.5766841853798376E-2"/>
    <x v="1"/>
    <s v="plays"/>
    <d v="2016-03-29T16:20:32"/>
    <d v="2016-04-28T16:20:32"/>
    <x v="0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7.3732718894009217E-3"/>
    <x v="1"/>
    <s v="plays"/>
    <d v="2015-06-14T19:32:3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5.9259259259259256E-3"/>
    <x v="1"/>
    <s v="plays"/>
    <d v="2016-04-23T16:12:18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1.4111922141119221E-2"/>
    <x v="1"/>
    <s v="plays"/>
    <d v="2015-07-10T17:59:38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0.02"/>
    <x v="1"/>
    <s v="plays"/>
    <d v="2016-11-01T01:23:31"/>
    <d v="2016-12-01T02:23:31"/>
    <x v="0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2.368873008666127E-2"/>
    <x v="1"/>
    <s v="plays"/>
    <d v="2016-07-15T10:35:20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6.5611002460412588E-3"/>
    <x v="2"/>
    <s v="wearables"/>
    <d v="2017-01-12T04:40:05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1.1035544719620172E-2"/>
    <x v="2"/>
    <s v="wearables"/>
    <d v="2016-06-22T15:58:28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4.9602207019548289E-3"/>
    <x v="2"/>
    <s v="wearables"/>
    <d v="2014-11-04T10:58:54"/>
    <d v="2014-12-04T10:58:54"/>
    <x v="0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7.816571130797291E-3"/>
    <x v="2"/>
    <s v="wearables"/>
    <d v="2016-01-18T12:04:39"/>
    <d v="2016-02-17T12:04:39"/>
    <x v="0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3.345070422535211E-2"/>
    <x v="2"/>
    <s v="wearables"/>
    <d v="2016-08-29T14:43:32"/>
    <d v="2016-10-08T14:43:32"/>
    <x v="0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2.7176022983150866E-3"/>
    <x v="2"/>
    <s v="wearables"/>
    <d v="2015-09-10T21:11:08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7.7419354838709677E-3"/>
    <x v="2"/>
    <s v="wearables"/>
    <d v="2016-07-05T16:00:5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1.2489072061945797E-3"/>
    <x v="2"/>
    <s v="wearables"/>
    <d v="2016-10-26T19:15:19"/>
    <d v="2016-11-30T20:15:19"/>
    <x v="0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3.5714285714285712E-2"/>
    <x v="2"/>
    <s v="wearables"/>
    <d v="2015-03-19T16:52:0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9.8023461353045158E-3"/>
    <x v="2"/>
    <s v="wearables"/>
    <d v="2016-02-02T17:01:54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5.4240631163708086E-3"/>
    <x v="2"/>
    <s v="wearables"/>
    <d v="2016-08-22T16:04:20"/>
    <d v="2016-10-21T16:04:20"/>
    <x v="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6.1380061380061383E-3"/>
    <x v="2"/>
    <s v="wearables"/>
    <d v="2015-10-01T11:57:28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1.6569285776576262E-3"/>
    <x v="2"/>
    <s v="wearables"/>
    <d v="2016-05-30T05:39:06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2.2022838499184339E-2"/>
    <x v="2"/>
    <s v="wearables"/>
    <d v="2014-12-12T01:02:52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1.0273972602739725E-2"/>
    <x v="2"/>
    <s v="wearables"/>
    <d v="2014-06-26T19:29:25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5.9642147117296221E-3"/>
    <x v="2"/>
    <s v="wearables"/>
    <d v="2016-12-01T16:34:06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1.1629838843661739E-3"/>
    <x v="2"/>
    <s v="wearables"/>
    <d v="2016-11-23T17:58:57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3.7735849056603772E-2"/>
    <x v="2"/>
    <s v="wearables"/>
    <d v="2015-04-21T15:45:25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.3033033033033031E-2"/>
    <x v="2"/>
    <s v="wearables"/>
    <d v="2016-03-22T16:45:46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1.8292682926829267E-2"/>
    <x v="2"/>
    <s v="wearables"/>
    <d v="2016-09-13T15:12:32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1.646090534979424E-2"/>
    <x v="2"/>
    <s v="wearables"/>
    <d v="2016-11-30T02:03:5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9.7345132743362831E-3"/>
    <x v="2"/>
    <s v="wearables"/>
    <d v="2014-12-01T19:00:28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2.404692082111437E-2"/>
    <x v="2"/>
    <s v="wearables"/>
    <d v="2015-04-29T16:17:15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8.5812356979405036E-3"/>
    <x v="2"/>
    <s v="wearables"/>
    <d v="2016-08-30T15:25:34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2.2058823529411766E-2"/>
    <x v="2"/>
    <s v="wearables"/>
    <d v="2014-10-23T05:19:05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6.3508192556839833E-3"/>
    <x v="2"/>
    <s v="wearables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9.9502487562189053E-3"/>
    <x v="2"/>
    <s v="wearables"/>
    <d v="2016-07-18T12:05:54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1.9296651052226804E-2"/>
    <x v="2"/>
    <s v="wearables"/>
    <d v="2016-02-10T18:34:47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.2388663967611335E-3"/>
    <x v="2"/>
    <s v="wearables"/>
    <d v="2015-11-05T22:28:22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2.6369383262504855E-3"/>
    <x v="2"/>
    <s v="wearables"/>
    <d v="2014-11-12T20:43:48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5.6700822161921344E-3"/>
    <x v="2"/>
    <s v="wearables"/>
    <d v="2017-02-01T13:51:19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1.5136226034308779E-2"/>
    <x v="2"/>
    <s v="wearables"/>
    <d v="2015-07-03T19:17:13"/>
    <d v="2015-08-02T19:17:13"/>
    <x v="0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1.1154657823334338E-2"/>
    <x v="2"/>
    <s v="wearables"/>
    <d v="2014-10-24T15:31:55"/>
    <d v="2014-12-08T16:31:55"/>
    <x v="0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2.6151222285389427E-3"/>
    <x v="2"/>
    <s v="wearables"/>
    <d v="2016-08-30T14:58:37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0.01"/>
    <x v="2"/>
    <s v="wearables"/>
    <d v="2015-06-17T19:35:39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6.3148839664509569E-3"/>
    <x v="2"/>
    <s v="wearables"/>
    <d v="2016-06-21T12:38:0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2.4532297917402048E-2"/>
    <x v="3"/>
    <s v="nonfiction"/>
    <d v="2016-06-01T18:57:19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1.8666666666666668E-2"/>
    <x v="3"/>
    <s v="nonfiction"/>
    <d v="2014-06-09T19:32:39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2.0639977836265411E-2"/>
    <x v="3"/>
    <s v="nonfiction"/>
    <d v="2013-05-28T01:49:11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1.213307240704501E-2"/>
    <x v="3"/>
    <s v="nonfiction"/>
    <d v="2015-02-05T15:18:45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4.344193817878028E-3"/>
    <x v="3"/>
    <s v="nonfiction"/>
    <d v="2014-11-20T12:08:53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1.6846229187071498E-2"/>
    <x v="3"/>
    <s v="nonfiction"/>
    <d v="2015-11-09T07:58:55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1.4992791926958193E-2"/>
    <x v="3"/>
    <s v="nonfiction"/>
    <d v="2015-11-26T00:18:54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5.9250481410161454E-3"/>
    <x v="3"/>
    <s v="nonfiction"/>
    <d v="2016-01-13T17:45:44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1.6674012046422802E-2"/>
    <x v="3"/>
    <s v="nonfiction"/>
    <d v="2015-07-15T13:52:46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.1437125748502992E-2"/>
    <x v="3"/>
    <s v="nonfiction"/>
    <d v="2013-02-04T02:49:48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4.0946896992962251E-2"/>
    <x v="3"/>
    <s v="nonfiction"/>
    <d v="2016-05-12T19:22:59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3.9452233452885559E-2"/>
    <x v="3"/>
    <s v="nonfiction"/>
    <d v="2012-10-31T06:06:4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1.399712978396154E-2"/>
    <x v="3"/>
    <s v="nonfiction"/>
    <d v="2013-06-05T00:56:00"/>
    <d v="2013-07-05T00:56:00"/>
    <x v="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2.5937749401436554E-2"/>
    <x v="3"/>
    <s v="nonfiction"/>
    <d v="2013-01-30T23:05:37"/>
    <d v="2013-03-01T05:59:00"/>
    <x v="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1.4626865671641792E-2"/>
    <x v="3"/>
    <s v="nonfiction"/>
    <d v="2011-05-26T13:42:03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2.4869109947643978E-2"/>
    <x v="3"/>
    <s v="nonfiction"/>
    <d v="2011-05-05T19:33:10"/>
    <d v="2011-07-06T19:33:10"/>
    <x v="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.117782909930716E-2"/>
    <x v="3"/>
    <s v="nonfiction"/>
    <d v="2012-07-05T21:37:0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3.4925254663315253E-2"/>
    <x v="3"/>
    <s v="nonfiction"/>
    <d v="2014-05-22T17:12:52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2.2914757103574702E-2"/>
    <x v="3"/>
    <s v="nonfiction"/>
    <d v="2013-07-09T22:25:31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2.5000000000000001E-2"/>
    <x v="3"/>
    <s v="nonfiction"/>
    <d v="2016-01-27T20:15:27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2.8898254063816978E-3"/>
    <x v="4"/>
    <s v="rock"/>
    <d v="2014-11-08T16:41:46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1.223404255319149E-2"/>
    <x v="4"/>
    <s v="rock"/>
    <d v="2015-02-14T17:35:52"/>
    <d v="2015-03-16T16:35:52"/>
    <x v="0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1.5495394073169882E-2"/>
    <x v="4"/>
    <s v="rock"/>
    <d v="2014-10-12T23:54:23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1.5753544547523191E-2"/>
    <x v="4"/>
    <s v="rock"/>
    <d v="2015-10-15T00:04:10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1.5718157181571817E-2"/>
    <x v="4"/>
    <s v="rock"/>
    <d v="2015-05-22T04:34:54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1.1909430831873744E-2"/>
    <x v="4"/>
    <s v="rock"/>
    <d v="2014-03-12T14:15:46"/>
    <d v="2014-04-11T14:15:46"/>
    <x v="0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1.2861736334405145E-2"/>
    <x v="4"/>
    <s v="rock"/>
    <d v="2013-10-01T00:04:5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9.3395597064709814E-3"/>
    <x v="4"/>
    <s v="rock"/>
    <d v="2015-04-07T18:12:22"/>
    <d v="2015-05-07T18:12:22"/>
    <x v="0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2.5806451612903226E-2"/>
    <x v="4"/>
    <s v="rock"/>
    <d v="2012-06-12T17:45:32"/>
    <d v="2012-07-12T17:45:32"/>
    <x v="0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4.9519093419674318E-3"/>
    <x v="4"/>
    <s v="rock"/>
    <d v="2016-11-30T22:50:3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2.322308233638283E-2"/>
    <x v="4"/>
    <s v="rock"/>
    <d v="2016-02-24T03:53:08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1.5905442871735006E-2"/>
    <x v="4"/>
    <s v="rock"/>
    <d v="2016-12-16T01:35:19"/>
    <d v="2017-01-15T01:35:19"/>
    <x v="0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1.7983301220295438E-2"/>
    <x v="4"/>
    <s v="rock"/>
    <d v="2016-11-03T16:03:2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2.052980132450331E-2"/>
    <x v="4"/>
    <s v="rock"/>
    <d v="2017-01-12T05:16:10"/>
    <d v="2017-02-03T04:11:00"/>
    <x v="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.2702237521514632E-2"/>
    <x v="4"/>
    <s v="rock"/>
    <d v="2016-07-17T18:13:30"/>
    <d v="2016-08-01T18:13:30"/>
    <x v="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1.3530465949820788E-2"/>
    <x v="4"/>
    <s v="rock"/>
    <d v="2015-05-06T11:47:56"/>
    <d v="2015-06-05T11:47:56"/>
    <x v="0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4.716981132075472E-2"/>
    <x v="4"/>
    <s v="rock"/>
    <d v="2015-05-17T18:18:26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1.3632119514472456E-2"/>
    <x v="4"/>
    <s v="rock"/>
    <d v="2016-11-29T05:08:45"/>
    <d v="2016-12-29T05:08:45"/>
    <x v="0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1.7726673853156065E-2"/>
    <x v="4"/>
    <s v="rock"/>
    <d v="2013-04-06T19:12:16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1.9901562165632356E-2"/>
    <x v="4"/>
    <s v="rock"/>
    <d v="2016-12-03T01:47:58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1.4506101772967994E-2"/>
    <x v="4"/>
    <s v="rock"/>
    <d v="2015-06-05T17:38:42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1.517125974668525E-2"/>
    <x v="4"/>
    <s v="rock"/>
    <d v="2016-03-04T16:32:01"/>
    <d v="2016-04-29T12:11:00"/>
    <x v="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1.6E-2"/>
    <x v="4"/>
    <s v="rock"/>
    <d v="2015-06-29T15:31:29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1.4272644098810613E-2"/>
    <x v="4"/>
    <s v="rock"/>
    <d v="2015-05-02T22:06:35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1.6616298511802765E-2"/>
    <x v="4"/>
    <s v="rock"/>
    <d v="2016-09-21T14:45:17"/>
    <d v="2016-10-17T16:14:00"/>
    <x v="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4.676753782668501E-2"/>
    <x v="4"/>
    <s v="rock"/>
    <d v="2016-07-14T11:32:37"/>
    <d v="2016-08-13T11:32:37"/>
    <x v="0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6.2193126022913256E-3"/>
    <x v="4"/>
    <s v="rock"/>
    <d v="2015-03-24T19:16:46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2.3593466424682397E-2"/>
    <x v="4"/>
    <s v="rock"/>
    <d v="2015-07-08T15:36:58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3.6606828581485396E-2"/>
    <x v="4"/>
    <s v="rock"/>
    <d v="2016-02-01T03:43:06"/>
    <d v="2016-03-03T03:43:06"/>
    <x v="0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5.0806057645334636E-3"/>
    <x v="4"/>
    <s v="rock"/>
    <d v="2016-07-02T16:22:0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1.8558951965065504E-2"/>
    <x v="4"/>
    <s v="rock"/>
    <d v="2017-01-17T03:28:46"/>
    <d v="2017-03-01T03:00:00"/>
    <x v="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2.0939734422880489E-2"/>
    <x v="4"/>
    <s v="rock"/>
    <d v="2016-12-15T21:48:01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1.133892513202858E-2"/>
    <x v="4"/>
    <s v="rock"/>
    <d v="2015-01-14T23:58:02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1.3877909530083443E-2"/>
    <x v="4"/>
    <s v="rock"/>
    <d v="2016-09-27T22:01:50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1.3468711147948611E-2"/>
    <x v="4"/>
    <s v="rock"/>
    <d v="2016-06-05T20:58:54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1.6207169911036729E-2"/>
    <x v="4"/>
    <s v="rock"/>
    <d v="2014-09-07T00:06:13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5.8020477815699661E-2"/>
    <x v="4"/>
    <s v="rock"/>
    <d v="2016-05-08T08:11:13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1.9334568597438168E-2"/>
    <x v="4"/>
    <s v="rock"/>
    <d v="2013-05-05T23:54:34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4.1407108831073652E-2"/>
    <x v="4"/>
    <s v="rock"/>
    <d v="2015-03-02T01:16:51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1.6085790884718499E-2"/>
    <x v="4"/>
    <s v="rock"/>
    <d v="2013-06-26T01:30:35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2.0746887966804978E-2"/>
    <x v="3"/>
    <s v="translations"/>
    <d v="2015-01-28T12:14:45"/>
    <d v="2015-02-22T12:14:45"/>
    <x v="0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0.16190476190476191"/>
    <x v="3"/>
    <s v="translations"/>
    <d v="2014-10-29T16:20:01"/>
    <d v="2014-11-28T17:20:01"/>
    <x v="0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0.2"/>
    <x v="3"/>
    <s v="translations"/>
    <d v="2015-10-20T10:23:27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0.13333333333333333"/>
    <x v="3"/>
    <s v="translations"/>
    <d v="2014-07-18T12:52:58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8.3333333333333329E-2"/>
    <x v="3"/>
    <s v="translations"/>
    <d v="2015-10-14T20:55:56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0.42857142857142855"/>
    <x v="3"/>
    <s v="translations"/>
    <d v="2015-01-09T01:25:00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4.0625000000000001E-2"/>
    <x v="3"/>
    <s v="translations"/>
    <d v="2014-11-04T01:31:39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0.01"/>
    <x v="3"/>
    <s v="translations"/>
    <d v="2015-12-22T10:29:30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1.125E-2"/>
    <x v="3"/>
    <s v="translations"/>
    <d v="2015-07-07T16:13:11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3.6363636363636362E-2"/>
    <x v="3"/>
    <s v="translations"/>
    <d v="2015-08-16T03:36:14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0.16666666666666666"/>
    <x v="3"/>
    <s v="translations"/>
    <d v="2016-01-26T10:57:14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2.247191011235955E-2"/>
    <x v="3"/>
    <s v="translations"/>
    <d v="2016-09-09T10:56:59"/>
    <d v="2016-10-09T10:56:59"/>
    <x v="0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0.01"/>
    <x v="3"/>
    <s v="translations"/>
    <d v="2015-01-09T21:58:29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7.6923076923076927E-2"/>
    <x v="3"/>
    <s v="translations"/>
    <d v="2016-08-22T05:45:04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0.01"/>
    <x v="3"/>
    <s v="translations"/>
    <d v="2015-12-02T08:38:51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9.1683038637852005E-3"/>
    <x v="3"/>
    <s v="translations"/>
    <d v="2016-11-02T17:13:22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9.5465393794749408E-3"/>
    <x v="3"/>
    <s v="translations"/>
    <d v="2016-08-19T20:26:25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6.6666666666666666E-2"/>
    <x v="3"/>
    <s v="translations"/>
    <d v="2016-03-03T09:06:57"/>
    <d v="2016-04-02T08:06:57"/>
    <x v="0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1.2406947890818859E-2"/>
    <x v="3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8.6540232001473018E-3"/>
    <x v="3"/>
    <s v="translations"/>
    <d v="2015-10-27T05:03:36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1.2422360248447204E-2"/>
    <x v="3"/>
    <s v="translations"/>
    <d v="2016-10-30T15:01:15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1.3431013431013431E-3"/>
    <x v="3"/>
    <s v="translations"/>
    <d v="2015-05-18T18:24:38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0.13333333333333333"/>
    <x v="3"/>
    <s v="translations"/>
    <d v="2015-09-11T18:43:40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2.5974025974025976E-2"/>
    <x v="3"/>
    <s v="translations"/>
    <d v="2016-01-22T08:24:17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2.7261462205700124E-2"/>
    <x v="3"/>
    <s v="translations"/>
    <d v="2014-06-06T12:45:39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1.3333333333333334E-2"/>
    <x v="3"/>
    <s v="translations"/>
    <d v="2016-03-28T20:54:59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.3333333333333333E-2"/>
    <x v="3"/>
    <s v="translations"/>
    <d v="2015-02-05T19:55:01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1.4851485148514852E-3"/>
    <x v="3"/>
    <s v="translations"/>
    <d v="2015-07-13T18:22:49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0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0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0.04"/>
    <x v="3"/>
    <s v="translations"/>
    <d v="2016-06-08T17:32:14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0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6.6666666666666666E-2"/>
    <x v="3"/>
    <s v="translations"/>
    <d v="2016-04-03T20:48:00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4.4444444444444444E-3"/>
    <x v="3"/>
    <s v="translations"/>
    <d v="2014-07-12T16:08:40"/>
    <d v="2014-09-05T13:39:00"/>
    <x v="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2.0689655172413793E-2"/>
    <x v="3"/>
    <s v="translations"/>
    <d v="2016-12-04T16:02:45"/>
    <d v="2017-01-03T16:02:45"/>
    <x v="0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2.2388025303736365E-2"/>
    <x v="3"/>
    <s v="radio &amp; podcasts"/>
    <d v="2014-09-17T15:29:14"/>
    <d v="2014-10-21T00:00:00"/>
    <x v="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3.4556638330223238E-2"/>
    <x v="3"/>
    <s v="radio &amp; podcasts"/>
    <d v="2013-03-11T15:54:31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2.8216704288939052E-2"/>
    <x v="3"/>
    <s v="radio &amp; podcasts"/>
    <d v="2013-02-21T21:52:18"/>
    <d v="2013-04-07T20:52:18"/>
    <x v="0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2.8676470588235293E-2"/>
    <x v="3"/>
    <s v="radio &amp; podcasts"/>
    <d v="2013-01-17T15:52:38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1.9003194099515536E-2"/>
    <x v="3"/>
    <s v="radio &amp; podcasts"/>
    <d v="2012-02-20T17:37:32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1.436817403103178E-2"/>
    <x v="3"/>
    <s v="radio &amp; podcasts"/>
    <d v="2015-12-02T04:07:46"/>
    <d v="2016-01-12T05:00:00"/>
    <x v="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1.3034410844629822E-2"/>
    <x v="3"/>
    <s v="radio &amp; podcasts"/>
    <d v="2012-01-25T19:14:45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.0128534704370179E-2"/>
    <x v="3"/>
    <s v="radio &amp; podcasts"/>
    <d v="2011-04-13T00:20:49"/>
    <d v="2011-06-12T00:20:49"/>
    <x v="0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6.6905665096502562E-3"/>
    <x v="3"/>
    <s v="radio &amp; podcasts"/>
    <d v="2013-01-16T14:21:4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4.3153969099627064E-2"/>
    <x v="3"/>
    <s v="radio &amp; podcasts"/>
    <d v="2012-12-07T19:51:03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1.0322308826627343E-2"/>
    <x v="3"/>
    <s v="radio &amp; podcasts"/>
    <d v="2015-03-10T22:58:54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9.6896989272119045E-3"/>
    <x v="3"/>
    <s v="radio &amp; podcasts"/>
    <d v="2013-09-16T13:01:43"/>
    <d v="2013-10-16T13:01:43"/>
    <x v="0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2.5999314060650314E-2"/>
    <x v="3"/>
    <s v="radio &amp; podcasts"/>
    <d v="2012-01-31T23:30:39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2.2565320665083134E-2"/>
    <x v="3"/>
    <s v="radio &amp; podcasts"/>
    <d v="2013-08-14T17:28:12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1.5582791086360816E-2"/>
    <x v="3"/>
    <s v="radio &amp; podcasts"/>
    <d v="2014-11-17T17:21:03"/>
    <d v="2014-12-20T04:59:00"/>
    <x v="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2.3076954083915465E-2"/>
    <x v="3"/>
    <s v="radio &amp; podcasts"/>
    <d v="2011-08-11T01:00:22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1.1050220106010242E-2"/>
    <x v="3"/>
    <s v="radio &amp; podcasts"/>
    <d v="2011-10-24T14:46:44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3.4261605280952019E-2"/>
    <x v="3"/>
    <s v="radio &amp; podcasts"/>
    <d v="2013-04-30T20:55:13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.2302092811646949E-2"/>
    <x v="3"/>
    <s v="radio &amp; podcasts"/>
    <d v="2014-04-25T17:53:0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1.0850954029548771E-2"/>
    <x v="3"/>
    <s v="radio &amp; podcasts"/>
    <d v="2013-07-09T22:24:59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5.7142857142857141E-2"/>
    <x v="3"/>
    <s v="fiction"/>
    <d v="2013-10-03T22:09:05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0.2"/>
    <x v="3"/>
    <s v="fiction"/>
    <d v="2012-08-15T20:35:36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0.04"/>
    <x v="3"/>
    <s v="fiction"/>
    <d v="2016-06-27T04:37:55"/>
    <d v="2016-07-22T04:37:55"/>
    <x v="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0.02"/>
    <x v="3"/>
    <s v="fiction"/>
    <d v="2015-05-06T19:06:13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6.25E-2"/>
    <x v="3"/>
    <s v="fiction"/>
    <d v="2015-01-28T04:02:41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1.6666666666666666E-2"/>
    <x v="3"/>
    <s v="fiction"/>
    <d v="2013-12-06T13:31:00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2.1229050279329607E-2"/>
    <x v="3"/>
    <s v="fiction"/>
    <d v="2013-09-03T13:27:54"/>
    <d v="2013-10-02T13:27:54"/>
    <x v="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0.01"/>
    <x v="3"/>
    <s v="fiction"/>
    <d v="2014-12-18T17:07:23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6.6666666666666666E-2"/>
    <x v="3"/>
    <s v="fiction"/>
    <d v="2011-05-19T21:14:06"/>
    <d v="2011-06-18T21:14:06"/>
    <x v="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2.4719101123595506E-2"/>
    <x v="3"/>
    <s v="fiction"/>
    <d v="2015-03-04T17:20:13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5.2631578947368418E-2"/>
    <x v="3"/>
    <s v="fiction"/>
    <d v="2014-07-20T23:36:1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0.2"/>
    <x v="3"/>
    <s v="fiction"/>
    <d v="2016-06-06T00:10:33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2.1398002853067047E-2"/>
    <x v="3"/>
    <s v="fiction"/>
    <d v="2013-04-01T21:42:37"/>
    <d v="2013-05-01T21:42:37"/>
    <x v="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1.0232160199787264E-2"/>
    <x v="8"/>
    <s v="photobooks"/>
    <d v="2015-06-08T14:00:23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1.4741464288914777E-2"/>
    <x v="8"/>
    <s v="photobooks"/>
    <d v="2016-02-26T13:01:20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1.7548499356143089E-2"/>
    <x v="8"/>
    <s v="photobooks"/>
    <d v="2016-08-24T08:20:01"/>
    <d v="2016-10-23T08:20:01"/>
    <x v="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1.488984833388686E-2"/>
    <x v="8"/>
    <s v="photobooks"/>
    <d v="2014-05-13T15:47: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2.0816991492186087E-2"/>
    <x v="8"/>
    <s v="photobooks"/>
    <d v="2016-02-14T10:38:23"/>
    <d v="2016-03-22T20:01:00"/>
    <x v="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2.5733093955715141E-2"/>
    <x v="8"/>
    <s v="photobooks"/>
    <d v="2014-06-24T18:51:44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1.2790697674418604E-2"/>
    <x v="8"/>
    <s v="photobooks"/>
    <d v="2010-03-17T10:48:29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1.0297203650383094E-2"/>
    <x v="8"/>
    <s v="photobooks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9.0584649968896182E-3"/>
    <x v="8"/>
    <s v="photobooks"/>
    <d v="2017-01-16T12:48:05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2.5053199386351265E-2"/>
    <x v="8"/>
    <s v="photobooks"/>
    <d v="2014-06-19T09:14:38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1.3162098268481246E-2"/>
    <x v="8"/>
    <s v="photobooks"/>
    <d v="2015-10-19T14:00:04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1.7129416577184638E-2"/>
    <x v="8"/>
    <s v="photobooks"/>
    <d v="2017-01-06T16:25:39"/>
    <d v="2017-02-05T16:25:39"/>
    <x v="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1.791442736324626E-2"/>
    <x v="8"/>
    <s v="photobooks"/>
    <d v="2014-06-16T15:17:46"/>
    <d v="2014-07-16T15:17:46"/>
    <x v="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6.6118186257936064E-3"/>
    <x v="8"/>
    <s v="photobooks"/>
    <d v="2015-08-18T14:20:40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1.1769271386674639E-3"/>
    <x v="8"/>
    <s v="photobooks"/>
    <d v="2016-02-15T06:04:57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6.2797747942832391E-3"/>
    <x v="8"/>
    <s v="photobooks"/>
    <d v="2016-09-06T11:11:32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2.5311766884800593E-2"/>
    <x v="8"/>
    <s v="photobooks"/>
    <d v="2014-11-05T13:35:53"/>
    <d v="2014-12-06T06:00:00"/>
    <x v="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7.6610939782502836E-3"/>
    <x v="8"/>
    <s v="photobooks"/>
    <d v="2014-05-01T19:40:52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1.5586788852758594E-2"/>
    <x v="8"/>
    <s v="photobooks"/>
    <d v="2014-05-23T17:48:03"/>
    <d v="2014-06-20T21:59:00"/>
    <x v="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8.9664429530201348E-3"/>
    <x v="8"/>
    <s v="photobooks"/>
    <d v="2014-11-12T20:35:13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5.8669329671701409E-3"/>
    <x v="8"/>
    <s v="photobooks"/>
    <d v="2016-05-03T04:01:3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7.4772415595673125E-3"/>
    <x v="8"/>
    <s v="photobooks"/>
    <d v="2014-09-17T19:55:39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1.043470730862487E-2"/>
    <x v="8"/>
    <s v="photobooks"/>
    <d v="2014-11-21T18:01:56"/>
    <d v="2014-12-23T00:00:00"/>
    <x v="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4.5088566827697265E-3"/>
    <x v="8"/>
    <s v="photobooks"/>
    <d v="2017-01-21T12:01:30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.0945039399666238E-2"/>
    <x v="8"/>
    <s v="photobooks"/>
    <d v="2016-07-19T16:52:18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1.011743450767841E-2"/>
    <x v="8"/>
    <s v="photobooks"/>
    <d v="2015-12-01T06:37:27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1.8108677937162886E-2"/>
    <x v="8"/>
    <s v="photobooks"/>
    <d v="2017-02-14T14:24:46"/>
    <d v="2017-03-14T13:24:46"/>
    <x v="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1.894163608381674E-2"/>
    <x v="8"/>
    <s v="photobooks"/>
    <d v="2017-01-01T17:35:22"/>
    <d v="2017-02-01T00:00:00"/>
    <x v="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7.3710073710073713E-3"/>
    <x v="8"/>
    <s v="photobooks"/>
    <d v="2015-02-17T15:05:20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1.8521265549174597E-2"/>
    <x v="8"/>
    <s v="photobooks"/>
    <d v="2015-09-28T18:24:55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1.7654171704957679E-2"/>
    <x v="8"/>
    <s v="photobooks"/>
    <d v="2014-10-29T19:15:26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1.2148258336432379E-2"/>
    <x v="8"/>
    <s v="photobooks"/>
    <d v="2016-01-22T11:24:25"/>
    <d v="2016-02-15T15:00:00"/>
    <x v="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1.1330056803392892E-2"/>
    <x v="8"/>
    <s v="photobooks"/>
    <d v="2016-03-14T00:02:57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1.1777848707309288E-2"/>
    <x v="8"/>
    <s v="photobooks"/>
    <d v="2015-08-05T16:11:02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2.0766471587691147E-2"/>
    <x v="8"/>
    <s v="photobooks"/>
    <d v="2016-04-24T19:53:51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1.514797910977158E-2"/>
    <x v="8"/>
    <s v="photobooks"/>
    <d v="2015-07-28T19:15:10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1.0376134889753566E-2"/>
    <x v="8"/>
    <s v="photobooks"/>
    <d v="2016-07-01T07:33:4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6.4031180400890867E-3"/>
    <x v="8"/>
    <s v="photobooks"/>
    <d v="2014-12-08T18:46:10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1.0442243729322336E-2"/>
    <x v="8"/>
    <s v="photobooks"/>
    <d v="2016-12-01T22:03: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5.5429864253393668E-3"/>
    <x v="8"/>
    <s v="photobooks"/>
    <d v="2014-10-27T00:10:16"/>
    <d v="2014-11-26T01:15:00"/>
    <x v="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0.33333333333333331"/>
    <x v="8"/>
    <s v="nature"/>
    <d v="2014-12-01T17:05:38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0.05"/>
    <x v="8"/>
    <s v="nature"/>
    <d v="2015-06-15T23:55:00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0.1"/>
    <x v="8"/>
    <s v="nature"/>
    <d v="2014-10-23T12:13:54"/>
    <d v="2014-11-22T13:13:54"/>
    <x v="0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3.8062283737024222E-2"/>
    <x v="8"/>
    <s v="nature"/>
    <d v="2014-07-19T05:06:39"/>
    <d v="2014-09-17T05:06:39"/>
    <x v="0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0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1.6666666666666666E-2"/>
    <x v="8"/>
    <s v="nature"/>
    <d v="2015-10-09T21:10:20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3.5294117647058823E-2"/>
    <x v="8"/>
    <s v="nature"/>
    <d v="2015-10-04T03:15:5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6.9306930693069313E-2"/>
    <x v="8"/>
    <s v="nature"/>
    <d v="2016-04-12T10:47:14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7.5650118203309689E-3"/>
    <x v="8"/>
    <s v="nature"/>
    <d v="2014-09-10T16:31:48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1.7725258493353029E-2"/>
    <x v="8"/>
    <s v="nature"/>
    <d v="2016-06-04T03:40:24"/>
    <d v="2016-07-04T03:40:24"/>
    <x v="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0.01"/>
    <x v="8"/>
    <s v="nature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8.5714285714285715E-2"/>
    <x v="8"/>
    <s v="nature"/>
    <d v="2015-06-30T09:32:39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0.02"/>
    <x v="8"/>
    <s v="nature"/>
    <d v="2015-04-14T01:16:3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4.2553191489361701E-2"/>
    <x v="8"/>
    <s v="nature"/>
    <d v="2014-10-24T00:29:53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1.4925373134328358E-2"/>
    <x v="3"/>
    <s v="art books"/>
    <d v="2013-10-08T01:00:03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2.3529411764705882E-2"/>
    <x v="3"/>
    <s v="art books"/>
    <d v="2014-01-13T17:49:11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0.1"/>
    <x v="3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0.01"/>
    <x v="3"/>
    <s v="art books"/>
    <d v="2011-05-09T17:31:01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9.2549019607843144E-3"/>
    <x v="3"/>
    <s v="art books"/>
    <d v="2016-06-28T22:00:04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3.7142857142857144E-2"/>
    <x v="3"/>
    <s v="art books"/>
    <d v="2014-02-01T22:29:05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6.4516129032258064E-3"/>
    <x v="3"/>
    <s v="art books"/>
    <d v="2014-11-19T01:29:45"/>
    <d v="2014-12-24T01:29:45"/>
    <x v="0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0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2.0933977455716585E-2"/>
    <x v="3"/>
    <s v="art books"/>
    <d v="2016-03-09T19:31:22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0.05"/>
    <x v="3"/>
    <s v="art books"/>
    <d v="2015-05-20T18:28:03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2.4E-2"/>
    <x v="3"/>
    <s v="art books"/>
    <d v="2016-02-04T00:47:39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1.3452914798206279E-2"/>
    <x v="3"/>
    <s v="art books"/>
    <d v="2017-02-20T00:00:02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1.1857707509881422E-2"/>
    <x v="3"/>
    <s v="art books"/>
    <d v="2015-01-13T22:15:29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1.5277171540811872E-2"/>
    <x v="3"/>
    <s v="art books"/>
    <d v="2014-06-09T12:34:56"/>
    <d v="2014-07-09T12:34:56"/>
    <x v="0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1.5384615384615385E-2"/>
    <x v="3"/>
    <s v="art books"/>
    <d v="2015-05-16T21:06:08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3.6363636363636362E-2"/>
    <x v="3"/>
    <s v="art books"/>
    <d v="2012-05-25T20:20:48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1.9512195121951219E-2"/>
    <x v="3"/>
    <s v="art books"/>
    <d v="2010-08-09T01:34:51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7.1428571428571425E-2"/>
    <x v="3"/>
    <s v="art books"/>
    <d v="2013-07-26T23:54:51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0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0.2"/>
    <x v="8"/>
    <s v="places"/>
    <d v="2015-11-17T10:46:30"/>
    <d v="2015-12-19T10:46:30"/>
    <x v="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.2258064516129031E-2"/>
    <x v="8"/>
    <s v="places"/>
    <d v="2015-08-30T18:57:33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6.6666666666666666E-2"/>
    <x v="8"/>
    <s v="places"/>
    <d v="2014-08-26T21:43:11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7.5949367088607592E-3"/>
    <x v="8"/>
    <s v="places"/>
    <d v="2016-12-03T21:29:28"/>
    <d v="2016-12-25T11:00:00"/>
    <x v="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0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0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1.9607843137254902E-3"/>
    <x v="8"/>
    <s v="places"/>
    <d v="2015-08-24T20:34:24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2.2482893450635387E-2"/>
    <x v="8"/>
    <s v="places"/>
    <d v="2016-03-04T17:25:41"/>
    <d v="2016-04-03T16:25:41"/>
    <x v="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0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4.878048780487805E-2"/>
    <x v="8"/>
    <s v="places"/>
    <d v="2016-03-16T17:06:22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2.5000000000000001E-2"/>
    <x v="8"/>
    <s v="places"/>
    <d v="2014-05-21T01:12:08"/>
    <d v="2014-06-18T20:13:00"/>
    <x v="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0.04"/>
    <x v="8"/>
    <s v="places"/>
    <d v="2014-10-29T10:19:29"/>
    <d v="2014-12-13T11:19:29"/>
    <x v="0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2.4523160762942781E-2"/>
    <x v="8"/>
    <s v="places"/>
    <d v="2014-06-01T01:22:32"/>
    <d v="2014-07-15T05:11:00"/>
    <x v="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2.0692993574086459E-2"/>
    <x v="4"/>
    <s v="rock"/>
    <d v="2011-04-05T02:13:53"/>
    <d v="2011-05-05T02:13:53"/>
    <x v="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2.1297836938435941E-2"/>
    <x v="4"/>
    <s v="rock"/>
    <d v="2011-09-02T07:08:37"/>
    <d v="2011-10-14T23:00:00"/>
    <x v="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1.4995051632961122E-2"/>
    <x v="4"/>
    <s v="rock"/>
    <d v="2011-11-29T04:04:19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2.0473822755191575E-2"/>
    <x v="4"/>
    <s v="rock"/>
    <d v="2012-02-06T20:17:15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7.2828389830508471E-3"/>
    <x v="4"/>
    <s v="rock"/>
    <d v="2011-07-23T00:18:33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1.138567360491465E-2"/>
    <x v="4"/>
    <s v="rock"/>
    <d v="2010-12-24T02:40:38"/>
    <d v="2011-03-24T01:40:38"/>
    <x v="0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1.4127213837778237E-2"/>
    <x v="4"/>
    <s v="rock"/>
    <d v="2012-05-24T19:24:11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1.8930041152263374E-2"/>
    <x v="4"/>
    <s v="rock"/>
    <d v="2013-11-29T19:56:26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2.2535211267605635E-3"/>
    <x v="4"/>
    <s v="rock"/>
    <d v="2011-09-10T00:01:49"/>
    <d v="2011-11-02T08:00:00"/>
    <x v="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2.0599595365091043E-2"/>
    <x v="4"/>
    <s v="rock"/>
    <d v="2012-11-15T22:11:50"/>
    <d v="2012-12-15T22:11:50"/>
    <x v="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2.6973026973026972E-2"/>
    <x v="4"/>
    <s v="rock"/>
    <d v="2013-05-15T00:00:32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0.02"/>
    <x v="4"/>
    <s v="rock"/>
    <d v="2012-12-03T20:59:44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2.561576354679803E-2"/>
    <x v="4"/>
    <s v="rock"/>
    <d v="2012-06-22T01:40:02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1.4995131450827653E-2"/>
    <x v="4"/>
    <s v="rock"/>
    <d v="2014-06-04T23:32:49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1.4895947426067908E-2"/>
    <x v="4"/>
    <s v="rock"/>
    <d v="2011-10-29T01:13:16"/>
    <d v="2011-12-13T02:13:16"/>
    <x v="0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1.5067178502879079E-2"/>
    <x v="4"/>
    <s v="rock"/>
    <d v="2012-10-12T17:10:21"/>
    <d v="2012-11-22T22:00:00"/>
    <x v="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1.5475024485798237E-2"/>
    <x v="4"/>
    <s v="rock"/>
    <d v="2013-09-29T15:56:28"/>
    <d v="2013-11-01T19:00:00"/>
    <x v="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1.7131979695431471E-2"/>
    <x v="4"/>
    <s v="rock"/>
    <d v="2013-01-27T15:42:15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1.15E-2"/>
    <x v="4"/>
    <s v="rock"/>
    <d v="2014-08-25T04:28:06"/>
    <d v="2014-09-15T04:28:06"/>
    <x v="0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1.5044247787610619E-2"/>
    <x v="4"/>
    <s v="rock"/>
    <d v="2013-02-16T08:09:0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6.1056105610561053E-3"/>
    <x v="4"/>
    <s v="rock"/>
    <d v="2012-04-04T14:33:35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9.2605784299757809E-3"/>
    <x v="4"/>
    <s v="rock"/>
    <d v="2014-11-07T07:04:34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2.3746701846965697E-2"/>
    <x v="4"/>
    <s v="rock"/>
    <d v="2013-06-28T16:31:29"/>
    <d v="2013-08-27T16:31:29"/>
    <x v="0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2.1186440677966101E-2"/>
    <x v="4"/>
    <s v="rock"/>
    <d v="2012-11-30T08:48:55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8.9270386266094414E-3"/>
    <x v="4"/>
    <s v="rock"/>
    <d v="2012-08-14T16:47:33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1.3341568869672638E-2"/>
    <x v="4"/>
    <s v="rock"/>
    <d v="2013-11-01T20:21:07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1.6239316239316241E-2"/>
    <x v="4"/>
    <s v="rock"/>
    <d v="2012-10-23T16:58:09"/>
    <d v="2012-11-26T04:59:00"/>
    <x v="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2.1798365122615803E-2"/>
    <x v="4"/>
    <s v="rock"/>
    <d v="2014-05-15T17:41:22"/>
    <d v="2014-06-17T17:41:22"/>
    <x v="0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1.3183279742765274E-2"/>
    <x v="4"/>
    <s v="rock"/>
    <d v="2014-01-06T20:48:53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1.1875589066918001E-2"/>
    <x v="4"/>
    <s v="rock"/>
    <d v="2012-01-31T20:06:15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8.5305625040087221E-3"/>
    <x v="4"/>
    <s v="rock"/>
    <d v="2012-09-12T20:37:4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1.1562115621156211E-2"/>
    <x v="4"/>
    <s v="rock"/>
    <d v="2011-07-26T08:10:54"/>
    <d v="2011-09-24T08:10:54"/>
    <x v="0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5.7999999999999996E-3"/>
    <x v="4"/>
    <s v="rock"/>
    <d v="2011-12-19T21:12:36"/>
    <d v="2012-01-16T05:00:00"/>
    <x v="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1.5920398009950248E-2"/>
    <x v="4"/>
    <s v="rock"/>
    <d v="2011-04-25T04:33:21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1.4764565043894652E-2"/>
    <x v="4"/>
    <s v="rock"/>
    <d v="2016-05-12T20:51:01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1.8669527896995709E-2"/>
    <x v="4"/>
    <s v="rock"/>
    <d v="2011-04-30T02:04:48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2.8901734104046242E-2"/>
    <x v="4"/>
    <s v="rock"/>
    <d v="2009-11-05T18:02:20"/>
    <d v="2009-12-31T23:39:00"/>
    <x v="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2.5714285714285714E-2"/>
    <x v="4"/>
    <s v="rock"/>
    <d v="2013-01-14T16:29:2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1.0555555555555556E-2"/>
    <x v="4"/>
    <s v="rock"/>
    <d v="2012-02-02T15:39:25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2.5020605204285881E-2"/>
    <x v="4"/>
    <s v="rock"/>
    <d v="2010-07-20T05:32:35"/>
    <d v="2010-08-03T01:59:00"/>
    <x v="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1.0256410256410256E-2"/>
    <x v="4"/>
    <s v="pop"/>
    <d v="2014-11-19T14:19:04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2.3333333333333334E-2"/>
    <x v="4"/>
    <s v="pop"/>
    <d v="2011-05-25T00:35:27"/>
    <d v="2011-06-14T00:35:27"/>
    <x v="0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5.9342421812349638E-3"/>
    <x v="4"/>
    <s v="pop"/>
    <d v="2012-08-25T19:46:52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1.1689497716894977E-2"/>
    <x v="4"/>
    <s v="pop"/>
    <d v="2012-09-23T01:26:00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1.8050541516245488E-3"/>
    <x v="4"/>
    <s v="pop"/>
    <d v="2013-09-04T14:49:00"/>
    <d v="2013-09-18T14:49:00"/>
    <x v="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3.7658802177858441E-2"/>
    <x v="4"/>
    <s v="pop"/>
    <d v="2014-07-13T10:48:23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8.7853323147440796E-3"/>
    <x v="4"/>
    <s v="pop"/>
    <d v="2012-05-10T09:49:3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.1239153071850052E-2"/>
    <x v="4"/>
    <s v="pop"/>
    <d v="2011-02-18T16:54:42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2.119126292078392E-2"/>
    <x v="4"/>
    <s v="pop"/>
    <d v="2014-04-08T16:25:55"/>
    <d v="2014-05-23T16:25:55"/>
    <x v="0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1.1303426351112681E-2"/>
    <x v="4"/>
    <s v="pop"/>
    <d v="2013-09-09T10:27:17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9.9255583126550868E-3"/>
    <x v="4"/>
    <s v="pop"/>
    <d v="2011-03-23T21:37:00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1.5452538631346579E-2"/>
    <x v="4"/>
    <s v="pop"/>
    <d v="2013-10-25T11:49:53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1.9284809080390104E-2"/>
    <x v="4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2.5777103866565579E-2"/>
    <x v="4"/>
    <s v="pop"/>
    <d v="2012-03-19T21:22:40"/>
    <d v="2012-04-18T21:22:40"/>
    <x v="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2.2398506766215586E-2"/>
    <x v="4"/>
    <s v="pop"/>
    <d v="2012-03-06T19:00:20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6.3786358224187786E-3"/>
    <x v="4"/>
    <s v="pop"/>
    <d v="2012-11-13T22:17:32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8.4243589768025172E-3"/>
    <x v="4"/>
    <s v="pop"/>
    <d v="2012-04-24T18:46:08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1.3486261658684145E-2"/>
    <x v="4"/>
    <s v="pop"/>
    <d v="2012-11-10T05:19:27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7.9787234042553196E-2"/>
    <x v="4"/>
    <s v="pop"/>
    <d v="2013-11-18T21:55:21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3.589232303090728E-2"/>
    <x v="4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1.2472215361817732E-2"/>
    <x v="4"/>
    <s v="pop"/>
    <d v="2015-12-05T23:57:1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7.5508464255267327E-3"/>
    <x v="4"/>
    <s v="pop"/>
    <d v="2011-11-01T04:45:36"/>
    <d v="2011-12-31T05:45:36"/>
    <x v="0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2.9629629629629631E-2"/>
    <x v="4"/>
    <s v="pop"/>
    <d v="2015-01-02T00:31:47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2.9082876394507587E-2"/>
    <x v="4"/>
    <s v="pop"/>
    <d v="2012-01-31T18:16:58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2.2243482420473571E-2"/>
    <x v="4"/>
    <s v="pop"/>
    <d v="2011-01-21T15:35:13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2.4365987071108902E-2"/>
    <x v="4"/>
    <s v="pop"/>
    <d v="2013-02-26T06:04:33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1.9012288430326919E-2"/>
    <x v="4"/>
    <s v="pop"/>
    <d v="2014-02-12T01:41:38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1.412739008646937E-2"/>
    <x v="4"/>
    <s v="pop"/>
    <d v="2011-10-29T03:35:39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75"/>
    <n v="1.8604651162790697E-2"/>
    <x v="4"/>
    <s v="pop"/>
    <d v="2016-04-01T21:14:36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2.2417153996101363E-2"/>
    <x v="4"/>
    <s v="pop"/>
    <d v="2010-05-15T22:19:59"/>
    <d v="2010-07-05T04:00:00"/>
    <x v="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3.8242437185555284E-2"/>
    <x v="4"/>
    <s v="pop"/>
    <d v="2016-07-02T13:03:34"/>
    <d v="2016-08-01T13:03:34"/>
    <x v="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2.5520833333333333E-2"/>
    <x v="4"/>
    <s v="pop"/>
    <d v="2012-05-05T15:45:30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2.1933085501858737E-2"/>
    <x v="4"/>
    <s v="pop"/>
    <d v="2015-02-04T21:04:5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1.1204759543877046E-2"/>
    <x v="4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2.4742388077079815E-2"/>
    <x v="4"/>
    <s v="pop"/>
    <d v="2011-09-16T17:35:40"/>
    <d v="2011-10-16T22:03:00"/>
    <x v="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1.2138728323699421E-2"/>
    <x v="4"/>
    <s v="pop"/>
    <d v="2012-03-05T17:25:47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6.2686567164179103E-3"/>
    <x v="4"/>
    <s v="pop"/>
    <d v="2016-02-16T09:46:16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2.7590090090090089E-2"/>
    <x v="4"/>
    <s v="pop"/>
    <d v="2014-01-23T20:31:11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1.6E-2"/>
    <x v="4"/>
    <s v="pop"/>
    <d v="2011-06-29T01:39:05"/>
    <d v="2011-07-22T01:39:05"/>
    <x v="0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2.1276595744680851E-2"/>
    <x v="4"/>
    <s v="pop"/>
    <d v="2014-06-12T18:11:07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1.3409303204671775E-2"/>
    <x v="4"/>
    <s v="faith"/>
    <d v="2017-02-08T02:54:44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1.3157894736842105E-2"/>
    <x v="4"/>
    <s v="faith"/>
    <d v="2017-03-14T18:45:38"/>
    <d v="2017-04-07T18:45:38"/>
    <x v="0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1.156930126002291E-2"/>
    <x v="4"/>
    <s v="faith"/>
    <d v="2017-02-17T19:34:01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4.1666666666666664E-2"/>
    <x v="4"/>
    <s v="faith"/>
    <d v="2017-02-22T06:00:23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5.5555555555555552E-2"/>
    <x v="4"/>
    <s v="faith"/>
    <d v="2017-02-26T20:15:19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1.248E-2"/>
    <x v="4"/>
    <s v="faith"/>
    <d v="2017-03-08T01:07:25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3.9503386004514675E-3"/>
    <x v="4"/>
    <s v="faith"/>
    <d v="2017-03-10T12:49:54"/>
    <d v="2017-04-09T11:49:54"/>
    <x v="0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5.8333333333333336E-3"/>
    <x v="4"/>
    <s v="faith"/>
    <d v="2017-02-14T22:37:10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1.7322834645669291E-2"/>
    <x v="4"/>
    <s v="faith"/>
    <d v="2017-03-07T10:20:42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3.7841067516430991E-3"/>
    <x v="4"/>
    <s v="faith"/>
    <d v="2017-03-01T16:50:08"/>
    <d v="2017-04-03T01:00:00"/>
    <x v="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6.2761506276150627E-3"/>
    <x v="4"/>
    <s v="faith"/>
    <d v="2017-02-22T03:37:47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2.8571428571428571E-2"/>
    <x v="4"/>
    <s v="faith"/>
    <d v="2017-03-09T22:05:12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0.2"/>
    <x v="4"/>
    <s v="faith"/>
    <d v="2017-02-25T16:04:3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1.6370106761565837E-2"/>
    <x v="4"/>
    <s v="faith"/>
    <d v="2017-03-07T00:45:14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8.7094220110847196E-3"/>
    <x v="4"/>
    <s v="faith"/>
    <d v="2017-03-11T00:47:28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1.8518518518518517E-2"/>
    <x v="4"/>
    <s v="faith"/>
    <d v="2017-03-12T20:44:05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1.5157329240214889E-2"/>
    <x v="4"/>
    <s v="faith"/>
    <d v="2017-03-02T01:43:1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0.2"/>
    <x v="4"/>
    <s v="faith"/>
    <d v="2014-12-16T15:56:45"/>
    <d v="2015-01-15T15:56:45"/>
    <x v="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3.9215686274509803E-2"/>
    <x v="4"/>
    <s v="faith"/>
    <d v="2015-07-02T06:45:37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8.4485407066052232E-3"/>
    <x v="4"/>
    <s v="faith"/>
    <d v="2015-01-17T03:21:13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1.8480492813141684E-2"/>
    <x v="4"/>
    <s v="faith"/>
    <d v="2016-02-27T17:18:15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x v="0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4.7058823529411764E-2"/>
    <x v="4"/>
    <s v="faith"/>
    <d v="2014-07-21T13:31:54"/>
    <d v="2014-08-31T19:39:00"/>
    <x v="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2.9411764705882353E-2"/>
    <x v="4"/>
    <s v="faith"/>
    <d v="2015-12-03T14:11:28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1.9047619047619048E-3"/>
    <x v="4"/>
    <s v="faith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0.02"/>
    <x v="4"/>
    <s v="faith"/>
    <d v="2014-09-05T19:13:32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8.6426029486527702E-3"/>
    <x v="4"/>
    <s v="faith"/>
    <d v="2015-04-01T22:02:41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0.18181818181818182"/>
    <x v="4"/>
    <s v="faith"/>
    <d v="2015-03-01T05:13:0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0.02"/>
    <x v="4"/>
    <s v="faith"/>
    <d v="2016-10-30T13:51:39"/>
    <d v="2016-12-09T14:51:39"/>
    <x v="0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2.9390681003584228E-2"/>
    <x v="4"/>
    <s v="faith"/>
    <d v="2016-03-31T23:33:58"/>
    <d v="2016-04-21T04:00:00"/>
    <x v="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2.6666666666666668E-2"/>
    <x v="4"/>
    <s v="faith"/>
    <d v="2016-03-31T14:39:09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8.5714285714285715E-2"/>
    <x v="4"/>
    <s v="faith"/>
    <d v="2014-08-18T12:49:51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3.5555555555555556E-2"/>
    <x v="4"/>
    <s v="faith"/>
    <d v="2014-10-10T18:47:51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4.6153846153846158E-3"/>
    <x v="4"/>
    <s v="faith"/>
    <d v="2015-05-05T19:48:35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0.11428571428571428"/>
    <x v="4"/>
    <s v="faith"/>
    <d v="2014-09-30T22:22:42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1.607142857142857E-2"/>
    <x v="4"/>
    <s v="faith"/>
    <d v="2014-07-25T23:14:09"/>
    <d v="2014-08-24T23:14:09"/>
    <x v="0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7.2859744990892532E-3"/>
    <x v="4"/>
    <s v="faith"/>
    <d v="2014-05-29T22:04:24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8.1871345029239772E-3"/>
    <x v="4"/>
    <s v="faith"/>
    <d v="2015-09-21T15:01:14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x v="0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1.8181818181818181E-2"/>
    <x v="4"/>
    <s v="faith"/>
    <d v="2016-07-08T19:32:25"/>
    <d v="2016-08-07T19:32:25"/>
    <x v="0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4.5454545454545456E-2"/>
    <x v="4"/>
    <s v="faith"/>
    <d v="2015-10-09T20:40:33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1.7647058823529412E-2"/>
    <x v="4"/>
    <s v="faith"/>
    <d v="2015-06-20T22:46:32"/>
    <d v="2015-07-20T22:46:32"/>
    <x v="0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0.05"/>
    <x v="4"/>
    <s v="faith"/>
    <d v="2014-09-02T20:59:02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3.9097744360902256E-2"/>
    <x v="8"/>
    <s v="photobooks"/>
    <d v="2015-04-26T15:04:3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1.5632183908045976E-2"/>
    <x v="8"/>
    <s v="photobooks"/>
    <d v="2016-12-06T21:02:50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1.1120331950207469E-2"/>
    <x v="8"/>
    <s v="photobooks"/>
    <d v="2016-08-04T22:12:55"/>
    <d v="2016-08-27T03:59:00"/>
    <x v="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1.0744435917114352E-2"/>
    <x v="8"/>
    <s v="photobooks"/>
    <d v="2015-01-22T14:31:17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1.1151484776343817E-2"/>
    <x v="8"/>
    <s v="photobooks"/>
    <d v="2016-11-16T06:13:58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4.8165653837497187E-3"/>
    <x v="8"/>
    <s v="photobooks"/>
    <d v="2016-10-25T04:14:27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1.6832521702307854E-2"/>
    <x v="8"/>
    <s v="photobooks"/>
    <d v="2015-10-15T10:27:10"/>
    <d v="2015-11-13T15:00:00"/>
    <x v="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2.785729676485979E-3"/>
    <x v="8"/>
    <s v="photobooks"/>
    <d v="2015-08-03T22:49:03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1.055557793803634E-2"/>
    <x v="8"/>
    <s v="photobooks"/>
    <d v="2017-01-23T23:25:21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1.2399563535363554E-2"/>
    <x v="8"/>
    <s v="photobooks"/>
    <d v="2016-03-25T20:05:04"/>
    <d v="2016-04-19T20:05:04"/>
    <x v="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5.928085519922255E-3"/>
    <x v="8"/>
    <s v="photobooks"/>
    <d v="2015-02-17T18:45:23"/>
    <d v="2015-03-19T17:45:23"/>
    <x v="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2.8827674567584883E-2"/>
    <x v="8"/>
    <s v="photobooks"/>
    <d v="2016-09-14T06:04:4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2.1604938271604936E-3"/>
    <x v="8"/>
    <s v="photobooks"/>
    <d v="2016-02-20T17:59:28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9.5795635976583283E-3"/>
    <x v="8"/>
    <s v="photobooks"/>
    <d v="2015-03-04T21:02:3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0.13333333333333333"/>
    <x v="8"/>
    <s v="photobooks"/>
    <d v="2015-09-05T18:56:01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2.121790791427965E-2"/>
    <x v="8"/>
    <s v="photobooks"/>
    <d v="2016-07-20T04:01:09"/>
    <d v="2016-08-29T04:01:09"/>
    <x v="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2.413793103448276E-3"/>
    <x v="8"/>
    <s v="photobooks"/>
    <d v="2016-12-29T19:51:23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2.3539668700959023E-2"/>
    <x v="8"/>
    <s v="photobooks"/>
    <d v="2016-05-15T22:56:32"/>
    <d v="2016-07-14T22:56:32"/>
    <x v="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9.1932457786116327E-3"/>
    <x v="8"/>
    <s v="photobooks"/>
    <d v="2015-03-05T19:53:4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1.2330754352030947E-2"/>
    <x v="8"/>
    <s v="photobooks"/>
    <d v="2016-02-05T16:08:33"/>
    <d v="2016-02-25T16:08:33"/>
    <x v="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1.935483870967742E-2"/>
    <x v="8"/>
    <s v="photobooks"/>
    <d v="2015-07-24T13:37:40"/>
    <d v="2015-09-12T13:37:40"/>
    <x v="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2.8248587570621469E-2"/>
    <x v="8"/>
    <s v="photobooks"/>
    <d v="2016-02-10T23:34:05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9.6491945375746183E-3"/>
    <x v="8"/>
    <s v="photobooks"/>
    <d v="2016-09-23T20:50:40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1.8089053803339517E-2"/>
    <x v="8"/>
    <s v="photobooks"/>
    <d v="2014-07-05T11:39:39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1.3856228845708874E-2"/>
    <x v="8"/>
    <s v="photobooks"/>
    <d v="2014-07-14T23:31:52"/>
    <d v="2014-08-13T23:31:52"/>
    <x v="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1.7060367454068241E-2"/>
    <x v="8"/>
    <s v="photobooks"/>
    <d v="2014-07-04T15:48:04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8.0213903743315509E-2"/>
    <x v="8"/>
    <s v="photobooks"/>
    <d v="2014-07-29T13:27:24"/>
    <d v="2014-09-27T13:27:24"/>
    <x v="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2.0351526364477335E-2"/>
    <x v="8"/>
    <s v="photobooks"/>
    <d v="2014-12-14T19:39:1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6.6445182724252493E-3"/>
    <x v="8"/>
    <s v="photobooks"/>
    <d v="2014-09-09T18:43:14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2.7932960893854747E-2"/>
    <x v="8"/>
    <s v="photobooks"/>
    <d v="2014-09-23T23:30:40"/>
    <d v="2014-10-23T23:30:40"/>
    <x v="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2.2144522144522144E-2"/>
    <x v="8"/>
    <s v="photobooks"/>
    <d v="2014-05-07T17:13:56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1.0122535961640916E-2"/>
    <x v="8"/>
    <s v="photobooks"/>
    <d v="2014-12-05T18:14:58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1.1324041811846691E-2"/>
    <x v="8"/>
    <s v="photobooks"/>
    <d v="2014-10-18T05:14:52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5.8606673598638808E-3"/>
    <x v="8"/>
    <s v="photobooks"/>
    <d v="2014-09-09T23:26:00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1.1940298507462687E-2"/>
    <x v="8"/>
    <s v="photobooks"/>
    <d v="2014-09-23T22:57:51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1.5360983102918587E-2"/>
    <x v="8"/>
    <s v="photobooks"/>
    <d v="2015-01-21T08:34:13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1.507537688442211E-2"/>
    <x v="8"/>
    <s v="photobooks"/>
    <d v="2015-02-10T20:43:15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9.5333667837431014E-3"/>
    <x v="8"/>
    <s v="photobooks"/>
    <d v="2016-08-03T16:36:20"/>
    <d v="2016-09-02T16:36:20"/>
    <x v="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1.2748469344963516E-2"/>
    <x v="8"/>
    <s v="photobooks"/>
    <d v="2016-05-03T14:25:1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1.6937191249117856E-2"/>
    <x v="8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1.4016967908520842E-2"/>
    <x v="8"/>
    <s v="photobooks"/>
    <d v="2016-01-19T13:48:09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1.9520945446871371E-2"/>
    <x v="8"/>
    <s v="photobooks"/>
    <d v="2015-04-21T22:47:58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1.659959758551308E-2"/>
    <x v="8"/>
    <s v="photobooks"/>
    <d v="2014-12-30T15:44:00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2.2254275705749022E-2"/>
    <x v="8"/>
    <s v="photobooks"/>
    <d v="2014-09-15T03:14:1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.2044198895027624E-2"/>
    <x v="8"/>
    <s v="photobooks"/>
    <d v="2014-11-15T13:12:57"/>
    <d v="2014-12-15T13:12:57"/>
    <x v="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1.5655577299412915E-2"/>
    <x v="8"/>
    <s v="photobooks"/>
    <d v="2015-03-05T15:43:5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5.2631578947368418E-2"/>
    <x v="8"/>
    <s v="photobooks"/>
    <d v="2014-10-01T22:45:42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0.1"/>
    <x v="8"/>
    <s v="photobooks"/>
    <d v="2014-11-13T06:00:03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9.1687041564792182E-3"/>
    <x v="8"/>
    <s v="photobooks"/>
    <d v="2015-01-06T16:11:18"/>
    <d v="2015-02-05T16:11:18"/>
    <x v="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3.7383177570093455E-2"/>
    <x v="8"/>
    <s v="photobooks"/>
    <d v="2014-11-30T17:46:05"/>
    <d v="2015-01-29T17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9.0962633335514697E-3"/>
    <x v="8"/>
    <s v="photobooks"/>
    <d v="2015-07-04T00:44:4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0.05"/>
    <x v="8"/>
    <s v="photobooks"/>
    <d v="2014-10-28T21:24:00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1.8054162487462388E-2"/>
    <x v="8"/>
    <s v="photobooks"/>
    <d v="2015-01-07T13:13:42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7.4681910381707538E-3"/>
    <x v="8"/>
    <s v="photobooks"/>
    <d v="2016-09-15T06:55:41"/>
    <d v="2016-10-14T16:00:00"/>
    <x v="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2.052505966587112E-2"/>
    <x v="8"/>
    <s v="photobooks"/>
    <d v="2016-05-25T10:32:4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2.072538860103627E-2"/>
    <x v="8"/>
    <s v="photobooks"/>
    <d v="2016-11-15T13:39:49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1.6956920256645278E-2"/>
    <x v="8"/>
    <s v="photobooks"/>
    <d v="2015-12-06T07:50:33"/>
    <d v="2016-02-04T07:50:33"/>
    <x v="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8.5922955749677787E-2"/>
    <x v="8"/>
    <s v="photobooks"/>
    <d v="2014-10-22T20:13:28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1.1945031712473573E-2"/>
    <x v="8"/>
    <s v="photobooks"/>
    <d v="2016-09-10T14:32:5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1.5711252653927813E-2"/>
    <x v="8"/>
    <s v="photobooks"/>
    <d v="2015-11-13T15:51:08"/>
    <d v="2015-12-15T12:10:00"/>
    <x v="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1.060695344725987E-2"/>
    <x v="8"/>
    <s v="photobooks"/>
    <d v="2015-06-04T11:20:30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1.3914656771799629E-2"/>
    <x v="8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9.5377842993396925E-3"/>
    <x v="8"/>
    <s v="photobooks"/>
    <d v="2015-10-05T16:16:4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1.489439628860945E-2"/>
    <x v="8"/>
    <s v="photobooks"/>
    <d v="2015-08-31T19:17:38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1.3536379018612521E-2"/>
    <x v="8"/>
    <s v="photobooks"/>
    <d v="2014-08-26T15:19:09"/>
    <d v="2014-09-30T15:19:09"/>
    <x v="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1.4466546112115732E-2"/>
    <x v="8"/>
    <s v="photobooks"/>
    <d v="2014-08-29T01:38:33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8.2801449025357941E-3"/>
    <x v="8"/>
    <s v="photobooks"/>
    <d v="2017-01-07T16:20:30"/>
    <d v="2017-02-11T16:20:30"/>
    <x v="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2.368421052631579E-2"/>
    <x v="8"/>
    <s v="photobooks"/>
    <d v="2015-01-25T21:47:19"/>
    <d v="2015-03-01T21:47:19"/>
    <x v="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0.13333333333333333"/>
    <x v="8"/>
    <s v="photobooks"/>
    <d v="2014-08-09T21:50:26"/>
    <d v="2014-08-21T21:50:26"/>
    <x v="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0.65"/>
    <x v="8"/>
    <s v="photobooks"/>
    <d v="2014-08-25T10:24:30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2.6589595375722544E-2"/>
    <x v="8"/>
    <s v="photobooks"/>
    <d v="2016-06-03T07:38:56"/>
    <d v="2016-07-03T07:38:56"/>
    <x v="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2.3720772619451033E-2"/>
    <x v="8"/>
    <s v="photobooks"/>
    <d v="2015-01-29T07:32:16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1.1787819253438114E-2"/>
    <x v="8"/>
    <s v="photobooks"/>
    <d v="2016-06-27T21:01:43"/>
    <d v="2016-07-25T19:00:00"/>
    <x v="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1.0616838305552606E-2"/>
    <x v="8"/>
    <s v="photobooks"/>
    <d v="2016-12-01T15:53:27"/>
    <d v="2017-01-30T06:59:00"/>
    <x v="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0.16"/>
    <x v="8"/>
    <s v="photobooks"/>
    <d v="2014-06-30T18:03:16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4.6865846514352666E-3"/>
    <x v="8"/>
    <s v="photobooks"/>
    <d v="2015-03-02T02:01:3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1.6902661427830083E-2"/>
    <x v="4"/>
    <s v="rock"/>
    <d v="2012-01-18T07:39:27"/>
    <d v="2012-03-03T07:39:27"/>
    <x v="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3.6666666666666667E-2"/>
    <x v="4"/>
    <s v="rock"/>
    <d v="2013-12-26T19:07:4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4.0690505548705305E-2"/>
    <x v="4"/>
    <s v="rock"/>
    <d v="2012-09-24T16:26:16"/>
    <d v="2012-10-24T16:26:16"/>
    <x v="0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.06666666666666"/>
    <n v="1.3324450366422385E-2"/>
    <x v="4"/>
    <s v="rock"/>
    <d v="2013-12-18T21:59:27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2.3798191337458353E-2"/>
    <x v="4"/>
    <s v="rock"/>
    <d v="2013-06-18T20:01:43"/>
    <d v="2013-07-11T20:01:43"/>
    <x v="0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1.8811881188118811E-2"/>
    <x v="4"/>
    <s v="rock"/>
    <d v="2014-01-18T22:10:17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1.1921023221159815E-2"/>
    <x v="4"/>
    <s v="rock"/>
    <d v="2011-01-12T07:49:21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2.3961661341853034E-3"/>
    <x v="4"/>
    <s v="rock"/>
    <d v="2014-04-07T21:35:30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1.3198680131986801E-2"/>
    <x v="4"/>
    <s v="rock"/>
    <d v="2010-12-04T02:06:11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1.4839133289560078E-2"/>
    <x v="4"/>
    <s v="rock"/>
    <d v="2014-01-25T16:25:07"/>
    <d v="2014-02-24T16:25:07"/>
    <x v="0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1.3592233009708738E-2"/>
    <x v="4"/>
    <s v="rock"/>
    <d v="2012-04-27T23:54:23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0.04"/>
    <x v="4"/>
    <s v="rock"/>
    <d v="2011-02-02T12:57:07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2.3809523809523808E-2"/>
    <x v="4"/>
    <s v="rock"/>
    <d v="2013-01-29T01:03:23"/>
    <d v="2013-03-02T07:59:00"/>
    <x v="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7.6238881829733167E-3"/>
    <x v="4"/>
    <s v="rock"/>
    <d v="2014-12-15T23:08:15"/>
    <d v="2015-01-24T23:08:15"/>
    <x v="0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2.1153846153846155E-2"/>
    <x v="4"/>
    <s v="rock"/>
    <d v="2016-03-01T16:51:11"/>
    <d v="2016-03-31T15:51:11"/>
    <x v="0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5.4906658680243586E-3"/>
    <x v="4"/>
    <s v="rock"/>
    <d v="2013-01-31T19:25:29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1.6295491580662683E-2"/>
    <x v="4"/>
    <s v="rock"/>
    <d v="2012-01-18T01:08:55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2.795834207031523E-2"/>
    <x v="4"/>
    <s v="rock"/>
    <d v="2011-09-02T18:52:37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2.1919142717973697E-2"/>
    <x v="4"/>
    <s v="rock"/>
    <d v="2016-09-01T17:19:42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1.3265306122448979E-2"/>
    <x v="4"/>
    <s v="rock"/>
    <d v="2013-04-18T02:18:30"/>
    <d v="2013-05-07T04:59:00"/>
    <x v="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1.9656019656019656E-2"/>
    <x v="4"/>
    <s v="rock"/>
    <d v="2014-04-16T20:17:25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8.3832335329341312E-3"/>
    <x v="4"/>
    <s v="rock"/>
    <d v="2015-01-27T15:09: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1.0805920031353295E-2"/>
    <x v="4"/>
    <s v="rock"/>
    <d v="2011-01-21T23:52:34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1.3149243918474688E-2"/>
    <x v="4"/>
    <s v="rock"/>
    <d v="2011-05-03T23:21:5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1.9E-2"/>
    <x v="4"/>
    <s v="rock"/>
    <d v="2016-06-02T07:59:58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1.0101986562907825E-2"/>
    <x v="4"/>
    <s v="rock"/>
    <d v="2012-11-15T15:36:17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1.257445400397088E-2"/>
    <x v="4"/>
    <s v="rock"/>
    <d v="2015-03-31T05:40:32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7.4511021421918662E-3"/>
    <x v="4"/>
    <s v="rock"/>
    <d v="2011-05-28T18:54:48"/>
    <d v="2011-07-31T06:59:00"/>
    <x v="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2.6578073089700997E-2"/>
    <x v="4"/>
    <s v="rock"/>
    <d v="2012-09-17T20:17:39"/>
    <d v="2012-10-17T20:17:39"/>
    <x v="0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1.9590675276348911E-2"/>
    <x v="4"/>
    <s v="rock"/>
    <d v="2014-06-10T23:01:4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1.9984627209838585E-2"/>
    <x v="4"/>
    <s v="rock"/>
    <d v="2014-07-07T21:45:38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7.4665146765460245E-3"/>
    <x v="4"/>
    <s v="rock"/>
    <d v="2015-03-18T18:30: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1.7177914110429449E-2"/>
    <x v="4"/>
    <s v="rock"/>
    <d v="2012-09-25T01:26:57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1.1358777429978687E-2"/>
    <x v="4"/>
    <s v="rock"/>
    <d v="2013-04-24T00:30:37"/>
    <d v="2013-05-24T00:30:37"/>
    <x v="0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1.4168971288174622E-2"/>
    <x v="4"/>
    <s v="rock"/>
    <d v="2013-11-22T12:55:40"/>
    <d v="2014-01-06T12:55:40"/>
    <x v="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1.8765432098765432E-2"/>
    <x v="4"/>
    <s v="rock"/>
    <d v="2014-06-27T20:31:12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7.3333333333333332E-3"/>
    <x v="4"/>
    <s v="rock"/>
    <d v="2014-08-13T18:26:53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2.4662545207769528E-2"/>
    <x v="4"/>
    <s v="rock"/>
    <d v="2011-10-17T04:48:41"/>
    <d v="2011-12-16T05:48:41"/>
    <x v="0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1.415929203539823E-2"/>
    <x v="4"/>
    <s v="rock"/>
    <d v="2011-08-23T18:28:4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1.898101898101898E-2"/>
    <x v="4"/>
    <s v="rock"/>
    <d v="2014-01-16T17:01:24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1.0996563573883162E-2"/>
    <x v="6"/>
    <s v="mobile games"/>
    <d v="2017-01-20T11:49:34"/>
    <d v="2017-03-08T07:30:00"/>
    <x v="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0.2"/>
    <x v="6"/>
    <s v="mobile games"/>
    <d v="2014-05-13T19:08:05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1.721664275466284E-2"/>
    <x v="6"/>
    <s v="mobile games"/>
    <d v="2014-04-04T17:11:40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0.5"/>
    <x v="6"/>
    <s v="mobile games"/>
    <d v="2016-10-02T08:49:07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1.6E-2"/>
    <x v="6"/>
    <s v="mobile games"/>
    <d v="2017-01-07T05:54:57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0.1"/>
    <x v="6"/>
    <s v="mobile games"/>
    <d v="2016-10-06T22:11:52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1.3968775677896467E-2"/>
    <x v="6"/>
    <s v="mobile games"/>
    <d v="2015-11-20T18:42:05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.0470914127423823E-2"/>
    <x v="6"/>
    <s v="mobile games"/>
    <d v="2016-01-02T08:32:15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2.0360051435919416E-2"/>
    <x v="6"/>
    <s v="mobile games"/>
    <d v="2014-10-11T18:48:21"/>
    <d v="2014-11-20T19:48:21"/>
    <x v="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6.1320754716981132E-2"/>
    <x v="6"/>
    <s v="mobile games"/>
    <d v="2015-05-31T03:06:4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5.5555555555555552E-2"/>
    <x v="6"/>
    <s v="mobile games"/>
    <d v="2015-06-09T14:46:50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7.6923076923076927E-2"/>
    <x v="6"/>
    <s v="mobile games"/>
    <d v="2016-06-08T23:15:33"/>
    <d v="2016-06-28T23:15:33"/>
    <x v="0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5.8823529411764705E-2"/>
    <x v="6"/>
    <s v="mobile games"/>
    <d v="2016-06-07T21:35:08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0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0.33333333333333331"/>
    <x v="6"/>
    <s v="mobile games"/>
    <d v="2016-02-13T15:35:29"/>
    <d v="2016-03-14T14:35:29"/>
    <x v="0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2.3904382470119521E-2"/>
    <x v="6"/>
    <s v="mobile games"/>
    <d v="2016-03-01T13:36:2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2.0268176935393737E-2"/>
    <x v="4"/>
    <s v="indie rock"/>
    <d v="2015-02-08T03:39:49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2.3964497041420119E-2"/>
    <x v="4"/>
    <s v="indie rock"/>
    <d v="2012-06-07T22:46:5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.0563514804202482E-2"/>
    <x v="4"/>
    <s v="indie rock"/>
    <d v="2012-03-09T22:45:08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1.924500370096225E-2"/>
    <x v="4"/>
    <s v="indie rock"/>
    <d v="2012-10-23T04:45:35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1.9729425028184894E-2"/>
    <x v="4"/>
    <s v="indie rock"/>
    <d v="2012-07-09T02:15:10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2.3673469387755101E-2"/>
    <x v="4"/>
    <s v="indie rock"/>
    <d v="2014-10-13T21:45:38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2.3988005997001498E-3"/>
    <x v="4"/>
    <s v="indie rock"/>
    <d v="2015-11-15T19:12:12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2.1435452793834298E-2"/>
    <x v="4"/>
    <s v="indie rock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2.0637898686679174E-2"/>
    <x v="4"/>
    <s v="indie rock"/>
    <d v="2013-01-25T19:02:26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1.4178568114475222E-2"/>
    <x v="4"/>
    <s v="indie rock"/>
    <d v="2012-11-15T18:52:08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1.1369019422074847E-2"/>
    <x v="4"/>
    <s v="indie rock"/>
    <d v="2010-06-06T19:09:14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3.8067349926793559E-2"/>
    <x v="4"/>
    <s v="indie rock"/>
    <d v="2011-05-08T15:18:01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1.7307692307692309E-2"/>
    <x v="4"/>
    <s v="indie rock"/>
    <d v="2011-03-30T22:36:25"/>
    <d v="2011-04-16T03:59:00"/>
    <x v="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1.7467248908296942E-2"/>
    <x v="4"/>
    <s v="indie rock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5.0931946250541826E-3"/>
    <x v="4"/>
    <s v="indie rock"/>
    <d v="2015-09-20T17:55:22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2.3255813953488372E-2"/>
    <x v="4"/>
    <s v="indie rock"/>
    <d v="2012-03-13T17:02:45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2.8127881955118353E-2"/>
    <x v="4"/>
    <s v="indie rock"/>
    <d v="2014-02-10T14:00:06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1.453287197231834E-2"/>
    <x v="4"/>
    <s v="indie rock"/>
    <d v="2015-12-28T04:37:53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3.5000000000000003E-2"/>
    <x v="4"/>
    <s v="indie rock"/>
    <d v="2015-02-23T22:36:06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1.9750485532769348E-2"/>
    <x v="4"/>
    <s v="indie rock"/>
    <d v="2012-09-08T20:55:31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9.3632958801498131E-3"/>
    <x v="2"/>
    <s v="gadgets"/>
    <d v="2015-04-22T13:02:09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0.25"/>
    <x v="2"/>
    <s v="gadgets"/>
    <d v="2015-02-02T18:57:27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2.9327610872675252E-2"/>
    <x v="2"/>
    <s v="gadgets"/>
    <d v="2016-11-28T18:29:51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0.04"/>
    <x v="2"/>
    <s v="gadgets"/>
    <d v="2015-11-18T16:27:01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9.5238095238095233E-2"/>
    <x v="2"/>
    <s v="gadgets"/>
    <d v="2014-08-08T22:13:14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4.6304957904583725E-3"/>
    <x v="2"/>
    <s v="gadgets"/>
    <d v="2016-05-24T16:06:23"/>
    <d v="2016-06-23T16:06:23"/>
    <x v="0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4.7058823529411764E-2"/>
    <x v="2"/>
    <s v="gadgets"/>
    <d v="2014-05-08T14:05:25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9.2378752886836026E-3"/>
    <x v="2"/>
    <s v="gadgets"/>
    <d v="2016-11-29T22:01:40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7.6938651548896534E-3"/>
    <x v="2"/>
    <s v="gadgets"/>
    <d v="2014-09-23T10:17:5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8.5110195305500812E-3"/>
    <x v="2"/>
    <s v="gadgets"/>
    <d v="2015-09-17T23:06:57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0.1"/>
    <x v="2"/>
    <s v="gadgets"/>
    <d v="2014-07-10T00:48:54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1.4165261382799325E-2"/>
    <x v="2"/>
    <s v="gadgets"/>
    <d v="2015-05-05T05:26:00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4.0816326530612242E-2"/>
    <x v="2"/>
    <s v="gadgets"/>
    <d v="2014-09-08T12:16:18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.3333333333333333E-2"/>
    <x v="2"/>
    <s v="gadgets"/>
    <d v="2014-10-17T04:11:13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0.5"/>
    <x v="2"/>
    <s v="gadgets"/>
    <d v="2014-08-13T01:10:22"/>
    <d v="2014-09-02T01:10:22"/>
    <x v="0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5.8823529411764705E-2"/>
    <x v="2"/>
    <s v="gadgets"/>
    <d v="2016-10-13T17:12:55"/>
    <d v="2016-11-07T18:12:55"/>
    <x v="0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3.4142177783197169E-4"/>
    <x v="2"/>
    <s v="gadgets"/>
    <d v="2017-01-11T06:28:53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3.4615384615384617E-2"/>
    <x v="2"/>
    <s v="gadgets"/>
    <d v="2014-07-08T18:57:31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3.3755274261603373E-2"/>
    <x v="2"/>
    <s v="gadgets"/>
    <d v="2015-04-19T21:00:4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2.4401580292818963E-2"/>
    <x v="2"/>
    <s v="gadgets"/>
    <d v="2015-09-23T21:01:01"/>
    <d v="2015-10-21T23:00:00"/>
    <x v="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1.8518518518518517E-2"/>
    <x v="4"/>
    <s v="indie rock"/>
    <d v="2012-06-14T05:19:03"/>
    <d v="2012-07-14T05:19:03"/>
    <x v="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2.7693639117265252E-2"/>
    <x v="4"/>
    <s v="indie rock"/>
    <d v="2013-11-12T06:08:27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4.3189368770764118E-2"/>
    <x v="4"/>
    <s v="indie rock"/>
    <d v="2011-08-17T20:22:12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39999999999999"/>
    <n v="9.6153846153846159E-3"/>
    <x v="4"/>
    <s v="indie rock"/>
    <d v="2013-12-18T18:15:55"/>
    <d v="2014-01-15T19:33:00"/>
    <x v="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.1419939577039278E-2"/>
    <x v="4"/>
    <s v="indie rock"/>
    <d v="2013-09-18T21:38:08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3.6510173372141033E-2"/>
    <x v="4"/>
    <s v="indie rock"/>
    <d v="2010-10-05T22:54:16"/>
    <d v="2010-11-02T00:26:00"/>
    <x v="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1.7741935483870968E-2"/>
    <x v="4"/>
    <s v="indie rock"/>
    <d v="2012-02-21T20:40:39"/>
    <d v="2012-03-08T04:59:00"/>
    <x v="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1.2927756653992395E-2"/>
    <x v="4"/>
    <s v="indie rock"/>
    <d v="2013-04-07T15:33:14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2.336448598130841E-2"/>
    <x v="4"/>
    <s v="indie rock"/>
    <d v="2011-05-24T00:31:06"/>
    <d v="2011-07-05T00:31:06"/>
    <x v="0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2.0472440944881889E-2"/>
    <x v="4"/>
    <s v="indie rock"/>
    <d v="2013-05-08T13:24:42"/>
    <d v="2013-07-07T13:24:42"/>
    <x v="0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2.0729513022280082E-2"/>
    <x v="4"/>
    <s v="indie rock"/>
    <d v="2012-05-08T21:25:09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1.424247819120527E-2"/>
    <x v="4"/>
    <s v="indie rock"/>
    <d v="2012-01-03T19:26:13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1.0632128358786004E-2"/>
    <x v="4"/>
    <s v="indie rock"/>
    <d v="2014-08-28T03:08:27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1.245753114382786E-2"/>
    <x v="4"/>
    <s v="indie rock"/>
    <d v="2011-11-18T20:48:41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1.8450184501845018E-2"/>
    <x v="4"/>
    <s v="indie rock"/>
    <d v="2014-05-14T22:22:51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1.6592268460615102E-2"/>
    <x v="4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2.5812883299064504E-2"/>
    <x v="4"/>
    <s v="indie rock"/>
    <d v="2012-05-30T02:51:21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6.5554916618746403E-3"/>
    <x v="4"/>
    <s v="indie rock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8.6720867208672087E-3"/>
    <x v="4"/>
    <s v="indie rock"/>
    <d v="2013-02-08T23:38:28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2.7902790279027902E-2"/>
    <x v="4"/>
    <s v="indie rock"/>
    <d v="2011-05-07T12:10:33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1.5487039808860178E-2"/>
    <x v="2"/>
    <s v="hardware"/>
    <d v="2014-04-15T06:58:5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1.1436936730866005E-2"/>
    <x v="2"/>
    <s v="hardware"/>
    <d v="2011-04-05T19:52:20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1.453159360797537E-2"/>
    <x v="2"/>
    <s v="hardware"/>
    <d v="2016-06-27T06:28:36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5.6753616972408669E-3"/>
    <x v="2"/>
    <s v="hardware"/>
    <d v="2014-04-01T14:01:30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1.9539219235786653E-3"/>
    <x v="2"/>
    <s v="hardware"/>
    <d v="2015-06-02T06:02:38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6.2327486421511888E-3"/>
    <x v="2"/>
    <s v="hardware"/>
    <d v="2014-02-19T03:36:01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2.8568944315401145E-2"/>
    <x v="2"/>
    <s v="hardware"/>
    <d v="2009-10-16T22:02:00"/>
    <d v="2009-11-23T05:59:00"/>
    <x v="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5.3048508455894759E-3"/>
    <x v="2"/>
    <s v="hardware"/>
    <d v="2016-04-13T14:30:09"/>
    <d v="2016-06-06T17:02:00"/>
    <x v="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1.77920164222387E-2"/>
    <x v="2"/>
    <s v="hardware"/>
    <d v="2014-06-10T10:09:11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1.9491119696254378E-2"/>
    <x v="2"/>
    <s v="hardware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7.8514808608386218E-3"/>
    <x v="2"/>
    <s v="hardware"/>
    <d v="2016-10-08T10:05:37"/>
    <d v="2016-11-07T11:05:37"/>
    <x v="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9.8178472628000189E-3"/>
    <x v="2"/>
    <s v="hardware"/>
    <d v="2013-09-09T14:33:35"/>
    <d v="2013-10-16T14:33:35"/>
    <x v="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4.3373067390534642E-3"/>
    <x v="2"/>
    <s v="hardware"/>
    <d v="2012-02-02T04:47:45"/>
    <d v="2012-03-02T03:00:00"/>
    <x v="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1.1874989269588009E-3"/>
    <x v="2"/>
    <s v="hardware"/>
    <d v="2016-01-25T13:56:16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1.7322738507527806E-3"/>
    <x v="2"/>
    <s v="hardware"/>
    <d v="2012-04-21T06:31:21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2.0689264255753315E-3"/>
    <x v="2"/>
    <s v="hardware"/>
    <d v="2015-03-04T22:10:05"/>
    <d v="2015-04-18T21:10:05"/>
    <x v="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1.31339598232169E-2"/>
    <x v="2"/>
    <s v="hardware"/>
    <d v="2012-09-27T02:21:53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1.3493877302442571E-2"/>
    <x v="2"/>
    <s v="hardware"/>
    <d v="2013-02-21T23:42:41"/>
    <d v="2013-03-23T22:42:41"/>
    <x v="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2.7052134056084687E-2"/>
    <x v="2"/>
    <s v="hardware"/>
    <d v="2014-08-20T20:17:40"/>
    <d v="2014-10-01T00:00:00"/>
    <x v="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3.9984490864149663E-4"/>
    <x v="2"/>
    <s v="hardware"/>
    <d v="2014-11-21T08:42:21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1.4773184128696961E-2"/>
    <x v="2"/>
    <s v="hardware"/>
    <d v="2012-08-27T04:40:17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1.5861085914215367E-2"/>
    <x v="2"/>
    <s v="hardware"/>
    <d v="2014-04-13T18:43:56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8.5034013605442185E-3"/>
    <x v="2"/>
    <s v="hardware"/>
    <d v="2014-08-12T10:18:54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5.5324468289103127E-3"/>
    <x v="2"/>
    <s v="hardware"/>
    <d v="2016-03-23T06:32:52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7.8542016165929537E-3"/>
    <x v="2"/>
    <s v="hardware"/>
    <d v="2011-12-21T02:08:30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7.3182615196474045E-3"/>
    <x v="2"/>
    <s v="hardware"/>
    <d v="2014-07-15T12:58:18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5.4710507119120309E-3"/>
    <x v="2"/>
    <s v="hardware"/>
    <d v="2014-04-01T15:55:29"/>
    <d v="2014-05-01T15:55:29"/>
    <x v="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3.5793743815051618E-3"/>
    <x v="2"/>
    <s v="hardware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1.6293085584029841E-2"/>
    <x v="2"/>
    <s v="hardware"/>
    <d v="2016-07-06T19:01:08"/>
    <d v="2016-08-05T19:01:08"/>
    <x v="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1.2387347587913058E-2"/>
    <x v="2"/>
    <s v="hardware"/>
    <d v="2013-02-19T04:38:21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3.6716662760075841E-3"/>
    <x v="2"/>
    <s v="hardware"/>
    <d v="2013-10-14T12:01:0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1.4114577155734788E-2"/>
    <x v="2"/>
    <s v="hardware"/>
    <d v="2012-10-19T00:17:24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4.0332332917116503E-3"/>
    <x v="2"/>
    <s v="hardware"/>
    <d v="2016-06-28T17:21:04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5.3529198713168713E-3"/>
    <x v="2"/>
    <s v="hardware"/>
    <d v="2013-06-20T08:01:09"/>
    <d v="2013-08-19T08:01:09"/>
    <x v="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7.5763610348650364E-3"/>
    <x v="2"/>
    <s v="hardware"/>
    <d v="2013-02-08T18:07:31"/>
    <d v="2013-03-10T18:07:31"/>
    <x v="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3.4117137911136755E-2"/>
    <x v="2"/>
    <s v="hardware"/>
    <d v="2013-06-13T21:35:25"/>
    <d v="2013-07-13T21:35:25"/>
    <x v="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4.0812268535779083E-3"/>
    <x v="2"/>
    <s v="hardware"/>
    <d v="2015-11-03T05:12:20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7.5571278450029965E-4"/>
    <x v="2"/>
    <s v="hardware"/>
    <d v="2012-05-10T05:24:52"/>
    <d v="2012-06-12T07:00:00"/>
    <x v="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3.5378234448557111E-3"/>
    <x v="2"/>
    <s v="hardware"/>
    <d v="2015-10-13T11:02:26"/>
    <d v="2015-11-19T04:59:00"/>
    <x v="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1.0963181128492936E-2"/>
    <x v="2"/>
    <s v="hardware"/>
    <d v="2016-02-23T13:01:02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.1496062992125984E-2"/>
    <x v="8"/>
    <s v="people"/>
    <d v="2014-06-09T17:24:25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1.127554615926709E-2"/>
    <x v="8"/>
    <s v="people"/>
    <d v="2016-08-11T00:16:58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2.2068095838587644E-3"/>
    <x v="8"/>
    <s v="people"/>
    <d v="2014-10-01T18:58:01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7.8431372549019607E-2"/>
    <x v="8"/>
    <s v="people"/>
    <d v="2016-07-04T16:46:11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0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1.1986301369863013E-2"/>
    <x v="8"/>
    <s v="people"/>
    <d v="2015-01-30T15:21:16"/>
    <d v="2015-03-01T15:21:16"/>
    <x v="0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0.04"/>
    <x v="8"/>
    <s v="people"/>
    <d v="2015-07-21T18:19:02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0.02"/>
    <x v="8"/>
    <s v="people"/>
    <d v="2016-11-11T16:20:08"/>
    <d v="2016-12-11T16:20:08"/>
    <x v="0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9.823182711198428E-3"/>
    <x v="8"/>
    <s v="people"/>
    <d v="2016-01-29T04:42:12"/>
    <d v="2016-02-13T04:42:12"/>
    <x v="0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2.1428571428571429E-2"/>
    <x v="8"/>
    <s v="people"/>
    <d v="2015-06-12T21:26:26"/>
    <d v="2015-07-03T21:26:26"/>
    <x v="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3.8461538461538464E-2"/>
    <x v="8"/>
    <s v="people"/>
    <d v="2015-06-26T21:38:56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4.5801526717557254E-3"/>
    <x v="8"/>
    <s v="people"/>
    <d v="2014-06-17T02:50:38"/>
    <d v="2014-08-01T02:50:38"/>
    <x v="0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2.9661016949152543E-2"/>
    <x v="8"/>
    <s v="people"/>
    <d v="2014-10-14T11:35:08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0.04"/>
    <x v="8"/>
    <s v="people"/>
    <d v="2015-12-07T22:50:13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7.7888957087324127E-3"/>
    <x v="2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1.2684840029406688E-2"/>
    <x v="2"/>
    <s v="hardware"/>
    <d v="2016-12-24T17:05:43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1.0897435897435897E-2"/>
    <x v="2"/>
    <s v="hardware"/>
    <d v="2010-06-18T03:00:52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.020213933526627E-3"/>
    <x v="2"/>
    <s v="hardware"/>
    <d v="2014-06-10T14:31:03"/>
    <d v="2014-07-10T14:31:03"/>
    <x v="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5.1476888090053827E-3"/>
    <x v="2"/>
    <s v="hardware"/>
    <d v="2013-09-18T19:30:18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2.4451258876694642E-3"/>
    <x v="2"/>
    <s v="hardware"/>
    <d v="2014-10-29T12:00:45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1.1840026549315007E-2"/>
    <x v="2"/>
    <s v="hardware"/>
    <d v="2010-06-18T20:06:26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2.2294725394235999E-2"/>
    <x v="2"/>
    <s v="hardware"/>
    <d v="2011-08-06T14:30:22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2.6084847849310849E-3"/>
    <x v="2"/>
    <s v="hardware"/>
    <d v="2016-10-18T07:45:43"/>
    <d v="2016-11-23T08:45:43"/>
    <x v="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1.8090753718915307E-2"/>
    <x v="2"/>
    <s v="hardware"/>
    <d v="2016-07-19T23:54:51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2.3695525913778547E-3"/>
    <x v="2"/>
    <s v="hardware"/>
    <d v="2015-12-09T08:36:13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1.5581098339719029E-2"/>
    <x v="2"/>
    <s v="hardware"/>
    <d v="2015-01-06T19:44:01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5.7611048389744676E-3"/>
    <x v="2"/>
    <s v="hardware"/>
    <d v="2016-05-09T23:03:34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1.1286467598723754E-2"/>
    <x v="2"/>
    <s v="hardware"/>
    <d v="2013-02-19T05:08:59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1.9911479951474985E-2"/>
    <x v="2"/>
    <s v="hardware"/>
    <d v="2011-08-10T21:02:43"/>
    <d v="2011-09-09T21:02:43"/>
    <x v="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5.1978086299249238E-3"/>
    <x v="2"/>
    <s v="hardware"/>
    <d v="2013-02-07T21:08:19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1.3620841806392205E-2"/>
    <x v="2"/>
    <s v="hardware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6.7711704028229468E-3"/>
    <x v="2"/>
    <s v="hardware"/>
    <d v="2015-07-14T08:46:49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9.1769654043871059E-3"/>
    <x v="2"/>
    <s v="hardware"/>
    <d v="2016-08-23T17:00:21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4.2287694974003469E-2"/>
    <x v="2"/>
    <s v="hardware"/>
    <d v="2014-04-08T02:20:24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6.7591604411241547E-3"/>
    <x v="2"/>
    <s v="hardware"/>
    <d v="2014-08-10T01:41:37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2.5971535197423625E-3"/>
    <x v="2"/>
    <s v="hardware"/>
    <d v="2016-05-12T13:39:3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2.1863135532859735E-3"/>
    <x v="2"/>
    <s v="hardware"/>
    <d v="2015-05-12T10:05:5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4.4844964551123256E-3"/>
    <x v="2"/>
    <s v="hardware"/>
    <d v="2012-07-09T23:12: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4.5302013422818792E-3"/>
    <x v="2"/>
    <s v="hardware"/>
    <d v="2015-05-12T04:25:46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1.3604720538363365E-2"/>
    <x v="2"/>
    <s v="hardware"/>
    <d v="2014-03-06T17:39:45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4.4823657577193988E-3"/>
    <x v="2"/>
    <s v="hardware"/>
    <d v="2015-02-13T19:31:59"/>
    <d v="2015-03-30T18:31:59"/>
    <x v="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2.0871862615587846E-2"/>
    <x v="2"/>
    <s v="hardware"/>
    <d v="2010-02-06T22:03:26"/>
    <d v="2010-03-15T21:55:00"/>
    <x v="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1.0409745293466223E-2"/>
    <x v="2"/>
    <s v="hardware"/>
    <d v="2014-07-28T00:31:21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8.4306795802196015E-3"/>
    <x v="2"/>
    <s v="hardware"/>
    <d v="2012-10-30T23:54:56"/>
    <d v="2012-11-29T23:54:56"/>
    <x v="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8.4420440382218537E-3"/>
    <x v="2"/>
    <s v="hardware"/>
    <d v="2014-12-02T07:54:13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6.982523965442424E-3"/>
    <x v="2"/>
    <s v="hardware"/>
    <d v="2016-11-15T13:34:34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3.5371286574581925E-3"/>
    <x v="2"/>
    <s v="hardware"/>
    <d v="2014-03-27T01:58:38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1.6836825212443115E-3"/>
    <x v="2"/>
    <s v="hardware"/>
    <d v="2015-03-13T03:07:13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3.8145073771032652E-3"/>
    <x v="2"/>
    <s v="hardware"/>
    <d v="2015-11-03T15:00:07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2.146808268249769E-2"/>
    <x v="2"/>
    <s v="hardware"/>
    <d v="2014-04-09T20:45:19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1.4277327603765221E-2"/>
    <x v="2"/>
    <s v="hardware"/>
    <d v="2013-10-31T05:02:33"/>
    <d v="2013-12-30T06:02:33"/>
    <x v="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6.0640290122172353E-3"/>
    <x v="2"/>
    <s v="hardware"/>
    <d v="2013-05-30T06:30:21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2.2258634764581167E-3"/>
    <x v="2"/>
    <s v="hardware"/>
    <d v="2016-11-01T10:32:05"/>
    <d v="2016-12-01T04:59:00"/>
    <x v="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17133333333334"/>
    <n v="3.6399584158256254E-2"/>
    <x v="2"/>
    <s v="hardware"/>
    <d v="2013-10-31T22:15:03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6.9456502865080745E-3"/>
    <x v="2"/>
    <s v="hardware"/>
    <d v="2016-10-11T12:37:07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1.1333279365336355E-2"/>
    <x v="2"/>
    <s v="hardware"/>
    <d v="2015-11-23T16:59:34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2.752817001854229E-2"/>
    <x v="2"/>
    <s v="hardware"/>
    <d v="2016-10-18T04:14:37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1.1089206505667817E-2"/>
    <x v="2"/>
    <s v="hardware"/>
    <d v="2015-05-14T16:25:1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6.5520661305266239E-3"/>
    <x v="2"/>
    <s v="hardware"/>
    <d v="2012-06-09T02:07:27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1.7919075144508672E-2"/>
    <x v="2"/>
    <s v="hardware"/>
    <d v="2013-04-23T04:07:24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4.388789268766285E-3"/>
    <x v="2"/>
    <s v="hardware"/>
    <d v="2015-03-18T21:41:10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1.0889699557710054E-2"/>
    <x v="2"/>
    <s v="hardware"/>
    <d v="2013-04-23T15:38:11"/>
    <d v="2013-05-23T15:38:11"/>
    <x v="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1.2347045154075982E-2"/>
    <x v="2"/>
    <s v="hardware"/>
    <d v="2013-10-28T12:39:23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3.5920299194962704E-3"/>
    <x v="2"/>
    <s v="hardware"/>
    <d v="2015-04-21T01:42:58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2.3204525841403777E-2"/>
    <x v="2"/>
    <s v="hardware"/>
    <d v="2013-11-26T00:32:17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.0647390723074481E-3"/>
    <x v="2"/>
    <s v="hardware"/>
    <d v="2016-01-06T02:00:53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2.3955652346070087E-2"/>
    <x v="2"/>
    <s v="hardware"/>
    <d v="2015-10-26T14:49:11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1.5619890836833765E-2"/>
    <x v="2"/>
    <s v="hardware"/>
    <d v="2014-04-02T12:30:10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1.0054753608760578E-2"/>
    <x v="2"/>
    <s v="hardware"/>
    <d v="2014-11-03T16:10:43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7.2204989182285016E-3"/>
    <x v="2"/>
    <s v="hardware"/>
    <d v="2013-03-18T18:15:42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2.1954960683808016E-2"/>
    <x v="2"/>
    <s v="hardware"/>
    <d v="2016-01-27T11:52:12"/>
    <d v="2016-02-26T11:52:12"/>
    <x v="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9.5171773444753943E-2"/>
    <x v="2"/>
    <s v="hardware"/>
    <d v="2015-01-22T08:53:50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8.7134326277389217E-3"/>
    <x v="2"/>
    <s v="hardware"/>
    <d v="2015-12-23T14:27:34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2.7780040733197557E-2"/>
    <x v="2"/>
    <s v="hardware"/>
    <d v="2014-05-24T15:25:5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6.4862861378799114E-3"/>
    <x v="2"/>
    <s v="hardware"/>
    <d v="2016-12-01T18:20:54"/>
    <d v="2016-12-31T18:20:54"/>
    <x v="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1.7655705054054288E-3"/>
    <x v="2"/>
    <s v="hardware"/>
    <d v="2016-02-23T09:11:38"/>
    <d v="2016-03-24T08:11:38"/>
    <x v="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8.2742316784869974E-3"/>
    <x v="2"/>
    <s v="hardware"/>
    <d v="2016-04-12T17:35:01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1.1605795844985306E-2"/>
    <x v="2"/>
    <s v="hardware"/>
    <d v="2013-04-25T08:45:23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1.9526629817891588E-2"/>
    <x v="2"/>
    <s v="hardware"/>
    <d v="2013-11-25T08:00:29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1.4867337602927721E-2"/>
    <x v="2"/>
    <s v="hardware"/>
    <d v="2014-07-24T18:31:23"/>
    <d v="2014-08-23T18:31:23"/>
    <x v="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1.5923566878980892E-2"/>
    <x v="2"/>
    <s v="hardware"/>
    <d v="2015-04-21T20:29:3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2.889078030576329E-3"/>
    <x v="2"/>
    <s v="hardware"/>
    <d v="2016-09-20T20:11:55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4.0963607339370087E-3"/>
    <x v="2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3.857217408403692E-3"/>
    <x v="2"/>
    <s v="hardware"/>
    <d v="2016-05-29T15:45:23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4.9513767677127488E-3"/>
    <x v="2"/>
    <s v="hardware"/>
    <d v="2016-08-18T06:41:24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4.4206989756608948E-3"/>
    <x v="2"/>
    <s v="hardware"/>
    <d v="2016-04-07T13:57:1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.0798607902922789E-3"/>
    <x v="2"/>
    <s v="hardware"/>
    <d v="2015-03-24T16:01:58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4.8780487804878049E-3"/>
    <x v="2"/>
    <s v="hardware"/>
    <d v="2016-04-06T19:49:42"/>
    <d v="2016-05-06T19:49:42"/>
    <x v="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4.886170112608345E-2"/>
    <x v="2"/>
    <s v="hardware"/>
    <d v="2013-06-25T16:21:28"/>
    <d v="2013-07-25T16:21:28"/>
    <x v="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8.5945332702155909E-3"/>
    <x v="2"/>
    <s v="hardware"/>
    <d v="2014-06-13T21:08:09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.2551857879973682E-3"/>
    <x v="2"/>
    <s v="hardware"/>
    <d v="2015-04-09T01:01:16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1.8291985823710986E-3"/>
    <x v="2"/>
    <s v="hardware"/>
    <d v="2016-11-18T18:30:57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2.1063955304160737E-2"/>
    <x v="2"/>
    <s v="hardware"/>
    <d v="2015-05-26T17:03:13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9.8463962189838522E-3"/>
    <x v="2"/>
    <s v="hardware"/>
    <d v="2015-10-12T22:58:2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1.3715710723192019E-2"/>
    <x v="4"/>
    <s v="indie rock"/>
    <d v="2012-04-05T03:45:55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2.2877784467188442E-2"/>
    <x v="4"/>
    <s v="indie rock"/>
    <d v="2011-09-25T02:53:16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2.9411764705882353E-2"/>
    <x v="4"/>
    <s v="indie rock"/>
    <d v="2012-05-05T17:19:55"/>
    <d v="2012-06-04T17:19:55"/>
    <x v="0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1.4153846153846154E-2"/>
    <x v="4"/>
    <s v="indie rock"/>
    <d v="2014-04-02T19:59:42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1.119805720453319E-2"/>
    <x v="4"/>
    <s v="indie rock"/>
    <d v="2012-06-15T20:03:07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8.6891757696127107E-3"/>
    <x v="4"/>
    <s v="indie rock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1.6097875080489377E-2"/>
    <x v="4"/>
    <s v="indie rock"/>
    <d v="2011-08-09T04:54:18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2.1643022866575091E-2"/>
    <x v="4"/>
    <s v="indie rock"/>
    <d v="2010-08-05T17:09:12"/>
    <d v="2010-09-11T03:59:00"/>
    <x v="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2.0597938212829858E-2"/>
    <x v="4"/>
    <s v="indie rock"/>
    <d v="2013-06-28T01:49:54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1.7385200630648155E-2"/>
    <x v="4"/>
    <s v="indie rock"/>
    <d v="2013-01-25T09:09:15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1.134466570129403E-2"/>
    <x v="4"/>
    <s v="indie rock"/>
    <d v="2011-01-12T07:44:38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9.0505183478690136E-3"/>
    <x v="4"/>
    <s v="indie rock"/>
    <d v="2011-08-08T16:58:5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1.4964216005204945E-2"/>
    <x v="4"/>
    <s v="indie rock"/>
    <d v="2012-10-23T20:30:32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1.7065655368570753E-2"/>
    <x v="4"/>
    <s v="indie rock"/>
    <d v="2012-01-31T00:28:50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8.8000000000000005E-3"/>
    <x v="4"/>
    <s v="indie rock"/>
    <d v="2011-08-03T17:36:13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2.2950819672131147E-2"/>
    <x v="4"/>
    <s v="indie rock"/>
    <d v="2012-10-10T18:12:15"/>
    <d v="2012-10-26T03:59:00"/>
    <x v="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1.2666666666666666E-2"/>
    <x v="4"/>
    <s v="indie rock"/>
    <d v="2011-10-02T14:02:15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5.3156146179401996E-3"/>
    <x v="4"/>
    <s v="indie rock"/>
    <d v="2012-02-07T02:43:55"/>
    <d v="2012-03-08T02:43:55"/>
    <x v="0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1.5865021405187609E-2"/>
    <x v="4"/>
    <s v="indie rock"/>
    <d v="2015-06-18T17:54:44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.2926829268292684E-2"/>
    <x v="4"/>
    <s v="indie rock"/>
    <d v="2012-06-14T20:02:21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1.9426048565121413E-2"/>
    <x v="4"/>
    <s v="indie rock"/>
    <d v="2011-12-15T03:35:14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2.7941176470588237E-2"/>
    <x v="4"/>
    <s v="indie rock"/>
    <d v="2011-04-05T20:50:48"/>
    <d v="2011-05-05T20:50:48"/>
    <x v="0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1.0119676170362548E-2"/>
    <x v="4"/>
    <s v="indie rock"/>
    <d v="2012-10-10T18:07:07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3.5714285714285712E-2"/>
    <x v="4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1.9488188976377954E-2"/>
    <x v="4"/>
    <s v="indie rock"/>
    <d v="2014-11-08T18:55:53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1.8683651804670912E-2"/>
    <x v="4"/>
    <s v="indie rock"/>
    <d v="2012-12-27T05:09:34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2.691840011881225E-2"/>
    <x v="4"/>
    <s v="indie rock"/>
    <d v="2014-10-22T17:03:13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1.1124053581828771E-2"/>
    <x v="4"/>
    <s v="indie rock"/>
    <d v="2012-08-14T04:13:00"/>
    <d v="2012-09-10T03:55:00"/>
    <x v="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9.3874677305796767E-3"/>
    <x v="4"/>
    <s v="indie rock"/>
    <d v="2015-06-05T17:00:17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1.8933731938216243E-2"/>
    <x v="4"/>
    <s v="indie rock"/>
    <d v="2014-04-30T16:06:0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1.8309859154929577E-2"/>
    <x v="4"/>
    <s v="indie rock"/>
    <d v="2011-06-09T04:43:45"/>
    <d v="2011-08-15T01:00:00"/>
    <x v="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3.6666666666666667E-2"/>
    <x v="4"/>
    <s v="indie rock"/>
    <d v="2013-04-01T22:16:33"/>
    <d v="2013-04-15T22:16:33"/>
    <x v="0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1.4577656675749319E-2"/>
    <x v="4"/>
    <s v="indie rock"/>
    <d v="2014-08-19T20:46:16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2.8080229226361032E-2"/>
    <x v="4"/>
    <s v="indie rock"/>
    <d v="2010-10-07T19:34:30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1.0635155096011817E-2"/>
    <x v="4"/>
    <s v="indie rock"/>
    <d v="2011-01-21T01:56:41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1.899492092331833E-3"/>
    <x v="4"/>
    <s v="indie rock"/>
    <d v="2012-08-15T18:40:03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1.9740552735476594E-2"/>
    <x v="4"/>
    <s v="indie rock"/>
    <d v="2015-10-13T01:25:49"/>
    <d v="2015-10-27T04:59:00"/>
    <x v="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1.2628982772581737E-2"/>
    <x v="4"/>
    <s v="indie rock"/>
    <d v="2011-06-24T20:08:56"/>
    <d v="2011-07-24T20:08:56"/>
    <x v="0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1.0918114143920596E-2"/>
    <x v="4"/>
    <s v="indie rock"/>
    <d v="2012-07-17T03:07:25"/>
    <d v="2012-08-16T03:07:25"/>
    <x v="0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8.549730311767775E-3"/>
    <x v="4"/>
    <s v="indie rock"/>
    <d v="2013-11-13T23:08:56"/>
    <d v="2014-01-01T23:08:56"/>
    <x v="0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3.5211267605633804E-2"/>
    <x v="6"/>
    <s v="video games"/>
    <d v="2016-12-12T17:49:08"/>
    <d v="2017-01-11T17:49:08"/>
    <x v="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9.6774193548387101E-3"/>
    <x v="6"/>
    <s v="video games"/>
    <d v="2016-12-08T07:12:49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0.1"/>
    <x v="6"/>
    <s v="video games"/>
    <d v="2010-01-20T10:11:47"/>
    <d v="2010-03-15T06:59:00"/>
    <x v="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4.3478260869565216E-2"/>
    <x v="6"/>
    <s v="video games"/>
    <d v="2010-10-13T00:40:35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.1690140845070422E-2"/>
    <x v="6"/>
    <s v="video games"/>
    <d v="2015-07-06T00:33:53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0.2"/>
    <x v="6"/>
    <s v="video games"/>
    <d v="2014-11-08T23:21:27"/>
    <d v="2014-12-08T23:21:27"/>
    <x v="0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2.9222387320455671E-2"/>
    <x v="6"/>
    <s v="video games"/>
    <d v="2015-02-10T12:07:43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0.04"/>
    <x v="6"/>
    <s v="video games"/>
    <d v="2014-07-23T18:32:49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5.0847457627118647E-2"/>
    <x v="6"/>
    <s v="video games"/>
    <d v="2016-02-09T00:35:00"/>
    <d v="2016-03-10T00:35:00"/>
    <x v="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4.7058823529411764E-2"/>
    <x v="6"/>
    <s v="video games"/>
    <d v="2014-07-12T02:04:23"/>
    <d v="2014-08-16T02:04:23"/>
    <x v="0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0.12"/>
    <x v="6"/>
    <s v="video games"/>
    <d v="2015-06-12T04:58:1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4.6853037638606911E-2"/>
    <x v="6"/>
    <s v="video games"/>
    <d v="2014-01-04T11:41: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0.1875"/>
    <x v="6"/>
    <s v="video games"/>
    <d v="2011-03-17T02:19:59"/>
    <d v="2011-04-24T06:59:00"/>
    <x v="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2.8846153846153848E-2"/>
    <x v="6"/>
    <s v="video games"/>
    <d v="2013-03-28T21:16:31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4.6025104602510462E-2"/>
    <x v="6"/>
    <s v="video games"/>
    <d v="2012-09-04T23:07:13"/>
    <d v="2012-10-04T23:07:13"/>
    <x v="0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8.3875026210945697E-2"/>
    <x v="6"/>
    <s v="video games"/>
    <d v="2013-09-19T12:13:0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3.759769062874041E-2"/>
    <x v="6"/>
    <s v="video games"/>
    <d v="2014-11-05T18:30:29"/>
    <d v="2014-12-05T18:30:29"/>
    <x v="0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9.375E-2"/>
    <x v="6"/>
    <s v="video games"/>
    <d v="2013-10-10T00:18:59"/>
    <d v="2013-11-09T01:18:59"/>
    <x v="0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3.4440344403444033E-2"/>
    <x v="6"/>
    <s v="video games"/>
    <d v="2016-10-04T18:00:08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1.9642857142857142E-2"/>
    <x v="6"/>
    <s v="video games"/>
    <d v="2012-12-12T20:00:24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1.9966722129783693E-2"/>
    <x v="6"/>
    <s v="video games"/>
    <d v="2015-12-02T16:50:10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2.2222222222222223E-2"/>
    <x v="6"/>
    <s v="video games"/>
    <d v="2010-06-03T21:16:52"/>
    <d v="2010-07-21T19:00:00"/>
    <x v="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3.9538714991762765E-2"/>
    <x v="6"/>
    <s v="video games"/>
    <d v="2013-08-13T13:07:20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1.9496166484118293E-2"/>
    <x v="6"/>
    <s v="video games"/>
    <d v="2013-10-28T05:41:54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2.0250368188512519E-2"/>
    <x v="6"/>
    <s v="video games"/>
    <d v="2014-10-15T07:05:48"/>
    <d v="2014-11-16T08:05:48"/>
    <x v="0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9.876543209876543E-3"/>
    <x v="6"/>
    <s v="video games"/>
    <d v="2016-06-13T06:49:59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5.0847457627118647E-2"/>
    <x v="6"/>
    <s v="video games"/>
    <d v="2016-05-30T20:20:14"/>
    <d v="2016-06-29T20:20:14"/>
    <x v="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0.08"/>
    <x v="6"/>
    <s v="video games"/>
    <d v="2014-02-13T19:58:29"/>
    <d v="2014-03-15T18:58:29"/>
    <x v="0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0.11764705882352941"/>
    <x v="6"/>
    <s v="video games"/>
    <d v="2014-12-01T21:51:58"/>
    <d v="2015-01-10T07:59:00"/>
    <x v="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0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4.3478260869565216E-2"/>
    <x v="6"/>
    <s v="video games"/>
    <d v="2016-03-01T17:56:25"/>
    <d v="2016-03-31T16:56:25"/>
    <x v="0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5.5592766242464835E-2"/>
    <x v="6"/>
    <s v="video games"/>
    <d v="2013-08-02T20:30:06"/>
    <d v="2013-09-16T20:30:06"/>
    <x v="0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2.6958002270147559E-3"/>
    <x v="6"/>
    <s v="video games"/>
    <d v="2016-11-20T23:33:03"/>
    <d v="2016-12-23T07:59:00"/>
    <x v="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1.5730817886192842E-2"/>
    <x v="6"/>
    <s v="video games"/>
    <d v="2012-12-21T20:29:34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2222222222222221"/>
    <n v="7.6923076923076927E-2"/>
    <x v="6"/>
    <s v="video games"/>
    <d v="2011-06-16T17:32:54"/>
    <d v="2011-07-16T17:32:54"/>
    <x v="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0.18823529411764706"/>
    <x v="6"/>
    <s v="video games"/>
    <d v="2012-04-19T17:05:05"/>
    <d v="2012-05-19T17:05:05"/>
    <x v="0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2.8077753779697623E-2"/>
    <x v="4"/>
    <s v="rock"/>
    <d v="2015-08-24T20:27:39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1.1480601741884403E-2"/>
    <x v="4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1.3313161875945537E-2"/>
    <x v="4"/>
    <s v="rock"/>
    <d v="2015-04-17T21:35:20"/>
    <d v="2015-06-08T03:50:00"/>
    <x v="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1.470327723649247E-2"/>
    <x v="4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3.3756491633006348E-2"/>
    <x v="4"/>
    <s v="rock"/>
    <d v="2016-03-09T16:00:3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1.0914051841746248E-2"/>
    <x v="4"/>
    <s v="rock"/>
    <d v="2014-10-21T20:06:58"/>
    <d v="2014-12-05T21:06:58"/>
    <x v="0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4.4444444444444446E-2"/>
    <x v="4"/>
    <s v="rock"/>
    <d v="2012-09-01T01:35:3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1.5535975149750808E-2"/>
    <x v="4"/>
    <s v="rock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4.5751633986928102E-2"/>
    <x v="4"/>
    <s v="rock"/>
    <d v="2017-02-27T16:49:11"/>
    <d v="2017-03-02T16:49:11"/>
    <x v="0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.0015797788309637E-2"/>
    <x v="4"/>
    <s v="rock"/>
    <d v="2015-07-13T18:00:22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1.1077068112184774E-2"/>
    <x v="4"/>
    <s v="rock"/>
    <d v="2015-05-17T22:58:15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1.2999999999999999E-2"/>
    <x v="4"/>
    <s v="rock"/>
    <d v="2015-03-19T13:55:20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1.6882386043894203E-2"/>
    <x v="4"/>
    <s v="rock"/>
    <d v="2013-08-09T16:37:2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1.529497450837582E-2"/>
    <x v="4"/>
    <s v="rock"/>
    <d v="2016-04-05T13:01:47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1.4857142857142857E-2"/>
    <x v="4"/>
    <s v="rock"/>
    <d v="2016-07-14T00:13:06"/>
    <d v="2016-07-21T00:13:06"/>
    <x v="0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1.1268052690049199E-2"/>
    <x v="4"/>
    <s v="rock"/>
    <d v="2015-04-02T15:11:49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1.5181781861765881E-2"/>
    <x v="4"/>
    <s v="rock"/>
    <d v="2016-05-12T06:01:0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2.4783612233121755E-2"/>
    <x v="4"/>
    <s v="rock"/>
    <d v="2016-12-19T15:16:37"/>
    <d v="2017-01-18T15:16:37"/>
    <x v="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1.3011152416356878E-2"/>
    <x v="4"/>
    <s v="rock"/>
    <d v="2015-03-12T04:06:32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1.4554383948380451E-2"/>
    <x v="4"/>
    <s v="rock"/>
    <d v="2015-10-02T16:04:28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1.7308948399738733E-2"/>
    <x v="6"/>
    <s v="tabletop games"/>
    <d v="2017-02-07T00:07:33"/>
    <d v="2017-02-21T00:07:33"/>
    <x v="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2.2639109697933226E-2"/>
    <x v="6"/>
    <s v="tabletop games"/>
    <d v="2014-08-28T21:37:05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.1679345974792779E-2"/>
    <x v="6"/>
    <s v="tabletop games"/>
    <d v="2017-01-10T08:46:17"/>
    <d v="2017-02-09T05:00:00"/>
    <x v="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9.3418557280325904E-3"/>
    <x v="6"/>
    <s v="tabletop games"/>
    <d v="2016-01-11T16:34:01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6.7098553019165627E-3"/>
    <x v="6"/>
    <s v="tabletop games"/>
    <d v="2013-02-14T08:23:59"/>
    <d v="2013-03-26T08:23:59"/>
    <x v="0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1.7870982448142239E-2"/>
    <x v="6"/>
    <s v="tabletop games"/>
    <d v="2016-08-01T14:45:43"/>
    <d v="2016-09-07T02:00:00"/>
    <x v="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1.7552980483273667E-2"/>
    <x v="6"/>
    <s v="tabletop games"/>
    <d v="2015-03-05T05:01:0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2.2698167365864431E-2"/>
    <x v="6"/>
    <s v="tabletop games"/>
    <d v="2016-09-20T14:04:01"/>
    <d v="2016-10-25T17:00:00"/>
    <x v="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1.4571948998178506E-2"/>
    <x v="6"/>
    <s v="tabletop games"/>
    <d v="2016-04-07T18:55:00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1.5309613410879233E-2"/>
    <x v="6"/>
    <s v="tabletop games"/>
    <d v="2016-02-17T15:00:04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2.7839643652561249E-2"/>
    <x v="6"/>
    <s v="tabletop games"/>
    <d v="2017-02-02T20:00:27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2.4955910967051569E-2"/>
    <x v="6"/>
    <s v="tabletop games"/>
    <d v="2016-11-17T20:25:44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1.3219170007073804E-2"/>
    <x v="6"/>
    <s v="tabletop games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1.6338835439269034E-2"/>
    <x v="6"/>
    <s v="tabletop games"/>
    <d v="2016-02-25T18:11:30"/>
    <d v="2016-03-26T17:11:30"/>
    <x v="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2.077687443541102E-2"/>
    <x v="6"/>
    <s v="tabletop games"/>
    <d v="2015-07-12T18:31:40"/>
    <d v="2015-08-11T18:31:40"/>
    <x v="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1.4682813578465207E-2"/>
    <x v="6"/>
    <s v="tabletop games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1.5176510351063528E-2"/>
    <x v="6"/>
    <s v="tabletop games"/>
    <d v="2015-01-29T14:00:59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1.2246740786726114E-2"/>
    <x v="6"/>
    <s v="tabletop games"/>
    <d v="2015-10-15T12:20:00"/>
    <d v="2015-11-14T13:20:00"/>
    <x v="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1.8974901723616572E-2"/>
    <x v="6"/>
    <s v="tabletop games"/>
    <d v="2015-09-15T09:59:5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2.4255279904085585E-2"/>
    <x v="6"/>
    <s v="tabletop games"/>
    <d v="2015-06-08T15:01:08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6.6509893346635304E-2"/>
    <x v="4"/>
    <s v="electronic music"/>
    <d v="2013-01-02T20:19:25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2.5597103018576539E-2"/>
    <x v="4"/>
    <s v="electronic music"/>
    <d v="2012-10-02T20:22:48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2.2820629849383843E-2"/>
    <x v="4"/>
    <s v="electronic music"/>
    <d v="2015-08-25T20:38: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3.6628198695434017E-2"/>
    <x v="4"/>
    <s v="electronic music"/>
    <d v="2013-02-07T07:28:39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2.368421052631579E-2"/>
    <x v="4"/>
    <s v="electronic music"/>
    <d v="2012-05-02T19:43:09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.0088495575221239E-2"/>
    <x v="4"/>
    <s v="electronic music"/>
    <d v="2012-03-29T06:10:24"/>
    <d v="2012-04-16T06:10:24"/>
    <x v="0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3.5000000000000001E-3"/>
    <x v="4"/>
    <s v="electronic music"/>
    <d v="2013-10-17T04:39:33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2.3622047244094488E-2"/>
    <x v="4"/>
    <s v="electronic music"/>
    <d v="2012-02-07T21:10:26"/>
    <d v="2012-04-07T04:00:00"/>
    <x v="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1.9893899204244031E-2"/>
    <x v="4"/>
    <s v="electronic music"/>
    <d v="2014-04-03T11:30:44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1.6154363921920576E-2"/>
    <x v="4"/>
    <s v="electronic music"/>
    <d v="2012-02-17T01:35: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2.4539877300613498E-2"/>
    <x v="4"/>
    <s v="electronic music"/>
    <d v="2014-03-18T18:50:25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1.7922191461460003E-2"/>
    <x v="4"/>
    <s v="electronic music"/>
    <d v="2013-10-01T17:56:17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0.1"/>
    <x v="4"/>
    <s v="electronic music"/>
    <d v="2015-04-15T19:49:39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1.3675135754212227E-2"/>
    <x v="4"/>
    <s v="electronic music"/>
    <d v="2014-01-07T19:00:48"/>
    <d v="2014-02-06T19:00:48"/>
    <x v="0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3.8372093023255817E-2"/>
    <x v="4"/>
    <s v="electronic music"/>
    <d v="2012-02-19T17:12:52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4.4164037854889593E-2"/>
    <x v="4"/>
    <s v="electronic music"/>
    <d v="2015-07-09T18:02:2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2.1176470588235293E-2"/>
    <x v="4"/>
    <s v="electronic music"/>
    <d v="2015-10-22T18:38:33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.0936311903153064E-2"/>
    <x v="4"/>
    <s v="electronic music"/>
    <d v="2012-08-06T19:29:43"/>
    <d v="2012-08-29T00:00:00"/>
    <x v="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1.8719211822660099E-2"/>
    <x v="4"/>
    <s v="electronic music"/>
    <d v="2015-07-20T17:15:12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1.9491525423728815E-2"/>
    <x v="4"/>
    <s v="electronic music"/>
    <d v="2013-06-27T01:27:16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2.6883709458626219E-2"/>
    <x v="6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3.6900369003690037E-2"/>
    <x v="6"/>
    <s v="tabletop games"/>
    <d v="2011-12-29T18:54:07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4.8470747903640154E-3"/>
    <x v="6"/>
    <s v="tabletop games"/>
    <d v="2015-05-28T15:22:48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1.2173555418465968E-2"/>
    <x v="6"/>
    <s v="tabletop games"/>
    <d v="2016-10-01T16:01:15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6.0680893043323688E-3"/>
    <x v="6"/>
    <s v="tabletop games"/>
    <d v="2014-08-22T19:00:1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1.6441884086253817E-2"/>
    <x v="6"/>
    <s v="tabletop games"/>
    <d v="2016-01-12T19:10:22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1.4712351532332959E-2"/>
    <x v="6"/>
    <s v="tabletop games"/>
    <d v="2013-10-14T19:22:35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1.2260640788767891E-2"/>
    <x v="6"/>
    <s v="tabletop games"/>
    <d v="2015-07-17T06:40:36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3.9330634916117754E-2"/>
    <x v="6"/>
    <s v="tabletop games"/>
    <d v="2013-07-29T15:56:31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4.6515972351952178E-2"/>
    <x v="6"/>
    <s v="tabletop games"/>
    <d v="2014-03-26T21:08:47"/>
    <d v="2014-04-25T21:08:47"/>
    <x v="0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3.6728745837078802E-2"/>
    <x v="6"/>
    <s v="tabletop games"/>
    <d v="2013-05-29T21:51:41"/>
    <d v="2013-06-25T05:00:00"/>
    <x v="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3.9854780153287618E-2"/>
    <x v="6"/>
    <s v="tabletop games"/>
    <d v="2014-06-16T19:03:28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4.7102758703770627E-2"/>
    <x v="6"/>
    <s v="tabletop games"/>
    <d v="2015-11-23T09:05:39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2.4034334763948499E-2"/>
    <x v="6"/>
    <s v="tabletop games"/>
    <d v="2016-12-06T19:47:27"/>
    <d v="2017-01-05T19:47:27"/>
    <x v="0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7.3754452862375194E-3"/>
    <x v="6"/>
    <s v="tabletop games"/>
    <d v="2015-02-27T00:31:51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4.5215772325287583E-2"/>
    <x v="6"/>
    <s v="tabletop games"/>
    <d v="2016-01-02T14:48:43"/>
    <d v="2016-02-01T14:48:43"/>
    <x v="0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1.5473735576998757E-2"/>
    <x v="6"/>
    <s v="tabletop games"/>
    <d v="2014-10-03T00:04:43"/>
    <d v="2014-11-12T07:59:00"/>
    <x v="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1.4374090247452693E-2"/>
    <x v="6"/>
    <s v="tabletop games"/>
    <d v="2017-02-08T14:55:16"/>
    <d v="2017-03-10T14:55:16"/>
    <x v="0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1.3309725754038144E-2"/>
    <x v="6"/>
    <s v="tabletop games"/>
    <d v="2013-10-25T23:00:14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7.0932466380966451E-3"/>
    <x v="6"/>
    <s v="tabletop games"/>
    <d v="2016-03-23T19:49:04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2.0213293650793652E-2"/>
    <x v="6"/>
    <s v="tabletop games"/>
    <d v="2017-01-31T19:51:40"/>
    <d v="2017-03-02T19:51:40"/>
    <x v="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1.856484417000662E-2"/>
    <x v="6"/>
    <s v="tabletop games"/>
    <d v="2013-10-22T13:48:53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0.21875839828003224"/>
    <x v="6"/>
    <s v="tabletop games"/>
    <d v="2017-03-06T18:01:30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1.5383799267943345E-2"/>
    <x v="6"/>
    <s v="tabletop games"/>
    <d v="2016-10-04T19:39:06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1.8700238947497661E-2"/>
    <x v="6"/>
    <s v="tabletop games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2.2772672792648822E-2"/>
    <x v="6"/>
    <s v="tabletop games"/>
    <d v="2015-08-05T19:00:10"/>
    <d v="2015-09-04T19:00:10"/>
    <x v="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1.9664665700683089E-2"/>
    <x v="6"/>
    <s v="tabletop games"/>
    <d v="2015-07-15T15:59:25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1.7055296469020653E-2"/>
    <x v="6"/>
    <s v="tabletop games"/>
    <d v="2016-11-14T21:01:18"/>
    <d v="2016-12-14T21:01:18"/>
    <x v="0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.0472320975114271E-2"/>
    <x v="6"/>
    <s v="tabletop games"/>
    <d v="2013-03-03T16:52:45"/>
    <d v="2013-04-02T15:52:45"/>
    <x v="0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2.3422950389288613E-3"/>
    <x v="6"/>
    <s v="tabletop games"/>
    <d v="2016-11-03T00:07:53"/>
    <d v="2016-12-03T01:07:53"/>
    <x v="0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4.2001401796784965E-2"/>
    <x v="6"/>
    <s v="tabletop games"/>
    <d v="2014-07-26T08:17:57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1.0161191593552336E-2"/>
    <x v="6"/>
    <s v="tabletop games"/>
    <d v="2016-07-22T07:52:18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9.3178036605657232E-3"/>
    <x v="6"/>
    <s v="tabletop games"/>
    <d v="2015-10-19T15:09:07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8.5689430187037841E-2"/>
    <x v="6"/>
    <s v="tabletop games"/>
    <d v="2017-01-17T15:32:48"/>
    <d v="2017-01-24T15:32:48"/>
    <x v="0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2.3933586505343107E-2"/>
    <x v="6"/>
    <s v="tabletop games"/>
    <d v="2016-04-07T22:50:51"/>
    <d v="2016-05-07T22:50:51"/>
    <x v="0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4.6772684752104769E-2"/>
    <x v="6"/>
    <s v="tabletop games"/>
    <d v="2016-11-08T10:50:4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1.06265916307731E-2"/>
    <x v="6"/>
    <s v="tabletop games"/>
    <d v="2016-05-15T22:28:49"/>
    <d v="2016-06-19T23:00:00"/>
    <x v="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6.3605336642879304E-2"/>
    <x v="6"/>
    <s v="tabletop games"/>
    <d v="2015-05-12T18:01:27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1.1033153018049382E-2"/>
    <x v="6"/>
    <s v="tabletop games"/>
    <d v="2016-11-28T19:18:56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1.0277743790529793E-2"/>
    <x v="6"/>
    <s v="tabletop games"/>
    <d v="2014-02-25T00:24:1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2.6940346375881975E-2"/>
    <x v="6"/>
    <s v="tabletop games"/>
    <d v="2017-01-24T17:23:40"/>
    <d v="2017-02-14T17:23:40"/>
    <x v="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3.5580892471004523E-2"/>
    <x v="6"/>
    <s v="tabletop games"/>
    <d v="2014-10-14T14:02:38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6.9236095084237248E-3"/>
    <x v="6"/>
    <s v="tabletop games"/>
    <d v="2015-01-10T19:58:3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4.1196074800962781E-2"/>
    <x v="6"/>
    <s v="tabletop games"/>
    <d v="2016-05-06T13:58:3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2.8475711892797319E-2"/>
    <x v="6"/>
    <s v="tabletop games"/>
    <d v="2016-11-15T20:28:27"/>
    <d v="2016-11-22T20:28:27"/>
    <x v="0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4.0383014154870944E-2"/>
    <x v="6"/>
    <s v="tabletop games"/>
    <d v="2016-04-09T20:59:52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5.3084554234281581E-3"/>
    <x v="6"/>
    <s v="tabletop games"/>
    <d v="2014-11-25T19:54:57"/>
    <d v="2014-12-21T01:00:00"/>
    <x v="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6.7529935950988579E-3"/>
    <x v="6"/>
    <s v="tabletop games"/>
    <d v="2017-02-10T01:58:35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2.0026198352612063E-2"/>
    <x v="6"/>
    <s v="tabletop games"/>
    <d v="2017-02-10T16:54:23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9.274583199120303E-3"/>
    <x v="6"/>
    <s v="tabletop games"/>
    <d v="2016-12-21T20:51:53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2.3455438199865768E-2"/>
    <x v="6"/>
    <s v="tabletop games"/>
    <d v="2016-11-10T00:00:04"/>
    <d v="2016-12-10T00:00:04"/>
    <x v="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6.9585729028453489E-2"/>
    <x v="6"/>
    <s v="tabletop games"/>
    <d v="2015-11-07T16:47:16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2.6683608640406607E-2"/>
    <x v="6"/>
    <s v="tabletop games"/>
    <d v="2017-02-15T13:10:42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.311036789297659E-2"/>
    <x v="6"/>
    <s v="tabletop games"/>
    <d v="2014-01-24T12:00:57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2.9805697038294662E-2"/>
    <x v="6"/>
    <s v="tabletop games"/>
    <d v="2014-11-22T14:47:59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1.5444810543657331E-2"/>
    <x v="6"/>
    <s v="tabletop games"/>
    <d v="2013-12-06T15:38:09"/>
    <d v="2014-01-05T15:38:09"/>
    <x v="0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1.7261507671781189E-2"/>
    <x v="6"/>
    <s v="tabletop games"/>
    <d v="2012-01-28T16:17:03"/>
    <d v="2012-02-27T16:17:03"/>
    <x v="0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1.8840044329516071E-2"/>
    <x v="6"/>
    <s v="tabletop games"/>
    <d v="2015-11-30T17:01:07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2.0806241872561769E-2"/>
    <x v="6"/>
    <s v="tabletop games"/>
    <d v="2015-01-16T19:21:3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1.2136382599461449E-2"/>
    <x v="6"/>
    <s v="tabletop games"/>
    <d v="2015-08-18T14:59:51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1.9819819819819819E-2"/>
    <x v="4"/>
    <s v="rock"/>
    <d v="2011-05-24T06:51:37"/>
    <d v="2011-07-25T06:50:00"/>
    <x v="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8.6330935251798559E-3"/>
    <x v="4"/>
    <s v="rock"/>
    <d v="2015-11-15T04:11:26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1.586430729163224E-2"/>
    <x v="4"/>
    <s v="rock"/>
    <d v="2012-03-10T03:00:04"/>
    <d v="2012-05-09T02:00:04"/>
    <x v="0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9.2574141688646482E-3"/>
    <x v="4"/>
    <s v="rock"/>
    <d v="2011-02-11T19:07:25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2.1697335896731666E-2"/>
    <x v="4"/>
    <s v="rock"/>
    <d v="2012-05-30T04:27:23"/>
    <d v="2012-06-29T04:27:23"/>
    <x v="0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9.3271152564956689E-3"/>
    <x v="4"/>
    <s v="rock"/>
    <d v="2013-08-08T23:07:34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1.9633301784222606E-2"/>
    <x v="4"/>
    <s v="rock"/>
    <d v="2014-06-02T16:01:00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2.4975024975024976E-2"/>
    <x v="4"/>
    <s v="rock"/>
    <d v="2012-06-07T19:51:29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1.5518311607697082E-2"/>
    <x v="4"/>
    <s v="rock"/>
    <d v="2013-10-24T23:57:40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1.8577834721332478E-2"/>
    <x v="4"/>
    <s v="rock"/>
    <d v="2009-09-14T06:05:3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9.9537037037037042E-3"/>
    <x v="4"/>
    <s v="rock"/>
    <d v="2012-03-19T23:26:58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2.1445121467965182E-2"/>
    <x v="4"/>
    <s v="rock"/>
    <d v="2012-03-19T16:44:36"/>
    <d v="2012-04-18T16:44:36"/>
    <x v="0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2.9347826086956522E-2"/>
    <x v="4"/>
    <s v="rock"/>
    <d v="2012-08-30T16:59:59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1.5333979551042985E-2"/>
    <x v="4"/>
    <s v="rock"/>
    <d v="2012-12-21T17:21:20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2.262142381902861E-2"/>
    <x v="4"/>
    <s v="rock"/>
    <d v="2012-12-27T22:54:16"/>
    <d v="2013-01-26T22:54:16"/>
    <x v="0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1.3895543842836608E-2"/>
    <x v="4"/>
    <s v="rock"/>
    <d v="2012-01-19T17:33:46"/>
    <d v="2012-02-23T17:33:46"/>
    <x v="0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1.8886679920477135E-2"/>
    <x v="4"/>
    <s v="rock"/>
    <d v="2012-02-09T01:00:49"/>
    <d v="2012-03-14T03:59:00"/>
    <x v="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9.1364761119218322E-3"/>
    <x v="4"/>
    <s v="rock"/>
    <d v="2014-02-24T20:10:33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1.3326987148976678E-2"/>
    <x v="4"/>
    <s v="rock"/>
    <d v="2011-01-22T00:46:4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8.6419753086419745E-3"/>
    <x v="4"/>
    <s v="rock"/>
    <d v="2012-06-14T17:26:56"/>
    <d v="2012-06-28T17:26:56"/>
    <x v="0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.1585786096865069E-2"/>
    <x v="4"/>
    <s v="indie rock"/>
    <d v="2013-05-22T03:31:36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2.1656050955414011E-2"/>
    <x v="4"/>
    <s v="indie rock"/>
    <d v="2013-11-27T20:50:34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1.4602451794187657E-2"/>
    <x v="4"/>
    <s v="indie rock"/>
    <d v="2011-11-03T02:39:56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1.8702354510577588E-2"/>
    <x v="4"/>
    <s v="indie rock"/>
    <d v="2010-11-20T19:34:51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9.1652488886449709E-3"/>
    <x v="4"/>
    <s v="indie rock"/>
    <d v="2014-07-14T16:41:12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1.9536738435187537E-2"/>
    <x v="4"/>
    <s v="indie rock"/>
    <d v="2012-02-09T04:02:09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3.579508032416024E-2"/>
    <x v="4"/>
    <s v="indie rock"/>
    <d v="2012-04-05T19:15:33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1.2121664395335251E-2"/>
    <x v="4"/>
    <s v="indie rock"/>
    <d v="2014-07-31T23:06:36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1.6717522306955581E-2"/>
    <x v="4"/>
    <s v="indie rock"/>
    <d v="2013-02-02T23:42:17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1.5428177296983337E-2"/>
    <x v="4"/>
    <s v="indie rock"/>
    <d v="2013-02-19T19:03:35"/>
    <d v="2013-03-21T18:03:35"/>
    <x v="0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1.1099252934898612E-2"/>
    <x v="4"/>
    <s v="indie rock"/>
    <d v="2014-04-07T00:06:29"/>
    <d v="2014-05-07T00:06:29"/>
    <x v="0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2.4412855377008654E-2"/>
    <x v="4"/>
    <s v="indie rock"/>
    <d v="2014-03-18T15:11:18"/>
    <d v="2014-04-18T23:00:00"/>
    <x v="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1.7857102235891181E-2"/>
    <x v="4"/>
    <s v="indie rock"/>
    <d v="2012-04-03T23:00:26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2.6544350300482043E-2"/>
    <x v="4"/>
    <s v="indie rock"/>
    <d v="2012-05-08T13:14:17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2.4951267056530214E-2"/>
    <x v="4"/>
    <s v="indie rock"/>
    <d v="2012-04-05T17:25:43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1.2815255279885175E-2"/>
    <x v="4"/>
    <s v="indie rock"/>
    <d v="2009-09-23T17:24:10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5.2884615384615384E-2"/>
    <x v="4"/>
    <s v="indie rock"/>
    <d v="2010-01-14T13:00:49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2.6928795638526352E-2"/>
    <x v="4"/>
    <s v="indie rock"/>
    <d v="2009-08-25T15:26:54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2.3831631073970908E-2"/>
    <x v="4"/>
    <s v="indie rock"/>
    <d v="2013-11-15T01:58:05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1.6381373090373644E-2"/>
    <x v="4"/>
    <s v="indie rock"/>
    <d v="2014-02-26T19:36:40"/>
    <d v="2014-04-02T18:36:40"/>
    <x v="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1.549636803874092E-2"/>
    <x v="7"/>
    <s v="small batch"/>
    <d v="2017-03-05T06:15:0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4.7058823529411764E-2"/>
    <x v="7"/>
    <s v="small batch"/>
    <d v="2017-03-10T21:29:29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.3333333333333333E-2"/>
    <x v="7"/>
    <s v="small batch"/>
    <d v="2017-03-13T18:07:27"/>
    <d v="2017-03-20T18:07:27"/>
    <x v="0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3.9228295819935692E-2"/>
    <x v="7"/>
    <s v="small batch"/>
    <d v="2017-02-24T21:14:45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8.7499999999999994E-2"/>
    <x v="7"/>
    <s v="small batch"/>
    <d v="2017-02-28T00:32:11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9.2592592592592587E-3"/>
    <x v="7"/>
    <s v="small batch"/>
    <d v="2017-03-10T00:49:08"/>
    <d v="2017-04-30T17:00:00"/>
    <x v="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1.822052439157976E-2"/>
    <x v="7"/>
    <s v="small batch"/>
    <d v="2014-07-22T22:00:40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2.1104342699941048E-2"/>
    <x v="7"/>
    <s v="small batch"/>
    <d v="2015-05-15T18:45:37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4.7205438066465254E-3"/>
    <x v="7"/>
    <s v="small batch"/>
    <d v="2014-06-17T14:59:06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4.5469761214014725E-3"/>
    <x v="7"/>
    <s v="small batch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2.4512563771643379E-2"/>
    <x v="7"/>
    <s v="small batch"/>
    <d v="2014-07-19T00:08:10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1.3244534748090455E-2"/>
    <x v="7"/>
    <s v="small batch"/>
    <d v="2015-01-07T15:04:31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7.3841319717203452E-2"/>
    <x v="7"/>
    <s v="small batch"/>
    <d v="2014-05-08T15:36:30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1.6429622363903874E-2"/>
    <x v="7"/>
    <s v="small batch"/>
    <d v="2014-10-06T16:04:58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8.6436170212765961E-3"/>
    <x v="7"/>
    <s v="small batch"/>
    <d v="2014-05-12T13:44:03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2.0788022565518521E-2"/>
    <x v="7"/>
    <s v="small batch"/>
    <d v="2014-01-27T22:11:35"/>
    <d v="2014-03-08T22:11:35"/>
    <x v="0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1.3479930717674523E-2"/>
    <x v="7"/>
    <s v="small batch"/>
    <d v="2014-05-27T15:22:23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8.107306462775599E-3"/>
    <x v="7"/>
    <s v="small batch"/>
    <d v="2014-05-30T21:31:24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1.5009788992821405E-2"/>
    <x v="7"/>
    <s v="small batch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9.5247098863179783E-3"/>
    <x v="7"/>
    <s v="small batch"/>
    <d v="2016-09-30T15:25:38"/>
    <d v="2016-10-30T15:25:38"/>
    <x v="0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.3333333333333335E-3"/>
    <x v="2"/>
    <s v="web"/>
    <d v="2015-11-19T19:48:25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7.6923076923076927E-2"/>
    <x v="2"/>
    <s v="web"/>
    <d v="2016-09-02T19:10:31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6.6666666666666666E-2"/>
    <x v="2"/>
    <s v="web"/>
    <d v="2016-07-26T14:34:36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1.8518518518518517E-2"/>
    <x v="2"/>
    <s v="web"/>
    <d v="2015-12-22T22:22:1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6.4814814814814811E-2"/>
    <x v="2"/>
    <s v="web"/>
    <d v="2015-03-31T02:25:3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0.04"/>
    <x v="2"/>
    <s v="web"/>
    <d v="2014-11-11T17:21:00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3.6363636363636362E-2"/>
    <x v="2"/>
    <s v="web"/>
    <d v="2015-04-02T22:02:16"/>
    <d v="2015-05-02T22:02:16"/>
    <x v="0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2.7247956403269754E-3"/>
    <x v="2"/>
    <s v="web"/>
    <d v="2015-06-04T15:35:24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0.5"/>
    <x v="2"/>
    <s v="web"/>
    <d v="2016-01-08T16:58:0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1.6666666666666666E-2"/>
    <x v="2"/>
    <s v="web"/>
    <d v="2014-11-11T16:31:10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1.0266159695817491E-2"/>
    <x v="2"/>
    <s v="web"/>
    <d v="2015-09-21T12:45:33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2.0895522388059702E-2"/>
    <x v="2"/>
    <s v="web"/>
    <d v="2016-02-25T23:16:56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0.02"/>
    <x v="2"/>
    <s v="web"/>
    <d v="2015-02-28T17:19:25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4.878048780487805E-2"/>
    <x v="2"/>
    <s v="web"/>
    <d v="2014-11-18T04:32:21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.3333333333333333E-2"/>
    <x v="2"/>
    <s v="web"/>
    <d v="2015-03-25T01:39:31"/>
    <d v="2015-04-24T01:39:31"/>
    <x v="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0.02"/>
    <x v="2"/>
    <s v="web"/>
    <d v="2015-07-30T15:53:44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0.1"/>
    <x v="2"/>
    <s v="web"/>
    <d v="2015-01-13T20:14:20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1.2257530720436369E-2"/>
    <x v="2"/>
    <s v="web"/>
    <d v="2015-11-10T22:12:4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0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5.4545454545454543E-2"/>
    <x v="2"/>
    <s v="web"/>
    <d v="2015-09-01T19:02:22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4.4557606619987271E-3"/>
    <x v="2"/>
    <s v="web"/>
    <d v="2015-03-11T22:27:28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2.6666666666666668E-2"/>
    <x v="2"/>
    <s v="web"/>
    <d v="2015-07-10T04:30:03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6.8965517241379309E-3"/>
    <x v="2"/>
    <s v="web"/>
    <d v="2015-01-23T01:21:47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8.8832487309644676E-3"/>
    <x v="2"/>
    <s v="web"/>
    <d v="2015-07-06T16:50:32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2.9239766081871343E-3"/>
    <x v="2"/>
    <s v="web"/>
    <d v="2016-06-07T15:02:20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1.7278617710583154E-2"/>
    <x v="2"/>
    <s v="web"/>
    <d v="2014-12-16T20:29:19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.3333333333333333E-2"/>
    <x v="2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0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0.04"/>
    <x v="2"/>
    <s v="web"/>
    <d v="2015-03-01T19:04:04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0.02"/>
    <x v="2"/>
    <s v="web"/>
    <d v="2015-07-09T15:33:37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0.66666666666666663"/>
    <x v="2"/>
    <s v="web"/>
    <d v="2015-01-27T08:41:33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0.1"/>
    <x v="2"/>
    <s v="web"/>
    <d v="2015-09-15T20:22:38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4.4776119402985072E-2"/>
    <x v="7"/>
    <s v="food trucks"/>
    <d v="2016-01-05T19:44:56"/>
    <d v="2016-03-05T19:44:56"/>
    <x v="0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1.9230769230769232E-2"/>
    <x v="7"/>
    <s v="food trucks"/>
    <d v="2015-04-13T16:18:51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5.9405940594059403E-2"/>
    <x v="7"/>
    <s v="food trucks"/>
    <d v="2016-01-30T21:10:58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0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1.7761989342806393E-2"/>
    <x v="7"/>
    <s v="food trucks"/>
    <d v="2016-08-13T14:02:5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1.1895910780669145E-2"/>
    <x v="7"/>
    <s v="food trucks"/>
    <d v="2014-12-10T02:39:50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5.9384560014396253E-3"/>
    <x v="7"/>
    <s v="food trucks"/>
    <d v="2015-03-19T13:48:48"/>
    <d v="2015-04-11T06:00:00"/>
    <x v="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6.6666666666666666E-2"/>
    <x v="7"/>
    <s v="food trucks"/>
    <d v="2014-10-07T03:22:37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1.3043478260869565E-2"/>
    <x v="7"/>
    <s v="food trucks"/>
    <d v="2015-07-19T21:01:15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1.9867549668874173E-2"/>
    <x v="7"/>
    <s v="food trucks"/>
    <d v="2015-07-26T17:34:42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0.12"/>
    <x v="7"/>
    <s v="food trucks"/>
    <d v="2014-05-01T02:38:02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2.8260869565217391E-2"/>
    <x v="7"/>
    <s v="food trucks"/>
    <d v="2015-07-13T16:41:00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1.7910447761194031E-2"/>
    <x v="7"/>
    <s v="food trucks"/>
    <d v="2016-06-15T20:42:26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0.2"/>
    <x v="7"/>
    <s v="food trucks"/>
    <d v="2015-01-15T17:42:23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0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1.4394242303078768E-2"/>
    <x v="7"/>
    <s v="food trucks"/>
    <d v="2014-09-11T00:41:35"/>
    <d v="2014-11-10T01:41:35"/>
    <x v="0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0.125"/>
    <x v="7"/>
    <s v="food trucks"/>
    <d v="2014-12-01T16:54:50"/>
    <d v="2014-12-31T16:54:50"/>
    <x v="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2.903225806451613E-2"/>
    <x v="7"/>
    <s v="food trucks"/>
    <d v="2014-09-27T21:25:08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0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1.99501246882793E-3"/>
    <x v="7"/>
    <s v="food trucks"/>
    <d v="2016-12-30T21:06:06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9.5238095238095233E-2"/>
    <x v="7"/>
    <s v="food trucks"/>
    <d v="2016-01-13T03:08:24"/>
    <d v="2016-02-12T03:08:24"/>
    <x v="0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0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7.6923076923076927E-2"/>
    <x v="7"/>
    <s v="food trucks"/>
    <d v="2015-06-25T04:27:5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.2679738562091504E-3"/>
    <x v="7"/>
    <s v="food trucks"/>
    <d v="2015-09-05T06:39:46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4.4444444444444446E-2"/>
    <x v="7"/>
    <s v="food trucks"/>
    <d v="2015-11-30T14:46:10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3333333333333337"/>
    <n v="0.02"/>
    <x v="7"/>
    <s v="food trucks"/>
    <d v="2015-10-08T21:57:42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0.2"/>
    <x v="7"/>
    <s v="food trucks"/>
    <d v="2016-01-14T21:35:13"/>
    <d v="2016-02-13T21:35:13"/>
    <x v="0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1.3471758744283772E-2"/>
    <x v="7"/>
    <s v="small batch"/>
    <d v="2015-07-02T03:00:54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1.2307285118771919E-2"/>
    <x v="7"/>
    <s v="small batch"/>
    <d v="2015-02-17T16:00:28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7.6784454678531146E-3"/>
    <x v="7"/>
    <s v="small batch"/>
    <d v="2014-07-16T15:00:22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1.8723143032535298E-2"/>
    <x v="7"/>
    <s v="small batch"/>
    <d v="2016-04-25T18:06:31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1.3310185185185185E-2"/>
    <x v="7"/>
    <s v="small batch"/>
    <d v="2015-08-27T04:33:41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1.3215859030837005E-2"/>
    <x v="7"/>
    <s v="small batch"/>
    <d v="2016-10-27T14:27:51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.1554307116104865E-2"/>
    <x v="7"/>
    <s v="small batch"/>
    <d v="2016-10-11T11:16:33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2.0930232558139535E-2"/>
    <x v="7"/>
    <s v="small batch"/>
    <d v="2016-08-25T07:35:13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1.1111111111111112E-2"/>
    <x v="7"/>
    <s v="small batch"/>
    <d v="2014-10-31T03:25:15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6.6972947525382413E-3"/>
    <x v="7"/>
    <s v="small batch"/>
    <d v="2014-09-20T01:44:16"/>
    <d v="2014-10-28T03:11:00"/>
    <x v="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1.6110870506712862E-2"/>
    <x v="7"/>
    <s v="small batch"/>
    <d v="2017-02-13T21:48:10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1.8726591760299626E-2"/>
    <x v="7"/>
    <s v="small batch"/>
    <d v="2015-11-30T20:15:0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1.4436543848308555E-2"/>
    <x v="7"/>
    <s v="small batch"/>
    <d v="2017-01-03T16:36:49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3.6831368993653674E-3"/>
    <x v="7"/>
    <s v="small batch"/>
    <d v="2017-02-04T04:50:08"/>
    <d v="2017-03-11T04:50:08"/>
    <x v="0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2.9304029304029304E-2"/>
    <x v="7"/>
    <s v="small batch"/>
    <d v="2016-03-23T18:45:50"/>
    <d v="2016-04-20T18:45:50"/>
    <x v="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2.4695908588278657E-2"/>
    <x v="7"/>
    <s v="small batch"/>
    <d v="2017-01-26T23:03:59"/>
    <d v="2017-02-25T23:03:59"/>
    <x v="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5.2698682532936678E-3"/>
    <x v="7"/>
    <s v="small batch"/>
    <d v="2016-02-23T14:27:36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1.4521691777092031E-2"/>
    <x v="7"/>
    <s v="small batch"/>
    <d v="2016-05-05T20:55:1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9.1931540342298293E-3"/>
    <x v="7"/>
    <s v="small batch"/>
    <d v="2016-02-07T15:18:05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7.937434341076223E-3"/>
    <x v="7"/>
    <s v="small batch"/>
    <d v="2016-11-30T04:29:27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1.1046885035324342E-2"/>
    <x v="4"/>
    <s v="indie rock"/>
    <d v="2011-08-29T00:18:17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3.4625517500940908E-2"/>
    <x v="4"/>
    <s v="indie rock"/>
    <d v="2012-06-29T04:28:16"/>
    <d v="2012-07-19T04:28:16"/>
    <x v="0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.2258064516129031E-2"/>
    <x v="4"/>
    <s v="indie rock"/>
    <d v="2013-03-08T02:40:25"/>
    <d v="2013-04-16T19:00:00"/>
    <x v="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1.9351935193519351E-2"/>
    <x v="4"/>
    <s v="indie rock"/>
    <d v="2015-09-01T21:36:37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3.8065027755749402E-2"/>
    <x v="4"/>
    <s v="indie rock"/>
    <d v="2012-08-24T17:15:48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2.0799999999999999E-2"/>
    <x v="4"/>
    <s v="indie rock"/>
    <d v="2013-04-09T02:27:33"/>
    <d v="2013-05-09T02:27:33"/>
    <x v="0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3.6286919831223625E-2"/>
    <x v="4"/>
    <s v="indie rock"/>
    <d v="2012-04-26T20:58:51"/>
    <d v="2012-05-10T17:00:00"/>
    <x v="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2.7047949485622613E-2"/>
    <x v="4"/>
    <s v="indie rock"/>
    <d v="2012-09-22T03:42:01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3.44574780058651E-2"/>
    <x v="4"/>
    <s v="indie rock"/>
    <d v="2011-01-14T10:18:4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3.4895893916482491E-2"/>
    <x v="4"/>
    <s v="indie rock"/>
    <d v="2012-04-24T01:47:35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2.6562499999999999E-2"/>
    <x v="4"/>
    <s v="indie rock"/>
    <d v="2011-12-16T23:49:52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1.0214083256564021E-2"/>
    <x v="4"/>
    <s v="indie rock"/>
    <d v="2010-06-25T02:46:20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2.35E-2"/>
    <x v="4"/>
    <s v="indie rock"/>
    <d v="2012-10-11T17:57:49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7.599726409849245E-3"/>
    <x v="4"/>
    <s v="indie rock"/>
    <d v="2010-08-27T00:16:16"/>
    <d v="2010-10-11T00:16:16"/>
    <x v="0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.0939648586707412E-2"/>
    <x v="4"/>
    <s v="indie rock"/>
    <d v="2010-05-12T06:54:15"/>
    <d v="2010-07-10T22:00:00"/>
    <x v="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1.6365540717465307E-2"/>
    <x v="4"/>
    <s v="indie rock"/>
    <d v="2014-10-01T07:52:50"/>
    <d v="2014-11-03T08:52:50"/>
    <x v="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.1906614785992216E-2"/>
    <x v="4"/>
    <s v="indie rock"/>
    <d v="2012-06-28T16:35:45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7.745098039215686E-3"/>
    <x v="4"/>
    <s v="indie rock"/>
    <d v="2012-12-14T22:48:33"/>
    <d v="2013-01-13T22:48:33"/>
    <x v="0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3.9967027202557889E-2"/>
    <x v="4"/>
    <s v="indie rock"/>
    <d v="2012-07-17T17:26:34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4.0000000000000001E-3"/>
    <x v="4"/>
    <s v="indie rock"/>
    <d v="2015-08-11T22:28:04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2.1034265926260509E-2"/>
    <x v="4"/>
    <s v="indie rock"/>
    <d v="2012-03-31T15:30:08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2.4975024975024976E-2"/>
    <x v="4"/>
    <s v="indie rock"/>
    <d v="2011-06-17T18:46:23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1.5187849720223821E-2"/>
    <x v="4"/>
    <s v="indie rock"/>
    <d v="2012-03-02T18:00:0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2.1551156459001321E-2"/>
    <x v="4"/>
    <s v="indie rock"/>
    <d v="2011-08-16T22:00:03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1.9854721549636804E-2"/>
    <x v="4"/>
    <s v="indie rock"/>
    <d v="2011-09-07T23:57:59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3.7641154328732745E-2"/>
    <x v="4"/>
    <s v="indie rock"/>
    <d v="2012-03-23T16:59:3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2.5320504277832567E-2"/>
    <x v="4"/>
    <s v="indie rock"/>
    <d v="2012-04-27T01:59:5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2.0306154326772883E-2"/>
    <x v="4"/>
    <s v="indie rock"/>
    <d v="2011-10-17T15:11:4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1.6030779095864058E-2"/>
    <x v="4"/>
    <s v="indie rock"/>
    <d v="2013-04-09T16:33:5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2.6359143327841845E-2"/>
    <x v="4"/>
    <s v="indie rock"/>
    <d v="2012-04-24T05:27:56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1.937984496124031E-2"/>
    <x v="4"/>
    <s v="indie rock"/>
    <d v="2010-12-30T20:08:34"/>
    <d v="2011-01-16T01:51:00"/>
    <x v="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3.5999999999999997E-2"/>
    <x v="4"/>
    <s v="indie rock"/>
    <d v="2012-04-25T23:39:48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1.0062160062160062E-2"/>
    <x v="4"/>
    <s v="indie rock"/>
    <d v="2013-03-15T04:02:20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2.5741214985347309E-2"/>
    <x v="4"/>
    <s v="indie rock"/>
    <d v="2012-04-23T15:29:0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2.1954470609759285E-2"/>
    <x v="4"/>
    <s v="indie rock"/>
    <d v="2012-05-07T22:42:55"/>
    <d v="2012-06-06T22:42:55"/>
    <x v="0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1.6666666666666668E-3"/>
    <x v="4"/>
    <s v="indie rock"/>
    <d v="2013-02-22T23:54:52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1.2414484156014597E-2"/>
    <x v="4"/>
    <s v="indie rock"/>
    <d v="2011-07-06T21:05:38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1.893939393939394E-2"/>
    <x v="4"/>
    <s v="indie rock"/>
    <d v="2015-01-13T23:13:07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2.0974706971005553E-2"/>
    <x v="4"/>
    <s v="indie rock"/>
    <d v="2012-11-13T15:33:57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4.2647058823529413E-2"/>
    <x v="4"/>
    <s v="indie rock"/>
    <d v="2012-05-24T18:32:55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2.491103202846975E-2"/>
    <x v="7"/>
    <s v="restaurants"/>
    <d v="2015-08-28T18:38:24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5.8139534883720929E-2"/>
    <x v="7"/>
    <s v="restaurants"/>
    <d v="2014-08-07T19:48:38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0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6.6666666666666666E-2"/>
    <x v="7"/>
    <s v="restaurants"/>
    <d v="2015-09-11T07:07:49"/>
    <d v="2015-10-03T21:00:00"/>
    <x v="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2.8000000000000001E-2"/>
    <x v="7"/>
    <s v="restaurants"/>
    <d v="2015-02-23T19:25:4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2.6666666666666668E-2"/>
    <x v="7"/>
    <s v="restaurants"/>
    <d v="2015-03-15T23:56:12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0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1.9047619047619049E-2"/>
    <x v="7"/>
    <s v="restaurants"/>
    <d v="2014-08-03T09:21:17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1.2903225806451613E-2"/>
    <x v="7"/>
    <s v="restaurants"/>
    <d v="2015-01-23T20:09:13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0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1.8675721561969439E-2"/>
    <x v="7"/>
    <s v="restaurants"/>
    <d v="2015-02-17T19:15:30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0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6.1538461538461542E-2"/>
    <x v="7"/>
    <s v="restaurants"/>
    <d v="2014-06-19T03:43:24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9.6448996382431963E-3"/>
    <x v="4"/>
    <s v="classical music"/>
    <d v="2015-09-22T23:13:4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5.4000000000000003E-3"/>
    <x v="4"/>
    <s v="classical music"/>
    <d v="2016-03-31T13:46:00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1.8465909090909092E-2"/>
    <x v="4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5.6430446194225721E-3"/>
    <x v="4"/>
    <s v="classical music"/>
    <d v="2014-11-18T19:22:37"/>
    <d v="2014-12-21T04:30:00"/>
    <x v="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9.9676052828307996E-3"/>
    <x v="4"/>
    <s v="classical music"/>
    <d v="2012-05-29T20:16:11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7.3041168658698535E-3"/>
    <x v="4"/>
    <s v="classical music"/>
    <d v="2014-11-10T02:11:14"/>
    <d v="2014-12-08T04:59:00"/>
    <x v="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1.7380660954712364E-2"/>
    <x v="4"/>
    <s v="classical music"/>
    <d v="2013-09-29T18:01:31"/>
    <d v="2013-10-18T03:59:00"/>
    <x v="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1.88811628931536E-2"/>
    <x v="4"/>
    <s v="classical music"/>
    <d v="2015-08-01T20:01:43"/>
    <d v="2015-08-20T11:00:00"/>
    <x v="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1.2146396036439189E-2"/>
    <x v="4"/>
    <s v="classical music"/>
    <d v="2012-02-09T01:56:15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7.3846153846153844E-3"/>
    <x v="4"/>
    <s v="classical music"/>
    <d v="2015-03-18T20:45:05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1.3501549358123064E-2"/>
    <x v="4"/>
    <s v="classical music"/>
    <d v="2015-07-23T16:19:14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1.1892963330029732E-2"/>
    <x v="4"/>
    <s v="classical music"/>
    <d v="2012-07-17T20:22:46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1.6385542168674699E-2"/>
    <x v="4"/>
    <s v="classical music"/>
    <d v="2013-01-30T18:01:51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6.6666666666666671E-3"/>
    <x v="4"/>
    <s v="classical music"/>
    <d v="2009-11-10T16:48:32"/>
    <d v="2010-01-01T06:00:00"/>
    <x v="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3.7581305709467596E-3"/>
    <x v="4"/>
    <s v="classical music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0.13793103448275862"/>
    <x v="4"/>
    <s v="classical music"/>
    <d v="2013-07-09T02:32:4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0.01"/>
    <x v="4"/>
    <s v="classical music"/>
    <d v="2011-06-02T15:34:15"/>
    <d v="2011-08-01T15:34:15"/>
    <x v="0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9.0939612656237949E-3"/>
    <x v="4"/>
    <s v="classical music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5.8852867830423939E-3"/>
    <x v="4"/>
    <s v="classical music"/>
    <d v="2014-12-04T21:39:12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1.0444874274661509E-2"/>
    <x v="4"/>
    <s v="classical music"/>
    <d v="2011-08-30T16:12:01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1.6817939135077415E-2"/>
    <x v="4"/>
    <s v="classical music"/>
    <d v="2013-07-28T10:46:58"/>
    <d v="2013-09-26T10:46:58"/>
    <x v="0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1.793103448275862E-2"/>
    <x v="4"/>
    <s v="classical music"/>
    <d v="2013-08-23T10:14:17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.3248081841432228E-2"/>
    <x v="4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1.1307280301527474E-2"/>
    <x v="4"/>
    <s v="classical music"/>
    <d v="2012-06-08T12:29:29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1.561699948796723E-2"/>
    <x v="4"/>
    <s v="classical music"/>
    <d v="2015-01-23T03:18:58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1.6624040920716114E-2"/>
    <x v="4"/>
    <s v="classical music"/>
    <d v="2013-09-07T20:36:19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2.0327669902912623E-2"/>
    <x v="4"/>
    <s v="classical music"/>
    <d v="2012-03-05T18:33:23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6.0546555391916218E-3"/>
    <x v="4"/>
    <s v="classical music"/>
    <d v="2016-09-05T15:00:37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2.292441140024783E-2"/>
    <x v="4"/>
    <s v="classical music"/>
    <d v="2013-04-26T18:11:10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2.2883295194508008E-2"/>
    <x v="4"/>
    <s v="classical music"/>
    <d v="2015-08-12T15:13:26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1.4832472520196E-2"/>
    <x v="4"/>
    <s v="classical music"/>
    <d v="2012-02-22T06:03:05"/>
    <d v="2012-03-21T20:48:00"/>
    <x v="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5.6338028169014088E-3"/>
    <x v="4"/>
    <s v="classical music"/>
    <d v="2017-02-03T19:26:21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2.5717959708529789E-2"/>
    <x v="4"/>
    <s v="classical music"/>
    <d v="2012-07-23T04:46:47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1.8186753528773074E-2"/>
    <x v="4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1.6301816488122962E-2"/>
    <x v="4"/>
    <s v="classical music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4.3256997455470736E-2"/>
    <x v="4"/>
    <s v="classical music"/>
    <d v="2012-11-09T23:47:37"/>
    <d v="2012-12-24T23:47:37"/>
    <x v="0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3.3771106941838651E-2"/>
    <x v="4"/>
    <s v="classical music"/>
    <d v="2014-04-15T17:53:06"/>
    <d v="2014-05-15T17:53:06"/>
    <x v="0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1.3225569434239529E-2"/>
    <x v="4"/>
    <s v="classical music"/>
    <d v="2015-03-30T20:38:26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2.8089887640449437E-2"/>
    <x v="4"/>
    <s v="classical music"/>
    <d v="2011-10-13T20:58:04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6.993006993006993E-3"/>
    <x v="4"/>
    <s v="classical music"/>
    <d v="2015-02-04T22:49:34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0.04"/>
    <x v="7"/>
    <s v="food trucks"/>
    <d v="2016-08-12T12:35:39"/>
    <d v="2016-10-11T12:35:39"/>
    <x v="0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0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0.01"/>
    <x v="7"/>
    <s v="food trucks"/>
    <d v="2016-03-11T15:36:29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1.6666666666666666E-2"/>
    <x v="7"/>
    <s v="food trucks"/>
    <d v="2015-03-24T21:05:38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0.02"/>
    <x v="7"/>
    <s v="food trucks"/>
    <d v="2016-08-02T15:59:54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1.3793103448275862E-2"/>
    <x v="7"/>
    <s v="food trucks"/>
    <d v="2015-08-18T02:31:52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3.3898305084745763E-2"/>
    <x v="7"/>
    <s v="food trucks"/>
    <d v="2017-01-09T21:40:35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1.6E-2"/>
    <x v="7"/>
    <s v="food trucks"/>
    <d v="2016-03-20T08:12:01"/>
    <d v="2016-05-19T08:12:01"/>
    <x v="0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0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4.3321299638989168E-2"/>
    <x v="7"/>
    <s v="food trucks"/>
    <d v="2014-07-17T19:55:03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3.9215686274509803E-2"/>
    <x v="7"/>
    <s v="food trucks"/>
    <d v="2015-04-16T07:50:03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2.0754716981132074E-2"/>
    <x v="7"/>
    <s v="food trucks"/>
    <d v="2015-10-17T15:04:58"/>
    <d v="2015-11-16T16:04:58"/>
    <x v="0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0.02"/>
    <x v="7"/>
    <s v="food trucks"/>
    <d v="2014-06-05T23:07:12"/>
    <d v="2014-07-05T23:07:12"/>
    <x v="0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0.2"/>
    <x v="7"/>
    <s v="food trucks"/>
    <d v="2015-11-25T07:55:3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4.9301561216105174E-3"/>
    <x v="7"/>
    <s v="food trucks"/>
    <d v="2015-11-30T16:12:33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3.4334763948497854E-2"/>
    <x v="7"/>
    <s v="food trucks"/>
    <d v="2015-02-07T16:13:46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0.2"/>
    <x v="7"/>
    <s v="food trucks"/>
    <d v="2016-02-22T12:52:07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0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7.6923076923076927E-2"/>
    <x v="7"/>
    <s v="food trucks"/>
    <d v="2016-01-13T21:45:24"/>
    <d v="2016-03-13T20:45:24"/>
    <x v="0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0.02"/>
    <x v="7"/>
    <s v="food trucks"/>
    <d v="2014-09-05T19:13:41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0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1.0410958904109589E-2"/>
    <x v="7"/>
    <s v="food trucks"/>
    <d v="2017-01-25T05:51:40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.2703488372093025E-3"/>
    <x v="7"/>
    <s v="food trucks"/>
    <d v="2014-07-08T15:56:49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8.2352941176470587E-2"/>
    <x v="7"/>
    <s v="food trucks"/>
    <d v="2016-05-20T08:11:57"/>
    <d v="2016-06-19T08:11:57"/>
    <x v="0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1.1965811965811967E-2"/>
    <x v="7"/>
    <s v="food trucks"/>
    <d v="2015-08-24T20:10:01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5.5555555555555552E-2"/>
    <x v="7"/>
    <s v="food trucks"/>
    <d v="2014-06-19T18:05:47"/>
    <d v="2014-08-03T18:05:47"/>
    <x v="0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8.6555106751298322E-3"/>
    <x v="7"/>
    <s v="food trucks"/>
    <d v="2016-01-25T21:36:4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4.566071968551557E-2"/>
    <x v="2"/>
    <s v="space exploration"/>
    <d v="2012-08-29T21:39:09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1.2496486161866551E-2"/>
    <x v="2"/>
    <s v="space exploration"/>
    <d v="2014-10-03T17:56:08"/>
    <d v="2014-11-12T21:20:00"/>
    <x v="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2.8153153153153154E-2"/>
    <x v="2"/>
    <s v="space exploration"/>
    <d v="2013-12-09T21:54:14"/>
    <d v="2013-12-23T21:54:14"/>
    <x v="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1.5400410677618071E-2"/>
    <x v="2"/>
    <s v="space exploration"/>
    <d v="2012-03-30T01:13:43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1.6402664753456871E-2"/>
    <x v="2"/>
    <s v="space exploration"/>
    <d v="2016-05-18T12:59:50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.1802412027094003E-2"/>
    <x v="2"/>
    <s v="space exploration"/>
    <d v="2014-03-28T17:06:22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1.2202599950944321E-2"/>
    <x v="2"/>
    <s v="space exploration"/>
    <d v="2015-06-29T20:59:32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1.6969967623088087E-2"/>
    <x v="2"/>
    <s v="space exploration"/>
    <d v="2017-02-01T19:14:2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6.35754274953755E-3"/>
    <x v="2"/>
    <s v="space exploration"/>
    <d v="2012-06-15T05:42:31"/>
    <d v="2012-07-15T05:42:31"/>
    <x v="0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1.7934482259160417E-2"/>
    <x v="2"/>
    <s v="space exploration"/>
    <d v="2016-07-13T21:08:45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1.1932762159168648E-2"/>
    <x v="2"/>
    <s v="space exploration"/>
    <d v="2016-11-30T08:03:34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1.7116777760764503E-2"/>
    <x v="2"/>
    <s v="space exploration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3.6958817317845828E-3"/>
    <x v="2"/>
    <s v="space exploration"/>
    <d v="2012-08-22T19:38:14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9.3370681605975722E-3"/>
    <x v="2"/>
    <s v="space exploration"/>
    <d v="2014-04-01T17:00:12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2.1195172210774212E-2"/>
    <x v="2"/>
    <s v="space exploration"/>
    <d v="2016-03-24T11:56:04"/>
    <d v="2016-04-30T12:00:00"/>
    <x v="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8.3119423053416453E-3"/>
    <x v="2"/>
    <s v="space exploration"/>
    <d v="2015-07-26T23:52:09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3.6235186873290796E-2"/>
    <x v="2"/>
    <s v="space exploration"/>
    <d v="2014-09-20T20:59:11"/>
    <d v="2014-10-20T20:59:11"/>
    <x v="0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4.8709514170040486E-3"/>
    <x v="2"/>
    <s v="space exploration"/>
    <d v="2015-10-02T19:01:01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2.8131634819532909E-2"/>
    <x v="2"/>
    <s v="space exploration"/>
    <d v="2015-09-26T21:13:24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1.3397733844539165E-2"/>
    <x v="2"/>
    <s v="space exploration"/>
    <d v="2015-09-04T04:00:42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2.1250342747463669E-2"/>
    <x v="2"/>
    <s v="space exploration"/>
    <d v="2015-04-21T17:56:2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3.7606212139691834E-2"/>
    <x v="2"/>
    <s v="space exploration"/>
    <d v="2016-11-15T17:50:16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2.7192982456140352E-2"/>
    <x v="2"/>
    <s v="space exploration"/>
    <d v="2016-11-18T06:09:26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.142623737411495E-2"/>
    <x v="2"/>
    <s v="space exploration"/>
    <d v="2012-08-23T10:07:02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3.626220362622036E-2"/>
    <x v="2"/>
    <s v="space exploration"/>
    <d v="2016-10-15T19:26:48"/>
    <d v="2016-11-09T20:26:48"/>
    <x v="0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1.7857142857142856E-2"/>
    <x v="2"/>
    <s v="space exploration"/>
    <d v="2015-05-04T15:04:29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4.6391752577319589E-2"/>
    <x v="2"/>
    <s v="space exploration"/>
    <d v="2015-10-27T19:54:21"/>
    <d v="2015-11-26T20:54:21"/>
    <x v="0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2.267818574514039E-2"/>
    <x v="2"/>
    <s v="space exploration"/>
    <d v="2014-11-10T23:11:07"/>
    <d v="2014-11-30T23:11:07"/>
    <x v="0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1.5656802880851729E-2"/>
    <x v="2"/>
    <s v="space exploration"/>
    <d v="2015-04-14T12:55:22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2.5649145028499049E-2"/>
    <x v="2"/>
    <s v="space exploration"/>
    <d v="2016-06-03T02:31:52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1.2471084308454393E-2"/>
    <x v="2"/>
    <s v="space exploration"/>
    <d v="2015-08-02T04:03:47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2.8649386084583901E-2"/>
    <x v="2"/>
    <s v="space exploration"/>
    <d v="2016-05-04T01:28:59"/>
    <d v="2016-05-29T01:28:59"/>
    <x v="0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1.1223281258812249E-2"/>
    <x v="2"/>
    <s v="space exploration"/>
    <d v="2014-01-28T19:45:32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2.5354969574036511E-2"/>
    <x v="2"/>
    <s v="space exploration"/>
    <d v="2016-08-30T15:45:21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7.3043478260869567E-3"/>
    <x v="2"/>
    <s v="space exploration"/>
    <d v="2015-02-02T22:49:21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2.6695141484249868E-2"/>
    <x v="2"/>
    <s v="space exploration"/>
    <d v="2016-09-23T14:45:14"/>
    <d v="2016-10-16T01:00:00"/>
    <x v="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.1287605294825514E-2"/>
    <x v="2"/>
    <s v="space exploration"/>
    <d v="2016-09-26T13:11:15"/>
    <d v="2016-10-12T13:11:15"/>
    <x v="0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3.9660056657223795E-2"/>
    <x v="2"/>
    <s v="space exploration"/>
    <d v="2014-12-16T21:54:55"/>
    <d v="2015-01-15T21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9.959349593495935E-2"/>
    <x v="2"/>
    <s v="space exploration"/>
    <d v="2015-01-20T20:45:48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2.1766561514195582E-2"/>
    <x v="2"/>
    <s v="space exploration"/>
    <d v="2015-04-09T03:51:14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6.6666666666666666E-2"/>
    <x v="2"/>
    <s v="space exploration"/>
    <d v="2014-08-29T19:51:03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4.4726222626754663E-3"/>
    <x v="2"/>
    <s v="space exploration"/>
    <d v="2016-11-15T13:58:35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2.5328787140769606E-2"/>
    <x v="2"/>
    <s v="space exploration"/>
    <d v="2017-02-08T19:00:35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1.0952380952380953E-2"/>
    <x v="2"/>
    <s v="space exploration"/>
    <d v="2014-10-09T20:13:23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1.2711938910460905E-2"/>
    <x v="2"/>
    <s v="space exploration"/>
    <d v="2015-08-10T07:31:09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8.3333333333333329E-2"/>
    <x v="2"/>
    <s v="space exploration"/>
    <d v="2015-07-15T06:16:59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5.6603773584905662E-2"/>
    <x v="2"/>
    <s v="space exploration"/>
    <d v="2016-02-08T17:09:20"/>
    <d v="2016-03-09T17:09:20"/>
    <x v="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2.4193548387096774E-2"/>
    <x v="2"/>
    <s v="space exploration"/>
    <d v="2015-12-03T23:55:41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1.3966480446927373E-2"/>
    <x v="2"/>
    <s v="space exploration"/>
    <d v="2016-11-21T14:59:03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.2486145614370344E-3"/>
    <x v="2"/>
    <s v="space exploration"/>
    <d v="2015-11-19T19:20:09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1.2429378531073447E-2"/>
    <x v="2"/>
    <s v="space exploration"/>
    <d v="2014-11-10T03:48:45"/>
    <d v="2014-12-10T03:48:45"/>
    <x v="0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1.1912865895166781E-2"/>
    <x v="2"/>
    <s v="space exploration"/>
    <d v="2014-05-12T15:38:47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0.11764705882352941"/>
    <x v="2"/>
    <s v="space exploration"/>
    <d v="2015-02-20T14:25:26"/>
    <d v="2015-04-21T13:25:26"/>
    <x v="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1.3629160063391443E-2"/>
    <x v="2"/>
    <s v="space exploration"/>
    <d v="2016-01-12T20:47:27"/>
    <d v="2016-02-09T20:00:00"/>
    <x v="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8.8603905566890118E-3"/>
    <x v="2"/>
    <s v="space exploration"/>
    <d v="2017-02-01T16:31:28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1.0495643418520008E-2"/>
    <x v="2"/>
    <s v="space exploration"/>
    <d v="2016-06-30T22:17:33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4.3956043956043959E-2"/>
    <x v="2"/>
    <s v="space exploration"/>
    <d v="2016-06-30T21:13:14"/>
    <d v="2016-07-30T21:13:14"/>
    <x v="0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7.5018754688672166E-3"/>
    <x v="2"/>
    <s v="space exploration"/>
    <d v="2015-03-19T01:40:10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0.26315789473684209"/>
    <x v="2"/>
    <s v="space exploration"/>
    <d v="2015-09-25T17:06:58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1.1661807580174927E-2"/>
    <x v="2"/>
    <s v="makerspaces"/>
    <d v="2013-09-25T23:00:10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3.7453183520599251E-3"/>
    <x v="2"/>
    <s v="makerspaces"/>
    <d v="2015-07-22T17:55:13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2.6769602160689318E-3"/>
    <x v="2"/>
    <s v="makerspaces"/>
    <d v="2015-08-06T14:56:47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5.7458563535911604E-3"/>
    <x v="2"/>
    <s v="makerspaces"/>
    <d v="2015-11-05T00:36:37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1.0672853828306265E-2"/>
    <x v="2"/>
    <s v="makerspaces"/>
    <d v="2015-03-20T21:29:34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1.2931973425422376E-2"/>
    <x v="2"/>
    <s v="makerspaces"/>
    <d v="2015-08-19T18:20:39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1.0843373493975903E-2"/>
    <x v="2"/>
    <s v="makerspaces"/>
    <d v="2016-01-11T22:13:36"/>
    <d v="2016-02-10T22:13:36"/>
    <x v="0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1.6403046280023433E-2"/>
    <x v="2"/>
    <s v="makerspaces"/>
    <d v="2015-09-28T14:07:45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1.098901098901099E-2"/>
    <x v="2"/>
    <s v="makerspaces"/>
    <d v="2015-11-11T00:51:36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2.4048096192384769E-2"/>
    <x v="2"/>
    <s v="makerspaces"/>
    <d v="2014-07-01T00:29:4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2.9619181946403384E-2"/>
    <x v="2"/>
    <s v="makerspaces"/>
    <d v="2014-11-19T17:58:36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1.4160891834890027E-2"/>
    <x v="2"/>
    <s v="makerspaces"/>
    <d v="2015-12-06T21:13:10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5.9825960841189268E-3"/>
    <x v="2"/>
    <s v="makerspaces"/>
    <d v="2014-09-30T12:59:59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7.7748476857324722E-3"/>
    <x v="2"/>
    <s v="makerspaces"/>
    <d v="2016-06-08T15:11:10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1.5287295730100159E-2"/>
    <x v="2"/>
    <s v="makerspaces"/>
    <d v="2014-10-11T20:34:49"/>
    <d v="2014-11-10T21:34:49"/>
    <x v="0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8.5066162570888466E-3"/>
    <x v="2"/>
    <s v="makerspaces"/>
    <d v="2016-04-22T14:59:34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7.9062957540263542E-3"/>
    <x v="2"/>
    <s v="makerspaces"/>
    <d v="2014-06-03T00:42:23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1.8181818181818182E-3"/>
    <x v="2"/>
    <s v="makerspaces"/>
    <d v="2015-08-25T19:09:25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2.2727272727272728E-2"/>
    <x v="2"/>
    <s v="makerspaces"/>
    <d v="2015-01-29T00:01:34"/>
    <d v="2015-02-28T00:01:34"/>
    <x v="0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1.4492753623188406E-2"/>
    <x v="2"/>
    <s v="makerspaces"/>
    <d v="2016-03-07T05:04:51"/>
    <d v="2016-04-06T04:04:51"/>
    <x v="0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3.6363636363636362E-2"/>
    <x v="7"/>
    <s v="food trucks"/>
    <d v="2014-06-15T21:29:10"/>
    <d v="2014-07-10T21:29:10"/>
    <x v="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1.1778563015312132E-2"/>
    <x v="7"/>
    <s v="food trucks"/>
    <d v="2014-10-20T20:55:40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8.3333333333333329E-2"/>
    <x v="7"/>
    <s v="food trucks"/>
    <d v="2015-01-30T18:07:20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5.0000000000000001E-3"/>
    <x v="7"/>
    <s v="food trucks"/>
    <d v="2014-06-30T21:57:05"/>
    <d v="2014-08-09T21:57:05"/>
    <x v="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0.1"/>
    <x v="7"/>
    <s v="food trucks"/>
    <d v="2015-02-26T16:42:10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0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0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0.1891891891891892"/>
    <x v="7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1.3743303051479153E-2"/>
    <x v="7"/>
    <s v="food trucks"/>
    <d v="2015-04-19T02:31:16"/>
    <d v="2015-06-03T02:31:16"/>
    <x v="0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5.7142857142857141E-2"/>
    <x v="7"/>
    <s v="food trucks"/>
    <d v="2015-03-26T17:22:3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0.04"/>
    <x v="7"/>
    <s v="food trucks"/>
    <d v="2015-02-23T08:01:00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7.4999999999999997E-2"/>
    <x v="7"/>
    <s v="food trucks"/>
    <d v="2014-07-14T03:19:26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4.2253521126760563E-2"/>
    <x v="7"/>
    <s v="food trucks"/>
    <d v="2015-02-13T04:21:58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1.1209439528023599E-2"/>
    <x v="7"/>
    <s v="food trucks"/>
    <d v="2014-11-21T20:16:00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8.5794423362481435E-3"/>
    <x v="7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7.6893502499038827E-2"/>
    <x v="7"/>
    <s v="food trucks"/>
    <d v="2014-05-28T21:33:28"/>
    <d v="2014-06-27T21:33:28"/>
    <x v="0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0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5.7142857142857141E-2"/>
    <x v="7"/>
    <s v="food trucks"/>
    <d v="2014-08-19T20:59:32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2.9299363057324841E-2"/>
    <x v="1"/>
    <s v="spaces"/>
    <d v="2017-03-07T18:35:34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7.5559430398140079E-3"/>
    <x v="1"/>
    <s v="spaces"/>
    <d v="2017-03-06T19:14:37"/>
    <d v="2017-04-05T18:14:37"/>
    <x v="0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1.0843373493975904E-3"/>
    <x v="1"/>
    <s v="spaces"/>
    <d v="2017-01-21T16:33:50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6.1135371179039302E-3"/>
    <x v="1"/>
    <s v="spaces"/>
    <d v="2017-02-21T20:41:54"/>
    <d v="2017-04-05T19:41:54"/>
    <x v="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4.6003450258769408E-3"/>
    <x v="1"/>
    <s v="spaces"/>
    <d v="2017-02-07T21:59:18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6.6914308976185628E-3"/>
    <x v="1"/>
    <s v="spaces"/>
    <d v="2014-09-17T07:04:43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1.4037552948117702E-2"/>
    <x v="1"/>
    <s v="spaces"/>
    <d v="2013-04-27T18:47:23"/>
    <d v="2013-05-27T06:59:00"/>
    <x v="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2.2489943307762546E-2"/>
    <x v="1"/>
    <s v="spaces"/>
    <d v="2016-05-22T16:45:26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6.0626340964116295E-3"/>
    <x v="1"/>
    <s v="spaces"/>
    <d v="2016-08-30T03:35:41"/>
    <d v="2016-10-04T03:59:00"/>
    <x v="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1.1782515980849511E-2"/>
    <x v="1"/>
    <s v="spaces"/>
    <d v="2014-07-08T05:30:28"/>
    <d v="2014-08-09T02:00:00"/>
    <x v="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1.8537328593194517E-2"/>
    <x v="1"/>
    <s v="spaces"/>
    <d v="2014-05-21T17:53:10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1.9789648491558263E-2"/>
    <x v="1"/>
    <s v="spaces"/>
    <d v="2013-06-07T01:29:20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9.2591385088874687E-3"/>
    <x v="1"/>
    <s v="spaces"/>
    <d v="2015-11-14T15:41:24"/>
    <d v="2015-12-24T15:41:24"/>
    <x v="0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1.0485063082264774E-2"/>
    <x v="1"/>
    <s v="spaces"/>
    <d v="2016-09-16T15:43:16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1.7351767565672978E-2"/>
    <x v="1"/>
    <s v="spaces"/>
    <d v="2016-01-18T09:33:48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1.5585917998068013E-2"/>
    <x v="1"/>
    <s v="spaces"/>
    <d v="2015-09-08T07:59:53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1.082395257443549E-2"/>
    <x v="1"/>
    <s v="spaces"/>
    <d v="2014-10-22T21:57:29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7.9377849289353711E-3"/>
    <x v="1"/>
    <s v="spaces"/>
    <d v="2016-04-05T14:19:05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1.0566615620214395E-2"/>
    <x v="1"/>
    <s v="spaces"/>
    <d v="2016-02-18T00:44:54"/>
    <d v="2016-04-17T23:44:54"/>
    <x v="0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5.8582506518573699E-3"/>
    <x v="1"/>
    <s v="spaces"/>
    <d v="2016-10-12T11:10:53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2.4532603739170086E-2"/>
    <x v="2"/>
    <s v="hardware"/>
    <d v="2013-08-07T13:03:18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1.4651144373168607E-2"/>
    <x v="2"/>
    <s v="hardware"/>
    <d v="2016-11-30T20:34:13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1.0472450315363561E-2"/>
    <x v="2"/>
    <s v="hardware"/>
    <d v="2014-11-01T20:08:08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0.13907693315572248"/>
    <x v="2"/>
    <s v="hardware"/>
    <d v="2015-07-14T07:50:59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1.954442465018939E-3"/>
    <x v="2"/>
    <s v="hardware"/>
    <d v="2017-01-10T17:52:15"/>
    <d v="2017-03-01T17:52:15"/>
    <x v="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3.8205116081138587E-3"/>
    <x v="2"/>
    <s v="hardware"/>
    <d v="2016-03-23T13:55:11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1.4334664747267897E-2"/>
    <x v="2"/>
    <s v="hardware"/>
    <d v="2015-07-13T16:14:23"/>
    <d v="2015-08-07T16:14:23"/>
    <x v="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1.2948404571579574E-2"/>
    <x v="2"/>
    <s v="hardware"/>
    <d v="2015-11-25T14:23:54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2.9362951614962337E-3"/>
    <x v="2"/>
    <s v="hardware"/>
    <d v="2015-04-01T05:46:37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1.4832855252864296E-2"/>
    <x v="2"/>
    <s v="hardware"/>
    <d v="2013-03-18T12:59:35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1.18244862740085E-3"/>
    <x v="2"/>
    <s v="hardware"/>
    <d v="2014-08-21T12:37:02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1.0288935870331219E-2"/>
    <x v="2"/>
    <s v="hardware"/>
    <d v="2013-04-25T19:23:48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2.2131711581022521E-3"/>
    <x v="2"/>
    <s v="hardware"/>
    <d v="2015-02-09T06:32:54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7.2114321107817547E-3"/>
    <x v="2"/>
    <s v="hardware"/>
    <d v="2016-09-13T16:03:12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4.6210405929108599E-2"/>
    <x v="2"/>
    <s v="hardware"/>
    <d v="2013-02-11T02:54:10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5.8991049633848654E-3"/>
    <x v="2"/>
    <s v="hardware"/>
    <d v="2014-03-24T15:59:33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6.1773350326423384E-3"/>
    <x v="2"/>
    <s v="hardware"/>
    <d v="2013-12-03T22:01:2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2.027849128024875E-3"/>
    <x v="2"/>
    <s v="hardware"/>
    <d v="2016-09-07T03:26:44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4.5207100591715975E-2"/>
    <x v="2"/>
    <s v="hardware"/>
    <d v="2014-03-21T21:18:37"/>
    <d v="2014-05-05T21:18:37"/>
    <x v="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5.4838709677419356E-2"/>
    <x v="2"/>
    <s v="hardware"/>
    <d v="2015-02-10T00:45:52"/>
    <d v="2015-03-11T23:45:52"/>
    <x v="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0.11428571428571428"/>
    <x v="3"/>
    <s v="children's books"/>
    <d v="2014-09-29T15:46:42"/>
    <d v="2014-10-20T02:07:00"/>
    <x v="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2.4623803009575923E-2"/>
    <x v="3"/>
    <s v="children's books"/>
    <d v="2012-05-01T17:16:27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2.6347305389221556E-2"/>
    <x v="3"/>
    <s v="children's books"/>
    <d v="2012-01-30T01:29:58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2.7984009137635636E-2"/>
    <x v="3"/>
    <s v="children's books"/>
    <d v="2012-05-15T23:42:48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2.3720349563046191E-2"/>
    <x v="3"/>
    <s v="children's books"/>
    <d v="2014-07-30T18:45:11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2.8571428571428571E-2"/>
    <x v="3"/>
    <s v="children's books"/>
    <d v="2012-05-15T15:33:17"/>
    <d v="2012-06-16T03:10:00"/>
    <x v="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7.5471698113207544E-2"/>
    <x v="3"/>
    <s v="children's books"/>
    <d v="2016-08-03T17:03:22"/>
    <d v="2016-09-02T17:03:22"/>
    <x v="0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1.8181818181818181E-2"/>
    <x v="3"/>
    <s v="children's books"/>
    <d v="2015-03-05T19:10:37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2.5454545454545455E-2"/>
    <x v="3"/>
    <s v="children's books"/>
    <d v="2011-11-08T18:21:44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2.1052631578947368E-2"/>
    <x v="3"/>
    <s v="children's books"/>
    <d v="2012-07-27T21:37:0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5.7692307692307696E-2"/>
    <x v="3"/>
    <s v="children's books"/>
    <d v="2015-03-09T18:58:47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.1488549618320608E-2"/>
    <x v="3"/>
    <s v="children's books"/>
    <d v="2013-12-12T21:36:41"/>
    <d v="2014-01-11T21:36:41"/>
    <x v="0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0.2"/>
    <x v="3"/>
    <s v="children's books"/>
    <d v="2016-07-22T15:45:32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2.564102564102564E-2"/>
    <x v="3"/>
    <s v="children's books"/>
    <d v="2016-09-26T10:36:23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1.9047619047619049E-2"/>
    <x v="3"/>
    <s v="children's books"/>
    <d v="2016-06-03T08:47:46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0.1111111111111111"/>
    <x v="3"/>
    <s v="children's books"/>
    <d v="2012-12-04T01:31:33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0.04"/>
    <x v="3"/>
    <s v="children's books"/>
    <d v="2012-01-19T00:53:15"/>
    <d v="2012-03-18T23:53:15"/>
    <x v="0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.3333333333333333E-2"/>
    <x v="3"/>
    <s v="children's books"/>
    <d v="2013-04-09T13:54:44"/>
    <d v="2013-05-24T13:54:44"/>
    <x v="0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8.8888888888888892E-2"/>
    <x v="3"/>
    <s v="children's books"/>
    <d v="2012-05-01T07:00:31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0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0.04"/>
    <x v="3"/>
    <s v="children's books"/>
    <d v="2011-07-12T16:01:58"/>
    <d v="2011-08-11T16:01:58"/>
    <x v="0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8.8235294117647065E-2"/>
    <x v="3"/>
    <s v="children's books"/>
    <d v="2015-06-17T23:00:50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3.3932135728542916E-2"/>
    <x v="3"/>
    <s v="children's books"/>
    <d v="2012-02-28T14:45:23"/>
    <d v="2012-03-29T13:45:23"/>
    <x v="0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1.5848241085364388E-2"/>
    <x v="3"/>
    <s v="children's books"/>
    <d v="2014-02-16T16:55:3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0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2.2807017543859651E-2"/>
    <x v="3"/>
    <s v="children's books"/>
    <d v="2013-02-06T03:02:08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1.3333333333333334E-2"/>
    <x v="3"/>
    <s v="children's books"/>
    <d v="2011-11-16T00:19:14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2.175226586102719E-2"/>
    <x v="3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0.1"/>
    <x v="3"/>
    <s v="children's books"/>
    <d v="2015-06-17T16:03:24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1.0676156583629894E-2"/>
    <x v="3"/>
    <s v="children's books"/>
    <d v="2014-07-26T23:28:26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1.8867924528301886E-2"/>
    <x v="3"/>
    <s v="children's books"/>
    <d v="2015-10-23T14:03:41"/>
    <d v="2015-11-22T15:03:41"/>
    <x v="0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2.1276595744680851E-2"/>
    <x v="1"/>
    <s v="plays"/>
    <d v="2015-01-14T22:35:54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1.4999999999999999E-2"/>
    <x v="1"/>
    <s v="plays"/>
    <d v="2015-01-22T22:11:58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5.3275109170305673E-2"/>
    <x v="1"/>
    <s v="plays"/>
    <d v="2015-04-09T12:50:46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1.5126050420168067E-2"/>
    <x v="1"/>
    <s v="plays"/>
    <d v="2014-10-08T18:54:03"/>
    <d v="2014-10-29T18:54:03"/>
    <x v="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2.7130301872372947E-2"/>
    <x v="1"/>
    <s v="plays"/>
    <d v="2016-07-07T04:32:47"/>
    <d v="2016-08-05T21:00:00"/>
    <x v="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2.5118805159538356E-2"/>
    <x v="1"/>
    <s v="plays"/>
    <d v="2014-06-25T13:39:40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.1746031746031744E-2"/>
    <x v="1"/>
    <s v="plays"/>
    <d v="2014-06-18T04:45:52"/>
    <d v="2014-07-18T04:45:52"/>
    <x v="0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9.7560975609756097E-3"/>
    <x v="1"/>
    <s v="plays"/>
    <d v="2016-06-29T16:50:43"/>
    <d v="2016-07-29T16:50:43"/>
    <x v="0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7.907742998352554E-3"/>
    <x v="1"/>
    <s v="plays"/>
    <d v="2015-02-21T00:18:54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2.0886075949367089E-2"/>
    <x v="1"/>
    <s v="plays"/>
    <d v="2015-01-12T22:31:43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1.3658536585365854E-2"/>
    <x v="1"/>
    <s v="plays"/>
    <d v="2016-08-09T21:35:59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1.1152416356877323E-2"/>
    <x v="1"/>
    <s v="plays"/>
    <d v="2015-06-28T05:32:39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5675"/>
    <n v="6.6023017613674904E-3"/>
    <x v="1"/>
    <s v="plays"/>
    <d v="2015-06-21T10:03:25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0.04"/>
    <x v="1"/>
    <s v="plays"/>
    <d v="2016-02-16T16:35:59"/>
    <d v="2016-03-03T19:00:00"/>
    <x v="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2.7397260273972601E-2"/>
    <x v="1"/>
    <s v="plays"/>
    <d v="2014-05-21T12:37:21"/>
    <d v="2014-06-06T23:00:00"/>
    <x v="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2.2727272727272728E-2"/>
    <x v="1"/>
    <s v="plays"/>
    <d v="2014-06-05T12:40:28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1.1447207064144546E-2"/>
    <x v="1"/>
    <s v="plays"/>
    <d v="2014-06-08T22:34:00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2.7416173570019724E-2"/>
    <x v="1"/>
    <s v="plays"/>
    <d v="2015-07-16T16:12:01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2.2291803132512767E-2"/>
    <x v="1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2.3308270676691729E-2"/>
    <x v="1"/>
    <s v="plays"/>
    <d v="2014-11-05T13:16:06"/>
    <d v="2015-01-04T13:16:06"/>
    <x v="0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1.951951951951952E-2"/>
    <x v="1"/>
    <s v="plays"/>
    <d v="2014-09-18T05:50:09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2.9459901800327332E-2"/>
    <x v="1"/>
    <s v="plays"/>
    <d v="2015-07-07T15:31:47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1.1019929660023447E-2"/>
    <x v="1"/>
    <s v="plays"/>
    <d v="2015-06-03T01:34:36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0.02"/>
    <x v="1"/>
    <s v="plays"/>
    <d v="2014-08-30T10:53:10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4.0909090909090909E-2"/>
    <x v="1"/>
    <s v="plays"/>
    <d v="2015-07-28T12:07:53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2.2598870056497175E-2"/>
    <x v="1"/>
    <s v="plays"/>
    <d v="2015-06-30T06:24:50"/>
    <d v="2015-08-05T11:00:00"/>
    <x v="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1.4761904761904763E-2"/>
    <x v="1"/>
    <s v="plays"/>
    <d v="2015-05-30T20:57:18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1.529594324983374E-2"/>
    <x v="1"/>
    <s v="plays"/>
    <d v="2015-07-23T20:18:55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8.2031250000000003E-3"/>
    <x v="1"/>
    <s v="plays"/>
    <d v="2016-03-22T11:55:25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2.1072088724584104E-2"/>
    <x v="1"/>
    <s v="plays"/>
    <d v="2014-04-30T03:21:04"/>
    <d v="2014-06-01T03:59:00"/>
    <x v="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1.0770918519996011E-2"/>
    <x v="1"/>
    <s v="plays"/>
    <d v="2015-01-24T11:55:03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1.4651368049426301E-2"/>
    <x v="1"/>
    <s v="plays"/>
    <d v="2015-02-19T17:51:38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2.6874797039293193E-2"/>
    <x v="1"/>
    <s v="plays"/>
    <d v="2016-11-19T17:49:21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3.9603960396039604E-2"/>
    <x v="1"/>
    <s v="plays"/>
    <d v="2015-04-09T09:35:15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2.3140495867768594E-2"/>
    <x v="1"/>
    <s v="plays"/>
    <d v="2016-07-08T18:38:29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3.9792794914056982E-2"/>
    <x v="1"/>
    <s v="plays"/>
    <d v="2015-07-03T11:13:12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4.230769230769231E-2"/>
    <x v="1"/>
    <s v="plays"/>
    <d v="2015-01-19T15:14:22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9.6199188908799391E-3"/>
    <x v="1"/>
    <s v="plays"/>
    <d v="2015-09-03T14:21:26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1.984732824427481E-2"/>
    <x v="1"/>
    <s v="plays"/>
    <d v="2015-05-15T12:36:4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7.3529411764705885E-2"/>
    <x v="1"/>
    <s v="plays"/>
    <d v="2016-02-01T14:39:49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3.5000000000000003E-2"/>
    <x v="1"/>
    <s v="plays"/>
    <d v="2014-08-24T22:08:55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1.5666666666666666E-2"/>
    <x v="1"/>
    <s v="plays"/>
    <d v="2015-02-25T16:24:5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0.11290322580645161"/>
    <x v="1"/>
    <s v="plays"/>
    <d v="2015-03-04T00:16:46"/>
    <d v="2015-03-31T22:59:00"/>
    <x v="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1.9736842105263157E-2"/>
    <x v="1"/>
    <s v="plays"/>
    <d v="2015-05-12T06:29:56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1.6451612903225808E-2"/>
    <x v="1"/>
    <s v="plays"/>
    <d v="2015-11-04T19:01:26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8.8167053364269134E-3"/>
    <x v="1"/>
    <s v="plays"/>
    <d v="2015-06-16T00:50:12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9.5634095634095639E-3"/>
    <x v="1"/>
    <s v="plays"/>
    <d v="2016-05-04T16:24:26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1.0171979865771811E-2"/>
    <x v="1"/>
    <s v="plays"/>
    <d v="2015-09-07T06:21:09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2.8539241457003379E-2"/>
    <x v="1"/>
    <s v="plays"/>
    <d v="2016-05-05T10:25:18"/>
    <d v="2016-06-02T10:25:18"/>
    <x v="0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3.6666666666666666E-3"/>
    <x v="1"/>
    <s v="plays"/>
    <d v="2014-04-29T20:09:08"/>
    <d v="2014-05-12T03:59:00"/>
    <x v="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1.566265060240964E-2"/>
    <x v="1"/>
    <s v="plays"/>
    <d v="2015-06-16T19:47:50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.3124243808381484E-2"/>
    <x v="1"/>
    <s v="plays"/>
    <d v="2014-10-26T17:01:34"/>
    <d v="2014-11-23T22:00:00"/>
    <x v="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1.1973999315771467E-2"/>
    <x v="1"/>
    <s v="plays"/>
    <d v="2015-09-21T03:03:5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1.5441176470588236E-2"/>
    <x v="1"/>
    <s v="plays"/>
    <d v="2015-01-15T23:02:10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4.9706305218093091E-2"/>
    <x v="1"/>
    <s v="plays"/>
    <d v="2015-11-05T16:53:37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2.268041237113402E-2"/>
    <x v="1"/>
    <s v="plays"/>
    <d v="2017-01-11T06:16:58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2.4705882352941175E-2"/>
    <x v="1"/>
    <s v="plays"/>
    <d v="2015-10-30T21:48:04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2.2453222453222454E-2"/>
    <x v="1"/>
    <s v="plays"/>
    <d v="2014-07-22T14:34:56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7.9487179487179489E-3"/>
    <x v="1"/>
    <s v="plays"/>
    <d v="2014-08-02T05:45:54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5.0769230769230768E-2"/>
    <x v="1"/>
    <s v="plays"/>
    <d v="2015-02-25T00:51:19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0.1"/>
    <x v="1"/>
    <s v="plays"/>
    <d v="2015-10-14T17:44:57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.3333333333333333E-2"/>
    <x v="1"/>
    <s v="plays"/>
    <d v="2016-12-05T13:06:20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1.6483516483516484E-2"/>
    <x v="1"/>
    <s v="plays"/>
    <d v="2015-04-09T00:23:53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4.2857142857142858E-2"/>
    <x v="1"/>
    <s v="plays"/>
    <d v="2015-04-29T15:34:19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0.2"/>
    <x v="1"/>
    <s v="plays"/>
    <d v="2016-03-24T10:16:40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4.1800643086816719E-2"/>
    <x v="1"/>
    <s v="plays"/>
    <d v="2014-08-07T00:10:11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6.3157894736842107E-2"/>
    <x v="1"/>
    <s v="plays"/>
    <d v="2014-05-22T01:05:03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0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3.3573141486810551E-2"/>
    <x v="1"/>
    <s v="plays"/>
    <d v="2015-04-17T17:11:59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1.6666666666666666E-2"/>
    <x v="1"/>
    <s v="plays"/>
    <d v="2016-01-01T00:11:11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4.1095890410958902E-2"/>
    <x v="1"/>
    <s v="plays"/>
    <d v="2015-06-10T00:54:07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36842105263158"/>
    <n v="2E-3"/>
    <x v="1"/>
    <s v="plays"/>
    <d v="2016-12-22T22:04:55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2.8571428571428571E-2"/>
    <x v="1"/>
    <s v="plays"/>
    <d v="2015-08-17T08:41:44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3.3834586466165412E-2"/>
    <x v="1"/>
    <s v="plays"/>
    <d v="2016-04-20T19:12:56"/>
    <d v="2016-06-19T19:12:56"/>
    <x v="0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3.7499999999999999E-2"/>
    <x v="1"/>
    <s v="plays"/>
    <d v="2015-09-10T14:10:48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5.4545454545454543E-2"/>
    <x v="1"/>
    <s v="plays"/>
    <d v="2014-05-25T18:57:09"/>
    <d v="2014-06-24T18:57:09"/>
    <x v="0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0.05"/>
    <x v="1"/>
    <s v="plays"/>
    <d v="2014-07-11T16:12:03"/>
    <d v="2014-09-09T16:12:03"/>
    <x v="0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7.4999999999999997E-2"/>
    <x v="1"/>
    <s v="plays"/>
    <d v="2015-06-17T14:43:27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4.4444444444444446E-2"/>
    <x v="1"/>
    <s v="plays"/>
    <d v="2016-09-14T22:55:21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1.984126984126984E-2"/>
    <x v="1"/>
    <s v="plays"/>
    <d v="2016-06-10T04:41:12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9.5211496470827186E-3"/>
    <x v="1"/>
    <s v="plays"/>
    <d v="2016-09-05T19:50:54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2.8248587570621469E-2"/>
    <x v="1"/>
    <s v="plays"/>
    <d v="2016-06-19T14:14:41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1.2E-2"/>
    <x v="1"/>
    <s v="plays"/>
    <d v="2014-04-17T04:32:45"/>
    <d v="2014-05-17T04:32:45"/>
    <x v="0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2.7837259100642397E-2"/>
    <x v="1"/>
    <s v="plays"/>
    <d v="2014-12-01T17:43:33"/>
    <d v="2014-12-21T17:43:33"/>
    <x v="0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8.3945435466946487E-3"/>
    <x v="1"/>
    <s v="plays"/>
    <d v="2014-12-29T19:37:11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1.107011070110701E-2"/>
    <x v="1"/>
    <s v="plays"/>
    <d v="2016-12-18T20:16:26"/>
    <d v="2017-01-17T20:16:26"/>
    <x v="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0.42857142857142855"/>
    <x v="1"/>
    <s v="plays"/>
    <d v="2016-04-05T03:04:53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33333333333334"/>
    <n v="9.2307692307692316E-3"/>
    <x v="1"/>
    <s v="plays"/>
    <d v="2016-10-29T22:55:24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6.3492063492063489E-2"/>
    <x v="1"/>
    <s v="plays"/>
    <d v="2015-05-04T14:46:35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3.4482758620689655E-2"/>
    <x v="1"/>
    <s v="plays"/>
    <d v="2015-12-21T17:24:21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1.0357142857142856E-2"/>
    <x v="1"/>
    <s v="plays"/>
    <d v="2015-07-07T21:44:12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1.5873015873015872E-2"/>
    <x v="1"/>
    <s v="plays"/>
    <d v="2016-04-01T14:18:38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2.6205450733752622E-3"/>
    <x v="1"/>
    <s v="plays"/>
    <d v="2016-01-01T21:40:37"/>
    <d v="2016-02-06T04:59:00"/>
    <x v="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2.1621621621621623E-2"/>
    <x v="1"/>
    <s v="plays"/>
    <d v="2014-11-05T17:27:15"/>
    <d v="2014-12-05T17:27:15"/>
    <x v="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3.8461538461538464E-2"/>
    <x v="1"/>
    <s v="plays"/>
    <d v="2015-02-12T01:50:0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0.1"/>
    <x v="1"/>
    <s v="plays"/>
    <d v="2015-09-14T15:11:24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0.2"/>
    <x v="1"/>
    <s v="plays"/>
    <d v="2014-12-12T10:15:24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1.2259194395796848E-2"/>
    <x v="1"/>
    <s v="plays"/>
    <d v="2014-07-30T20:43:05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0.14285714285714285"/>
    <x v="1"/>
    <s v="plays"/>
    <d v="2014-07-11T17:49:52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3.6630036630036632E-2"/>
    <x v="1"/>
    <s v="plays"/>
    <d v="2016-02-15T21:12:08"/>
    <d v="2016-04-15T20:12:08"/>
    <x v="0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3.4000000000000002E-2"/>
    <x v="1"/>
    <s v="plays"/>
    <d v="2014-08-18T17:08:24"/>
    <d v="2014-08-25T21:00:00"/>
    <x v="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0.08"/>
    <x v="1"/>
    <s v="plays"/>
    <d v="2014-11-10T18:33:15"/>
    <d v="2015-01-09T02:00:00"/>
    <x v="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0.17391304347826086"/>
    <x v="1"/>
    <s v="plays"/>
    <d v="2014-06-21T13:19:52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33333333333336"/>
    <n v="1.9199999999999998E-2"/>
    <x v="1"/>
    <s v="plays"/>
    <d v="2016-11-27T21:48:41"/>
    <d v="2016-12-12T06:00:00"/>
    <x v="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5.454545454545455E-3"/>
    <x v="1"/>
    <s v="plays"/>
    <d v="2015-09-11T15:30:58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3.7974683544303799E-2"/>
    <x v="1"/>
    <s v="plays"/>
    <d v="2015-10-01T15:57:33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2.0558002936857563E-3"/>
    <x v="1"/>
    <s v="plays"/>
    <d v="2014-07-10T05:37:12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0.33333333333333331"/>
    <x v="1"/>
    <s v="plays"/>
    <d v="2014-12-09T21:42:19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0.04"/>
    <x v="1"/>
    <s v="plays"/>
    <d v="2015-07-25T10:33:16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0.10256410256410256"/>
    <x v="1"/>
    <s v="plays"/>
    <d v="2015-07-11T04:00:18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5.3333333333333337E-2"/>
    <x v="1"/>
    <s v="plays"/>
    <d v="2014-10-28T23:13:51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2.7331189710610933E-2"/>
    <x v="1"/>
    <s v="plays"/>
    <d v="2016-08-24T01:21:53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1.2389380530973451E-2"/>
    <x v="1"/>
    <s v="plays"/>
    <d v="2015-07-14T15:34:2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1.893939393939394E-2"/>
    <x v="1"/>
    <s v="plays"/>
    <d v="2016-05-09T17:33:39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0.05"/>
    <x v="1"/>
    <s v="plays"/>
    <d v="2014-10-17T06:23:21"/>
    <d v="2014-11-25T19:46:00"/>
    <x v="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2.1308980213089801E-2"/>
    <x v="1"/>
    <s v="plays"/>
    <d v="2015-05-18T18:27:06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1.2807881773399015E-2"/>
    <x v="1"/>
    <s v="plays"/>
    <d v="2015-12-16T03:09:34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0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4.9099836333878887E-3"/>
    <x v="1"/>
    <s v="plays"/>
    <d v="2016-02-15T09:33:10"/>
    <d v="2016-03-16T08:33:10"/>
    <x v="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4.8275862068965517E-2"/>
    <x v="1"/>
    <s v="plays"/>
    <d v="2014-04-26T11:26:29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2.0594965675057208E-2"/>
    <x v="1"/>
    <s v="plays"/>
    <d v="2015-08-29T05:37:2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1.4684287812041116E-2"/>
    <x v="1"/>
    <s v="plays"/>
    <d v="2015-10-01T15:06:47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0.11764705882352941"/>
    <x v="1"/>
    <s v="plays"/>
    <d v="2014-07-06T14:52:0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1.9374068554396422E-2"/>
    <x v="1"/>
    <s v="plays"/>
    <d v="2015-02-23T19:01:1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2.3255813953488372E-2"/>
    <x v="1"/>
    <s v="musical"/>
    <d v="2014-08-26T21:16:44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1.2E-2"/>
    <x v="1"/>
    <s v="musical"/>
    <d v="2015-04-03T20:58:47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.3333333333333333E-2"/>
    <x v="1"/>
    <s v="musical"/>
    <d v="2015-01-09T03:39:39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5.6976744186046507E-3"/>
    <x v="1"/>
    <s v="musical"/>
    <d v="2015-04-09T13:21:5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4.3166382108380591E-3"/>
    <x v="1"/>
    <s v="musical"/>
    <d v="2014-08-12T14:01:08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1.3333333333333334E-2"/>
    <x v="1"/>
    <s v="musical"/>
    <d v="2015-02-09T18:22:59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8.9171974522292991E-3"/>
    <x v="1"/>
    <s v="musical"/>
    <d v="2014-06-16T16:03:49"/>
    <d v="2014-07-15T05:00:00"/>
    <x v="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2.4E-2"/>
    <x v="1"/>
    <s v="musical"/>
    <d v="2016-02-03T23:57:26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3.9189031969677482E-3"/>
    <x v="1"/>
    <s v="musical"/>
    <d v="2014-04-25T13:32:38"/>
    <d v="2014-05-25T13:32:38"/>
    <x v="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6.143479984145858E-3"/>
    <x v="1"/>
    <s v="musical"/>
    <d v="2015-04-07T14:01:04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1.1320754716981131E-2"/>
    <x v="1"/>
    <s v="musical"/>
    <d v="2014-08-21T06:59:23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1.1663597298956415E-2"/>
    <x v="1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2.1019852082522383E-2"/>
    <x v="1"/>
    <s v="musical"/>
    <d v="2016-05-05T22:57:33"/>
    <d v="2016-06-04T22:57:33"/>
    <x v="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1.3703703703703704E-2"/>
    <x v="1"/>
    <s v="musical"/>
    <d v="2014-05-16T15:16:0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1.1045029736618521E-2"/>
    <x v="1"/>
    <s v="musical"/>
    <d v="2016-07-02T14:00:08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2.6562499999999999E-2"/>
    <x v="1"/>
    <s v="musical"/>
    <d v="2014-09-30T15:37:03"/>
    <d v="2014-10-13T04:59:00"/>
    <x v="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2.75E-2"/>
    <x v="1"/>
    <s v="musical"/>
    <d v="2014-06-13T10:58:33"/>
    <d v="2014-07-13T10:58:33"/>
    <x v="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7.8914919852034523E-3"/>
    <x v="1"/>
    <s v="musical"/>
    <d v="2014-12-31T16:53:34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.0376670716889429E-3"/>
    <x v="1"/>
    <s v="musical"/>
    <d v="2014-07-25T19:25:12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1.2308839985080195E-2"/>
    <x v="1"/>
    <s v="musical"/>
    <d v="2014-12-09T18:33:38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4.9449204406364746E-3"/>
    <x v="1"/>
    <s v="spaces"/>
    <d v="2015-11-26T19:17:39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0.01"/>
    <x v="1"/>
    <s v="spaces"/>
    <d v="2015-05-08T21:56:38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1.2126865671641791E-2"/>
    <x v="1"/>
    <s v="spaces"/>
    <d v="2016-10-06T13:29:2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0.375"/>
    <x v="1"/>
    <s v="spaces"/>
    <d v="2015-04-03T15:34:53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0.08"/>
    <x v="1"/>
    <s v="spaces"/>
    <d v="2015-10-20T19:45:17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5.2919708029197078E-2"/>
    <x v="1"/>
    <s v="spaces"/>
    <d v="2014-08-21T19:16:13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4.9844236760124613E-3"/>
    <x v="1"/>
    <s v="spaces"/>
    <d v="2016-09-15T16:33:59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4.9586776859504135E-3"/>
    <x v="1"/>
    <s v="spaces"/>
    <d v="2015-09-08T19:00:21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1.5384615384615385E-2"/>
    <x v="1"/>
    <s v="spaces"/>
    <d v="2015-05-17T17:47:29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1.5128593040847202E-2"/>
    <x v="1"/>
    <s v="spaces"/>
    <d v="2016-04-04T23:00:50"/>
    <d v="2016-05-04T23:00:50"/>
    <x v="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1.0714285714285714E-2"/>
    <x v="1"/>
    <s v="spaces"/>
    <d v="2015-01-27T00:16:12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1.9704433497536946E-2"/>
    <x v="1"/>
    <s v="plays"/>
    <d v="2015-02-26T05:05:59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1.6420361247947456E-2"/>
    <x v="1"/>
    <s v="plays"/>
    <d v="2015-02-01T05:51:46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9.17173607861488E-3"/>
    <x v="1"/>
    <s v="plays"/>
    <d v="2015-06-02T11:17:04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3.8922173525375872E-2"/>
    <x v="1"/>
    <s v="plays"/>
    <d v="2014-07-07T21:50:19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2.3853211009174313E-2"/>
    <x v="1"/>
    <s v="plays"/>
    <d v="2015-06-07T17:30:33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1.1264630819325883E-2"/>
    <x v="1"/>
    <s v="plays"/>
    <d v="2015-08-17T17:43:32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1.2464887640449437E-2"/>
    <x v="1"/>
    <s v="plays"/>
    <d v="2015-02-07T04:44:52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1.2668463611859838E-2"/>
    <x v="1"/>
    <s v="plays"/>
    <d v="2016-08-03T12:34:20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1.0461538461538461E-2"/>
    <x v="1"/>
    <s v="plays"/>
    <d v="2015-04-03T18:52:33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1.4308176100628931E-2"/>
    <x v="1"/>
    <s v="plays"/>
    <d v="2014-06-18T16:04:11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1.3416536661466459E-2"/>
    <x v="1"/>
    <s v="plays"/>
    <d v="2014-08-01T15:47:58"/>
    <d v="2014-08-31T15:47:58"/>
    <x v="0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8.0683436165163748E-3"/>
    <x v="1"/>
    <s v="plays"/>
    <d v="2016-11-20T02:38:40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3.7757437070938217E-3"/>
    <x v="1"/>
    <s v="plays"/>
    <d v="2015-12-03T19:38:28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1.7058823529411765E-2"/>
    <x v="1"/>
    <s v="plays"/>
    <d v="2014-08-29T01:27:51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1.4107365792759051E-2"/>
    <x v="1"/>
    <s v="plays"/>
    <d v="2014-10-29T16:24:46"/>
    <d v="2014-11-27T03:00:00"/>
    <x v="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0.11666666666666667"/>
    <x v="1"/>
    <s v="plays"/>
    <d v="2016-02-25T17:32:10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8.8054006457293811E-3"/>
    <x v="1"/>
    <s v="plays"/>
    <d v="2015-01-22T21:08:54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1.6477857878475798E-2"/>
    <x v="1"/>
    <s v="plays"/>
    <d v="2014-10-10T15:22:27"/>
    <d v="2014-10-20T05:59:00"/>
    <x v="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9.0729783037475347E-3"/>
    <x v="1"/>
    <s v="plays"/>
    <d v="2014-12-20T19:47:03"/>
    <d v="2015-01-06T06:00:00"/>
    <x v="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7.3282442748091601E-3"/>
    <x v="1"/>
    <s v="plays"/>
    <d v="2015-08-03T21:58:5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1.8809385301531898E-2"/>
    <x v="1"/>
    <s v="spaces"/>
    <d v="2015-08-09T13:25:56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1.1561826376641191E-2"/>
    <x v="1"/>
    <s v="spaces"/>
    <d v="2016-01-12T16:29:03"/>
    <d v="2016-02-11T16:29:03"/>
    <x v="0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6.4417103747010556E-3"/>
    <x v="1"/>
    <s v="spaces"/>
    <d v="2014-09-12T15:10:36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8.6894132653061226E-3"/>
    <x v="1"/>
    <s v="spaces"/>
    <d v="2016-07-25T06:41:21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9.1245376078914926E-3"/>
    <x v="1"/>
    <s v="spaces"/>
    <d v="2016-10-11T23:22:08"/>
    <d v="2016-10-31T04:00:00"/>
    <x v="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2.2116903633491312E-2"/>
    <x v="1"/>
    <s v="spaces"/>
    <d v="2016-03-02T12:00:0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9.6013797001471002E-3"/>
    <x v="1"/>
    <s v="spaces"/>
    <d v="2016-09-14T07:22:31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2.8000000000000001E-2"/>
    <x v="1"/>
    <s v="spaces"/>
    <d v="2016-05-21T08:41:21"/>
    <d v="2016-06-20T08:41:21"/>
    <x v="0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1.0309570340159176E-2"/>
    <x v="1"/>
    <s v="spaces"/>
    <d v="2015-11-29T00:29:22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2.7000000000000001E-3"/>
    <x v="1"/>
    <s v="spaces"/>
    <d v="2015-12-03T13:47:0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1.0592255125284738E-2"/>
    <x v="1"/>
    <s v="spaces"/>
    <d v="2017-01-05T20:05:30"/>
    <d v="2017-01-27T20:05:30"/>
    <x v="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2.0414673046251993E-2"/>
    <x v="1"/>
    <s v="spaces"/>
    <d v="2016-09-09T18:25:10"/>
    <d v="2016-10-09T18:25:10"/>
    <x v="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2.1934197407776669E-2"/>
    <x v="1"/>
    <s v="spaces"/>
    <d v="2016-01-21T20:07:47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4.2964084937811307E-2"/>
    <x v="1"/>
    <s v="spaces"/>
    <d v="2014-09-03T11:29:32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1.5815548780487805E-2"/>
    <x v="1"/>
    <s v="spaces"/>
    <d v="2016-12-20T15:57:51"/>
    <d v="2017-01-19T15:57:51"/>
    <x v="0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6.5137919574609505E-3"/>
    <x v="1"/>
    <s v="spaces"/>
    <d v="2015-03-27T21:54:00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1.1086474501108648E-2"/>
    <x v="1"/>
    <s v="spaces"/>
    <d v="2017-02-09T17:36:33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8.4054004212406209E-3"/>
    <x v="1"/>
    <s v="spaces"/>
    <d v="2014-05-19T04:38:49"/>
    <d v="2014-06-16T04:25:00"/>
    <x v="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1.2461059190031152E-2"/>
    <x v="1"/>
    <s v="spaces"/>
    <d v="2017-02-14T17:46:00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1.6E-2"/>
    <x v="1"/>
    <s v="spaces"/>
    <d v="2017-01-17T19:51:1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7.6116708226389362E-3"/>
    <x v="1"/>
    <s v="spaces"/>
    <d v="2016-06-13T21:29:42"/>
    <d v="2016-07-13T21:29:42"/>
    <x v="0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1.3692444009094942E-2"/>
    <x v="1"/>
    <s v="spaces"/>
    <d v="2012-11-26T20:04:1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5.6013179571663919E-3"/>
    <x v="1"/>
    <s v="spaces"/>
    <d v="2016-01-29T20:22:56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6.1383681248060986E-3"/>
    <x v="1"/>
    <s v="spaces"/>
    <d v="2014-10-16T21:08:4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9.238526220190094E-3"/>
    <x v="1"/>
    <s v="spaces"/>
    <d v="2014-09-06T16:11:45"/>
    <d v="2014-10-06T16:11:45"/>
    <x v="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1.1252900232018562E-2"/>
    <x v="1"/>
    <s v="spaces"/>
    <d v="2014-11-14T18:09:51"/>
    <d v="2014-12-14T18:09:51"/>
    <x v="0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1.8518518518518517E-2"/>
    <x v="1"/>
    <s v="spaces"/>
    <d v="2015-04-04T05:11:23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8.5667215815486003E-3"/>
    <x v="1"/>
    <s v="spaces"/>
    <d v="2015-12-22T05:05:19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4.2753598984602023E-3"/>
    <x v="1"/>
    <s v="spaces"/>
    <d v="2014-10-27T13:40:40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6.3291139240506328E-3"/>
    <x v="1"/>
    <s v="spaces"/>
    <d v="2014-12-23T19:58:39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6.7385444743935305E-2"/>
    <x v="1"/>
    <s v="spaces"/>
    <d v="2015-11-26T11:15:16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1.1739594450373533E-2"/>
    <x v="1"/>
    <s v="spaces"/>
    <d v="2015-01-20T16:52:10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6.8170234454638127E-3"/>
    <x v="1"/>
    <s v="spaces"/>
    <d v="2015-05-22T20:04:09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1.9698684396661479E-2"/>
    <x v="1"/>
    <s v="spaces"/>
    <d v="2014-10-08T02:58:00"/>
    <d v="2014-11-05T05:00:00"/>
    <x v="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1.1402508551881414E-2"/>
    <x v="1"/>
    <s v="spaces"/>
    <d v="2014-05-26T17:27:18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4.1274936941068565E-3"/>
    <x v="1"/>
    <s v="spaces"/>
    <d v="2014-05-19T13:09:12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6.8284303199484643E-3"/>
    <x v="1"/>
    <s v="spaces"/>
    <d v="2014-07-21T20:24:03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9.6926713947990545E-3"/>
    <x v="1"/>
    <s v="spaces"/>
    <d v="2015-06-08T07:09:36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1.2427825130602145E-2"/>
    <x v="1"/>
    <s v="spaces"/>
    <d v="2014-04-29T20:00:20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4.261363636363636E-3"/>
    <x v="1"/>
    <s v="spaces"/>
    <d v="2015-06-15T20:18:53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1.9728021451829152E-2"/>
    <x v="1"/>
    <s v="spaces"/>
    <d v="2016-10-17T14:51:09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6.1459159397303726E-3"/>
    <x v="1"/>
    <s v="spaces"/>
    <d v="2016-07-13T22:53:29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8.321775312066574E-3"/>
    <x v="1"/>
    <s v="spaces"/>
    <d v="2015-04-27T16:13:06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1.4771528285041798E-2"/>
    <x v="1"/>
    <s v="spaces"/>
    <d v="2012-09-06T23:51:15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1.9192587690271344E-2"/>
    <x v="1"/>
    <s v="spaces"/>
    <d v="2014-05-02T12:13:33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1.937984496124031E-2"/>
    <x v="1"/>
    <s v="spaces"/>
    <d v="2017-02-17T11:01:32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6.0864272671941567E-3"/>
    <x v="1"/>
    <s v="spaces"/>
    <d v="2015-02-18T16:54:11"/>
    <d v="2015-03-20T15:54:11"/>
    <x v="0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1.1784311391501013E-2"/>
    <x v="1"/>
    <s v="spaces"/>
    <d v="2016-07-16T06:20:25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1.0576543172355105E-2"/>
    <x v="1"/>
    <s v="spaces"/>
    <d v="2014-10-20T17:00:47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2.1960364220674881E-2"/>
    <x v="1"/>
    <s v="spaces"/>
    <d v="2015-08-17T17:56:11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1.9333333333333334E-2"/>
    <x v="1"/>
    <s v="spaces"/>
    <d v="2016-08-15T21:10:47"/>
    <d v="2016-10-14T21:10:47"/>
    <x v="0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1.9654088050314465E-2"/>
    <x v="1"/>
    <s v="spaces"/>
    <d v="2015-08-12T01:04:19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5.2320291173794361E-3"/>
    <x v="1"/>
    <s v="spaces"/>
    <d v="2016-07-19T02:38:45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1.1196417146513116E-2"/>
    <x v="1"/>
    <s v="spaces"/>
    <d v="2016-10-01T12:50:55"/>
    <d v="2016-11-01T03:59:00"/>
    <x v="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1.128813007161528E-2"/>
    <x v="1"/>
    <s v="spaces"/>
    <d v="2013-04-04T13:26:49"/>
    <d v="2013-05-04T13:26:49"/>
    <x v="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1.0384117665625098E-2"/>
    <x v="1"/>
    <s v="spaces"/>
    <d v="2013-07-11T18:50:44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.0018761726078799E-2"/>
    <x v="1"/>
    <s v="spaces"/>
    <d v="2010-07-19T21:26:13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2.6865671641791045E-2"/>
    <x v="1"/>
    <s v="spaces"/>
    <d v="2016-01-04T06:03:17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1.085417780063083E-2"/>
    <x v="1"/>
    <s v="spaces"/>
    <d v="2013-12-02T19:03:58"/>
    <d v="2013-12-29T07:59:00"/>
    <x v="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1.3023255813953489E-2"/>
    <x v="1"/>
    <s v="spaces"/>
    <d v="2015-06-22T19:00:21"/>
    <d v="2015-06-26T23:00:00"/>
    <x v="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1.0359869138495093E-2"/>
    <x v="1"/>
    <s v="spaces"/>
    <d v="2015-12-21T20:50:48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1.9270833333333334E-2"/>
    <x v="1"/>
    <s v="spaces"/>
    <d v="2015-09-06T16:30:47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7.7571056299618208E-3"/>
    <x v="1"/>
    <s v="spaces"/>
    <d v="2015-03-20T01:41:39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1.1889337702918985E-2"/>
    <x v="1"/>
    <s v="spaces"/>
    <d v="2016-01-18T17:26:38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1.2056681473778601E-2"/>
    <x v="1"/>
    <s v="spaces"/>
    <d v="2014-07-23T03:44:1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3.846919148371692E-3"/>
    <x v="1"/>
    <s v="spaces"/>
    <d v="2014-08-11T19:16:26"/>
    <d v="2014-09-10T04:52:00"/>
    <x v="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2.6845637583892617E-2"/>
    <x v="1"/>
    <s v="spaces"/>
    <d v="2016-03-14T23:44:14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5.6490384615384614E-3"/>
    <x v="1"/>
    <s v="spaces"/>
    <d v="2014-12-02T21:37:42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1.35E-2"/>
    <x v="1"/>
    <s v="spaces"/>
    <d v="2015-05-15T00:20:55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1.4150943396226415E-2"/>
    <x v="1"/>
    <s v="spaces"/>
    <d v="2016-04-05T04:02:4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4.2321644498186213E-2"/>
    <x v="1"/>
    <s v="spaces"/>
    <d v="2017-01-09T09:59:05"/>
    <d v="2017-02-08T09:59:05"/>
    <x v="0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2.6666666666666668E-2"/>
    <x v="1"/>
    <s v="spaces"/>
    <d v="2015-04-28T16:04:54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7.4999999999999997E-2"/>
    <x v="1"/>
    <s v="spaces"/>
    <d v="2014-08-11T18:16: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2.4390243902439025E-2"/>
    <x v="1"/>
    <s v="spaces"/>
    <d v="2014-07-09T22:27:26"/>
    <d v="2014-08-08T22:27:26"/>
    <x v="0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1.7910447761194031E-2"/>
    <x v="1"/>
    <s v="spaces"/>
    <d v="2015-08-29T06:35:34"/>
    <d v="2015-09-28T06:35:34"/>
    <x v="0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1.0023937761819269E-2"/>
    <x v="1"/>
    <s v="spaces"/>
    <d v="2015-09-01T12:51:32"/>
    <d v="2015-09-30T18:00:00"/>
    <x v="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3.9182282793867124E-2"/>
    <x v="1"/>
    <s v="spaces"/>
    <d v="2016-09-17T22:08:58"/>
    <d v="2016-10-22T22:08:58"/>
    <x v="0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8.4995868256404206E-3"/>
    <x v="1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0.2"/>
    <x v="1"/>
    <s v="spaces"/>
    <d v="2014-07-05T01:19:32"/>
    <d v="2014-07-30T01:19:32"/>
    <x v="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3.5756853396901072E-4"/>
    <x v="1"/>
    <s v="spaces"/>
    <d v="2016-06-10T05:28:57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5.0000000000000001E-3"/>
    <x v="1"/>
    <s v="spaces"/>
    <d v="2015-08-10T22:31:19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1.1428571428571429E-2"/>
    <x v="1"/>
    <s v="spaces"/>
    <d v="2015-09-16T16:35:52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4.9645390070921988E-2"/>
    <x v="1"/>
    <s v="spaces"/>
    <d v="2014-11-14T20:00:34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4.790419161676647E-2"/>
    <x v="1"/>
    <s v="spaces"/>
    <d v="2016-11-16T17:36:09"/>
    <d v="2016-12-07T17:36:09"/>
    <x v="0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1.631116687578419E-2"/>
    <x v="1"/>
    <s v="spaces"/>
    <d v="2015-04-03T17:34:4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1.0852713178294573E-2"/>
    <x v="1"/>
    <s v="spaces"/>
    <d v="2015-04-17T16:25:00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0.13636363636363635"/>
    <x v="1"/>
    <s v="spaces"/>
    <d v="2016-02-09T13:42:39"/>
    <d v="2016-03-10T13:42:39"/>
    <x v="0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1.5432098765432098E-2"/>
    <x v="1"/>
    <s v="spaces"/>
    <d v="2016-06-30T02:27:20"/>
    <d v="2016-08-19T02:27:20"/>
    <x v="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.3200531208499334E-2"/>
    <x v="1"/>
    <s v="spaces"/>
    <d v="2015-08-10T15:38:43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1.9047619047619049E-2"/>
    <x v="1"/>
    <s v="spaces"/>
    <d v="2017-01-31T22:57:58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4.2253521126760563E-2"/>
    <x v="1"/>
    <s v="spaces"/>
    <d v="2015-01-27T03:19:55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2.4051309460181719E-3"/>
    <x v="1"/>
    <s v="spaces"/>
    <d v="2015-02-20T17:07:15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1.8617021276595744E-2"/>
    <x v="1"/>
    <s v="spaces"/>
    <d v="2014-10-28T00:40:44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2.3775558725630053E-3"/>
    <x v="1"/>
    <s v="spaces"/>
    <d v="2015-08-21T04:21:3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27999999999999997"/>
    <n v="5.3571428571428568E-2"/>
    <x v="1"/>
    <s v="spaces"/>
    <d v="2014-08-02T13:31:18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1.276595744680851E-2"/>
    <x v="1"/>
    <s v="spaces"/>
    <d v="2015-04-06T17:22:11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1.4754098360655738E-2"/>
    <x v="1"/>
    <s v="spaces"/>
    <d v="2015-08-30T21:12:39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0.06"/>
    <x v="1"/>
    <s v="spaces"/>
    <d v="2015-06-18T16:05:59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1.6E-2"/>
    <x v="1"/>
    <s v="spaces"/>
    <d v="2016-10-22T03:36:30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2.3809523809523808E-2"/>
    <x v="1"/>
    <s v="spaces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7.687051588657328E-3"/>
    <x v="1"/>
    <s v="spaces"/>
    <d v="2016-06-07T13:01:23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7.8726382085374388E-4"/>
    <x v="1"/>
    <s v="spaces"/>
    <d v="2015-03-02T19:39:05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1.1306532663316583E-2"/>
    <x v="1"/>
    <s v="spaces"/>
    <d v="2016-07-15T22:45:43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1.7748628707139173E-2"/>
    <x v="1"/>
    <s v="spaces"/>
    <d v="2015-09-08T14:51:5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1.8681318681318681E-2"/>
    <x v="1"/>
    <s v="spaces"/>
    <d v="2014-05-01T21:49:01"/>
    <d v="2014-06-01T03:59:00"/>
    <x v="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0.04"/>
    <x v="1"/>
    <s v="spaces"/>
    <d v="2015-07-22T19:05:56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0.02"/>
    <x v="1"/>
    <s v="spaces"/>
    <d v="2016-06-02T00:36:20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1.7610062893081761E-2"/>
    <x v="1"/>
    <s v="spaces"/>
    <d v="2015-04-20T19:48:4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2.4489795918367346E-2"/>
    <x v="1"/>
    <s v="spaces"/>
    <d v="2016-09-16T12:05:01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1.5358361774744027E-2"/>
    <x v="1"/>
    <s v="spaces"/>
    <d v="2015-12-21T19:00:49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1.7985611510791366E-2"/>
    <x v="1"/>
    <s v="spaces"/>
    <d v="2016-01-13T04:33:11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7.1154898741105635E-3"/>
    <x v="1"/>
    <s v="spaces"/>
    <d v="2014-09-20T14:56:15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0.04"/>
    <x v="1"/>
    <s v="spaces"/>
    <d v="2015-06-16T09:12:17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1.4381591562799617E-2"/>
    <x v="1"/>
    <s v="spaces"/>
    <d v="2016-07-04T08:10:18"/>
    <d v="2016-08-23T08:10:18"/>
    <x v="0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0.18181818181818182"/>
    <x v="1"/>
    <s v="spaces"/>
    <d v="2015-04-13T03:45:06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4.2194092827004216E-3"/>
    <x v="1"/>
    <s v="spaces"/>
    <d v="2015-01-02T21:48:31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1.2520193861066236E-2"/>
    <x v="1"/>
    <s v="spaces"/>
    <d v="2014-08-25T17:15:16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9.7560975609756101E-2"/>
    <x v="1"/>
    <s v="spaces"/>
    <d v="2015-08-25T10:17:5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3.668564199873498E-3"/>
    <x v="1"/>
    <s v="spaces"/>
    <d v="2015-05-04T19:32:31"/>
    <d v="2015-05-11T19:32:31"/>
    <x v="0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7.6923076923076927E-2"/>
    <x v="1"/>
    <s v="spaces"/>
    <d v="2015-02-27T16:19:54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1.7186793306196293E-2"/>
    <x v="1"/>
    <s v="spaces"/>
    <d v="2014-07-24T03:00:10"/>
    <d v="2014-08-28T03:00:10"/>
    <x v="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0.1"/>
    <x v="1"/>
    <s v="spaces"/>
    <d v="2017-01-10T00:45:19"/>
    <d v="2017-02-19T00:45:19"/>
    <x v="0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1.4264264264264264E-2"/>
    <x v="1"/>
    <s v="spaces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1.7274472168905951E-2"/>
    <x v="1"/>
    <s v="spaces"/>
    <d v="2016-09-02T02:55:34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7.982740021574973E-3"/>
    <x v="1"/>
    <s v="spaces"/>
    <d v="2015-03-18T17:33:02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.3333333333333335E-3"/>
    <x v="1"/>
    <s v="spaces"/>
    <d v="2016-05-06T10:43:47"/>
    <d v="2016-06-05T10:43:47"/>
    <x v="0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2.3255813953488372E-2"/>
    <x v="1"/>
    <s v="spaces"/>
    <d v="2015-03-18T12:22:05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1.2903225806451613E-3"/>
    <x v="1"/>
    <s v="spaces"/>
    <d v="2016-06-13T15:35:2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0.2"/>
    <x v="1"/>
    <s v="spaces"/>
    <d v="2015-02-25T01:05:32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7.8125E-2"/>
    <x v="1"/>
    <s v="spaces"/>
    <d v="2016-03-06T22:36:36"/>
    <d v="2016-05-05T21:36:36"/>
    <x v="0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0.1"/>
    <x v="1"/>
    <s v="spaces"/>
    <d v="2014-07-28T16:18:55"/>
    <d v="2014-09-26T16:18:55"/>
    <x v="0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1.7241379310344827E-2"/>
    <x v="1"/>
    <s v="spaces"/>
    <d v="2016-11-04T22:22:1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4.084890600056343E-3"/>
    <x v="1"/>
    <s v="spaces"/>
    <d v="2016-06-09T23:49:58"/>
    <d v="2016-07-09T23:49:58"/>
    <x v="0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0.15384615384615385"/>
    <x v="1"/>
    <s v="spaces"/>
    <d v="2014-12-04T18:43:21"/>
    <d v="2015-02-02T18:43:21"/>
    <x v="0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6"/>
    <n v="1.6346153846153847E-2"/>
    <x v="1"/>
    <s v="spaces"/>
    <d v="2016-02-27T00:26:02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7.1818795654042108E-3"/>
    <x v="1"/>
    <s v="plays"/>
    <d v="2017-02-14T19:49:01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0.1"/>
    <x v="1"/>
    <s v="plays"/>
    <d v="2017-03-09T20:13:39"/>
    <d v="2017-04-18T19:13:39"/>
    <x v="0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1.0666666666666666E-2"/>
    <x v="1"/>
    <s v="plays"/>
    <d v="2017-03-14T15:21:56"/>
    <d v="2017-04-14T04:59:00"/>
    <x v="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1.8604651162790697E-2"/>
    <x v="1"/>
    <s v="plays"/>
    <d v="2017-03-09T13:54:05"/>
    <d v="2017-04-08T12:54:05"/>
    <x v="0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0.1"/>
    <x v="1"/>
    <s v="plays"/>
    <d v="2017-02-20T08:24:20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2.9629629629629631E-2"/>
    <x v="1"/>
    <s v="plays"/>
    <d v="2017-02-22T13:33:54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5.3333333333333337E-2"/>
    <x v="1"/>
    <s v="plays"/>
    <d v="2017-03-06T17:16:59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4.3209876543209874E-2"/>
    <x v="1"/>
    <s v="plays"/>
    <d v="2017-03-13T03:38:41"/>
    <d v="2017-04-04T03:38:41"/>
    <x v="0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3.4428794992175271E-2"/>
    <x v="1"/>
    <s v="plays"/>
    <d v="2017-02-23T11:05:54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0.02"/>
    <x v="1"/>
    <s v="plays"/>
    <d v="2017-03-13T21:14:29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2.2222222222222222E-3"/>
    <x v="1"/>
    <s v="plays"/>
    <d v="2017-02-19T06:29:20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4.1666666666666664E-2"/>
    <x v="1"/>
    <s v="plays"/>
    <d v="2017-03-08T17:15:03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.1007751937984496E-2"/>
    <x v="1"/>
    <s v="plays"/>
    <d v="2017-03-06T18:04:48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6.6666666666666666E-2"/>
    <x v="1"/>
    <s v="plays"/>
    <d v="2017-02-17T12:18:59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3.9787798408488064E-3"/>
    <x v="1"/>
    <s v="plays"/>
    <d v="2017-03-02T12:55:07"/>
    <d v="2017-03-19T06:00:00"/>
    <x v="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0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2.2857142857142859E-3"/>
    <x v="1"/>
    <s v="plays"/>
    <d v="2017-03-02T16:22: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9.0619017230376513E-3"/>
    <x v="1"/>
    <s v="plays"/>
    <d v="2014-09-27T23:15:55"/>
    <d v="2014-11-07T00:15:55"/>
    <x v="0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2.4142312579415501E-2"/>
    <x v="1"/>
    <s v="plays"/>
    <d v="2014-09-09T15:58:04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1.9230769230769232E-2"/>
    <x v="1"/>
    <s v="plays"/>
    <d v="2012-11-13T00:25:00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2.9420084865629421E-2"/>
    <x v="1"/>
    <s v="plays"/>
    <d v="2010-10-27T06:20:03"/>
    <d v="2011-01-25T04:00:00"/>
    <x v="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9.6755833807626642E-3"/>
    <x v="1"/>
    <s v="plays"/>
    <d v="2014-08-11T20:09:34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2.8743028743028743E-2"/>
    <x v="1"/>
    <s v="plays"/>
    <d v="2013-10-03T20:49:27"/>
    <d v="2013-11-02T20:49:27"/>
    <x v="0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2.393841569406506E-2"/>
    <x v="1"/>
    <s v="plays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1.5559772296015181E-2"/>
    <x v="1"/>
    <s v="plays"/>
    <d v="2012-03-02T21:00:58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.2041658399848072E-2"/>
    <x v="1"/>
    <s v="plays"/>
    <d v="2012-11-20T11:58:4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1.5892857142857143E-2"/>
    <x v="1"/>
    <s v="plays"/>
    <d v="2012-04-27T22:52:24"/>
    <d v="2012-06-01T22:52:24"/>
    <x v="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1.0148514851485149E-2"/>
    <x v="1"/>
    <s v="plays"/>
    <d v="2014-07-09T18:55:05"/>
    <d v="2014-07-19T05:00:00"/>
    <x v="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1.2105263157894737E-2"/>
    <x v="1"/>
    <s v="plays"/>
    <d v="2013-06-22T20:09:12"/>
    <d v="2013-07-22T20:09:12"/>
    <x v="0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2.5971171999081021E-2"/>
    <x v="1"/>
    <s v="plays"/>
    <d v="2011-12-07T01:36:01"/>
    <d v="2012-01-18T23:00:00"/>
    <x v="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1.247537754432042E-2"/>
    <x v="1"/>
    <s v="plays"/>
    <d v="2014-07-21T06:21:27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3.5204567078972404E-2"/>
    <x v="1"/>
    <s v="plays"/>
    <d v="2014-09-15T12:52:02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1.2386944553676759E-2"/>
    <x v="1"/>
    <s v="plays"/>
    <d v="2014-06-09T16:27:4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4.9826989619377159E-3"/>
    <x v="1"/>
    <s v="plays"/>
    <d v="2014-05-16T18:05:25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2.6601723491944548E-2"/>
    <x v="1"/>
    <s v="plays"/>
    <d v="2014-05-07T19:20:15"/>
    <d v="2014-06-09T19:20:15"/>
    <x v="0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1.7213114754098362E-2"/>
    <x v="1"/>
    <s v="plays"/>
    <d v="2011-04-11T03:49:20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1.6583502482086697E-2"/>
    <x v="1"/>
    <s v="plays"/>
    <d v="2014-10-28T16:35:53"/>
    <d v="2014-11-26T07:59:00"/>
    <x v="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1.5781922525107604E-2"/>
    <x v="1"/>
    <s v="plays"/>
    <d v="2014-07-19T04:13:01"/>
    <d v="2014-08-02T04:13:01"/>
    <x v="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1.9645732689210951E-2"/>
    <x v="1"/>
    <s v="plays"/>
    <d v="2014-05-13T02:32:33"/>
    <d v="2014-06-13T22:00:00"/>
    <x v="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9.9502487562189053E-3"/>
    <x v="1"/>
    <s v="plays"/>
    <d v="2013-11-13T17:42:41"/>
    <d v="2013-12-13T04:59:00"/>
    <x v="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.162583518930958E-2"/>
    <x v="1"/>
    <s v="plays"/>
    <d v="2014-05-30T01:55:44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1.536037810161481E-2"/>
    <x v="1"/>
    <s v="plays"/>
    <d v="2016-04-06T14:35:58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1.2608695652173913E-2"/>
    <x v="1"/>
    <s v="plays"/>
    <d v="2012-01-15T17:31:08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7.1844660194174759E-3"/>
    <x v="1"/>
    <s v="plays"/>
    <d v="2014-08-27T21:04:52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7.5807514831905077E-3"/>
    <x v="1"/>
    <s v="plays"/>
    <d v="2014-08-11T20:45:08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1.0952902519167579E-2"/>
    <x v="1"/>
    <s v="plays"/>
    <d v="2010-12-19T21:17:07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2.5206232813932174E-2"/>
    <x v="1"/>
    <s v="plays"/>
    <d v="2013-07-22T22:20:31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1.737649063032368E-2"/>
    <x v="1"/>
    <s v="plays"/>
    <d v="2014-05-22T16:00:09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.0279503105590064E-2"/>
    <x v="1"/>
    <s v="plays"/>
    <d v="2014-06-16T14:31:15"/>
    <d v="2014-07-16T14:31:15"/>
    <x v="0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1.2930620961787931E-2"/>
    <x v="1"/>
    <s v="plays"/>
    <d v="2013-04-11T16:51:11"/>
    <d v="2013-05-06T16:51:11"/>
    <x v="0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.1315240083507306E-2"/>
    <x v="1"/>
    <s v="plays"/>
    <d v="2014-05-21T09:54:09"/>
    <d v="2014-06-20T09:54:09"/>
    <x v="0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2.7522935779816515E-2"/>
    <x v="1"/>
    <s v="plays"/>
    <d v="2014-05-20T07:26:27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88571428571429"/>
    <n v="2.1382044746530729E-2"/>
    <x v="1"/>
    <s v="plays"/>
    <d v="2011-12-06T22:47:01"/>
    <d v="2012-01-31T17:00:00"/>
    <x v="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2.4954128440366971E-2"/>
    <x v="1"/>
    <s v="plays"/>
    <d v="2013-08-05T19:04:29"/>
    <d v="2013-08-23T19:04:29"/>
    <x v="0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9.9783080260303688E-3"/>
    <x v="1"/>
    <s v="plays"/>
    <d v="2014-06-01T23:50:31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2.4E-2"/>
    <x v="1"/>
    <s v="plays"/>
    <d v="2014-07-09T23:27:21"/>
    <d v="2014-07-16T23:27:21"/>
    <x v="0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2.1406727828746176E-2"/>
    <x v="1"/>
    <s v="plays"/>
    <d v="2014-08-17T22:10:38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1.3987617518917679E-2"/>
    <x v="1"/>
    <s v="plays"/>
    <d v="2014-07-15T15:59:33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6.9230769230769235E-2"/>
    <x v="1"/>
    <s v="musical"/>
    <d v="2015-05-20T09:58:22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2.8023598820058997E-3"/>
    <x v="1"/>
    <s v="musical"/>
    <d v="2015-04-24T08:18:52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2.6490066225165563E-2"/>
    <x v="1"/>
    <s v="musical"/>
    <d v="2016-06-17T18:07:49"/>
    <d v="2016-08-16T18:07:49"/>
    <x v="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7.8431372549019607E-2"/>
    <x v="1"/>
    <s v="musical"/>
    <d v="2015-01-14T22:34:19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4.0885860306643949E-2"/>
    <x v="1"/>
    <s v="musical"/>
    <d v="2015-01-06T23:14:16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1.8840579710144929E-2"/>
    <x v="1"/>
    <s v="musical"/>
    <d v="2015-01-13T14:15:42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.3333333333333335E-3"/>
    <x v="1"/>
    <s v="musical"/>
    <d v="2015-06-02T14:21:15"/>
    <d v="2015-08-01T14:00:00"/>
    <x v="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3.4934497816593887E-3"/>
    <x v="1"/>
    <s v="musical"/>
    <d v="2015-01-05T11:50:18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2.7272727272727271E-2"/>
    <x v="1"/>
    <s v="musical"/>
    <d v="2015-01-09T10:11:17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2.0322085889570553E-2"/>
    <x v="1"/>
    <s v="musical"/>
    <d v="2014-08-07T18:16:58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0.08"/>
    <x v="1"/>
    <s v="musical"/>
    <d v="2014-08-10T18:24:37"/>
    <d v="2014-08-31T18:24:37"/>
    <x v="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9.1709464416727809E-3"/>
    <x v="1"/>
    <s v="musical"/>
    <d v="2015-10-16T20:29:06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2.4E-2"/>
    <x v="1"/>
    <s v="musical"/>
    <d v="2015-08-26T23:43:42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4.3956043956043959E-2"/>
    <x v="1"/>
    <s v="musical"/>
    <d v="2015-04-01T08:59:32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1.411764705882353E-2"/>
    <x v="1"/>
    <s v="musical"/>
    <d v="2015-02-22T06:40: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1.5845410628019325E-2"/>
    <x v="1"/>
    <s v="plays"/>
    <d v="2014-07-07T14:31:17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1.9937013153135667E-2"/>
    <x v="1"/>
    <s v="plays"/>
    <d v="2014-05-19T15:17:38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1.5902464882056717E-2"/>
    <x v="1"/>
    <s v="plays"/>
    <d v="2012-04-14T22:28:39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1.1691659707345411E-2"/>
    <x v="1"/>
    <s v="plays"/>
    <d v="2014-07-14T14:04:40"/>
    <d v="2014-08-15T02:00:00"/>
    <x v="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1.8613861386138613E-2"/>
    <x v="1"/>
    <s v="plays"/>
    <d v="2014-07-09T19:05:51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7.8242050940569331E-3"/>
    <x v="1"/>
    <s v="plays"/>
    <d v="2015-06-16T18:19:19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9.383159268929504E-3"/>
    <x v="1"/>
    <s v="plays"/>
    <d v="2015-11-29T19:01:13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35142857142858"/>
    <n v="3.8151638527460638E-3"/>
    <x v="1"/>
    <s v="plays"/>
    <d v="2015-08-03T15:57:51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1.7491254372813594E-2"/>
    <x v="1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1.991955564068186E-2"/>
    <x v="1"/>
    <s v="plays"/>
    <d v="2016-10-05T13:06:24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1.5017956252040483E-2"/>
    <x v="1"/>
    <s v="plays"/>
    <d v="2014-11-28T00:03:06"/>
    <d v="2014-12-31T00:00:00"/>
    <x v="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5.9434621915892515E-3"/>
    <x v="1"/>
    <s v="plays"/>
    <d v="2015-02-15T23:35:47"/>
    <d v="2015-03-22T22:35:47"/>
    <x v="0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3.9005685574507471E-3"/>
    <x v="1"/>
    <s v="plays"/>
    <d v="2017-02-06T20:00:04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2.7314479091128836E-2"/>
    <x v="1"/>
    <s v="plays"/>
    <d v="2015-05-31T16:43:23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2.6923076923076925E-2"/>
    <x v="1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2.1796759941089837E-2"/>
    <x v="1"/>
    <s v="plays"/>
    <d v="2015-07-21T20:02:56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7.0565174779483831E-3"/>
    <x v="1"/>
    <s v="plays"/>
    <d v="2016-11-23T20:25:1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1.9052271617000488E-2"/>
    <x v="1"/>
    <s v="plays"/>
    <d v="2016-05-13T13:25:38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1.6799999999999999E-2"/>
    <x v="1"/>
    <s v="plays"/>
    <d v="2015-09-30T14:00:12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0.02"/>
    <x v="1"/>
    <s v="plays"/>
    <d v="2016-12-18T21:10:36"/>
    <d v="2017-01-17T21:10:36"/>
    <x v="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5.1647124511446122E-3"/>
    <x v="1"/>
    <s v="plays"/>
    <d v="2015-11-15T17:01:24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9.3635562972233816E-3"/>
    <x v="1"/>
    <s v="plays"/>
    <d v="2014-10-21T06:59:58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1.2950647532376619E-2"/>
    <x v="1"/>
    <s v="plays"/>
    <d v="2014-09-16T04:02:06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1.7391304347826087E-2"/>
    <x v="1"/>
    <s v="plays"/>
    <d v="2016-03-17T22:39:07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1.9817073170731708E-2"/>
    <x v="1"/>
    <s v="plays"/>
    <d v="2016-04-03T19:31:57"/>
    <d v="2016-05-04T03:59:00"/>
    <x v="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1.026936026936027E-2"/>
    <x v="1"/>
    <s v="plays"/>
    <d v="2017-01-31T19:19:15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2.8637526116178709E-2"/>
    <x v="1"/>
    <s v="plays"/>
    <d v="2016-12-30T18:56:48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1.1691751178864415E-2"/>
    <x v="1"/>
    <s v="plays"/>
    <d v="2016-06-01T08:20:51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5.4671968190854875E-3"/>
    <x v="1"/>
    <s v="plays"/>
    <d v="2016-11-28T22:00:33"/>
    <d v="2016-12-28T22:00:33"/>
    <x v="0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7.6256589533173604E-3"/>
    <x v="1"/>
    <s v="plays"/>
    <d v="2015-09-05T11:23:04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2.5119236883942766E-2"/>
    <x v="1"/>
    <s v="plays"/>
    <d v="2015-06-01T12:14:5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1.6749933161324407E-2"/>
    <x v="1"/>
    <s v="plays"/>
    <d v="2015-10-01T02:08:13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1.1269472986410341E-2"/>
    <x v="1"/>
    <s v="plays"/>
    <d v="2017-01-19T16:39:08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1.7039077645138252E-2"/>
    <x v="1"/>
    <s v="plays"/>
    <d v="2014-09-11T07:47:50"/>
    <d v="2014-10-14T06:59:00"/>
    <x v="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0419999999999"/>
    <n v="1.4375016692300804E-2"/>
    <x v="1"/>
    <s v="plays"/>
    <d v="2014-08-20T18:08:1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8.630120335480735E-3"/>
    <x v="1"/>
    <s v="plays"/>
    <d v="2015-09-15T02:19:22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4.1894353369763208E-2"/>
    <x v="1"/>
    <s v="plays"/>
    <d v="2016-11-01T16:39:42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1.2326515704894084E-2"/>
    <x v="1"/>
    <s v="plays"/>
    <d v="2015-05-11T14:24:18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1.7352994065815502E-2"/>
    <x v="1"/>
    <s v="plays"/>
    <d v="2015-08-14T11:20:00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2.1537880219157379E-2"/>
    <x v="1"/>
    <s v="plays"/>
    <d v="2015-06-12T10:25:12"/>
    <d v="2015-07-12T10:25:12"/>
    <x v="0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1.6535758577924761E-2"/>
    <x v="1"/>
    <s v="plays"/>
    <d v="2015-03-05T21:19:17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1.5248657078495927E-2"/>
    <x v="1"/>
    <s v="plays"/>
    <d v="2015-05-21T17:55:1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8.3897904521821332E-3"/>
    <x v="1"/>
    <s v="plays"/>
    <d v="2014-10-06T17:48:44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1.2040939193257074E-2"/>
    <x v="1"/>
    <s v="plays"/>
    <d v="2015-05-22T17:32:46"/>
    <d v="2015-06-21T17:32:46"/>
    <x v="0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1.7385257301808066E-2"/>
    <x v="1"/>
    <s v="plays"/>
    <d v="2016-08-08T11:20:40"/>
    <d v="2016-09-07T11:20:40"/>
    <x v="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2500000000002"/>
    <n v="5.6469432850478765E-3"/>
    <x v="1"/>
    <s v="plays"/>
    <d v="2016-08-20T13:50:28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1.4129980628252364E-2"/>
    <x v="1"/>
    <s v="plays"/>
    <d v="2015-02-24T02:03:29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3.4285714285714287E-2"/>
    <x v="1"/>
    <s v="plays"/>
    <d v="2014-09-07T18:26:1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1.3743557707324692E-2"/>
    <x v="1"/>
    <s v="plays"/>
    <d v="2015-05-20T13:46:17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1.928513304389955E-2"/>
    <x v="1"/>
    <s v="plays"/>
    <d v="2017-01-23T13:25:52"/>
    <d v="2017-02-22T13:25:52"/>
    <x v="0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1.0183299389002037E-2"/>
    <x v="1"/>
    <s v="plays"/>
    <d v="2014-12-09T21:17:41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3.9723817090250874E-3"/>
    <x v="1"/>
    <s v="plays"/>
    <d v="2016-09-01T18:15:45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1.3365067740754303E-2"/>
    <x v="1"/>
    <s v="plays"/>
    <d v="2015-10-26T16:08:38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1.478129713423831E-2"/>
    <x v="1"/>
    <s v="plays"/>
    <d v="2015-06-16T17:24:36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1.0659454299578396E-2"/>
    <x v="1"/>
    <s v="plays"/>
    <d v="2014-11-21T07:34:22"/>
    <d v="2014-12-22T04:00:00"/>
    <x v="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2.4249686180531783E-2"/>
    <x v="1"/>
    <s v="plays"/>
    <d v="2015-10-07T12:23:08"/>
    <d v="2015-10-30T21:00:00"/>
    <x v="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1.9029126213592235E-2"/>
    <x v="1"/>
    <s v="plays"/>
    <d v="2015-01-12T19:12:18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1.4227642276422764E-2"/>
    <x v="1"/>
    <s v="plays"/>
    <d v="2015-11-03T17:05:1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2.0693157293385805E-2"/>
    <x v="1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1.8805093046033301E-2"/>
    <x v="1"/>
    <s v="plays"/>
    <d v="2015-06-17T18:11:00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1.6406250000000001E-2"/>
    <x v="1"/>
    <s v="plays"/>
    <d v="2016-08-08T21:42:0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8.6206896551724137E-3"/>
    <x v="1"/>
    <s v="plays"/>
    <d v="2015-05-13T09:29:57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1.6393442622950821E-2"/>
    <x v="1"/>
    <s v="plays"/>
    <d v="2015-06-12T12:47:45"/>
    <d v="2015-07-12T12:47:45"/>
    <x v="0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2.6153846153846153E-2"/>
    <x v="1"/>
    <s v="plays"/>
    <d v="2014-10-03T10:29:35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9.3893673509033212E-3"/>
    <x v="1"/>
    <s v="plays"/>
    <d v="2015-10-07T12:00:09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4.8882681564245811E-3"/>
    <x v="1"/>
    <s v="plays"/>
    <d v="2016-08-29T19:14:02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1.8210760904170648E-2"/>
    <x v="1"/>
    <s v="plays"/>
    <d v="2016-01-31T16:54:32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6.6481994459833792E-3"/>
    <x v="1"/>
    <s v="plays"/>
    <d v="2015-01-13T21:07:51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1.9018638265500189E-2"/>
    <x v="1"/>
    <s v="plays"/>
    <d v="2016-02-26T22:47:59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1.841620626151013E-2"/>
    <x v="1"/>
    <s v="plays"/>
    <d v="2014-10-19T16:23:26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1.3152804642166345E-2"/>
    <x v="1"/>
    <s v="plays"/>
    <d v="2015-04-30T20:21:43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9.5051297525648761E-3"/>
    <x v="1"/>
    <s v="plays"/>
    <d v="2016-03-02T02:27:3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1.4563106796116505E-2"/>
    <x v="1"/>
    <s v="plays"/>
    <d v="2015-04-27T18:09:58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7.7302631578947366E-3"/>
    <x v="1"/>
    <s v="plays"/>
    <d v="2015-08-03T00:28:25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7.4480287864741286E-3"/>
    <x v="1"/>
    <s v="plays"/>
    <d v="2016-03-16T04:39:48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5.6085918854415273E-2"/>
    <x v="1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4.921259842519685E-3"/>
    <x v="1"/>
    <s v="plays"/>
    <d v="2016-01-11T21:14:13"/>
    <d v="2016-01-29T05:59:00"/>
    <x v="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1.4453961456102784E-2"/>
    <x v="1"/>
    <s v="plays"/>
    <d v="2017-01-27T22:37:06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7.9921388797903701E-3"/>
    <x v="1"/>
    <s v="plays"/>
    <d v="2016-07-16T20:09:42"/>
    <d v="2016-08-15T20:09:42"/>
    <x v="0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1.3599999999999999E-2"/>
    <x v="1"/>
    <s v="plays"/>
    <d v="2015-11-03T18:00:28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2.0645310572293993E-2"/>
    <x v="1"/>
    <s v="plays"/>
    <d v="2016-05-15T18:35:15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3.7582116925482176E-2"/>
    <x v="1"/>
    <s v="plays"/>
    <d v="2017-01-23T08:50:02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2.9702970297029702E-2"/>
    <x v="1"/>
    <s v="plays"/>
    <d v="2017-02-09T12:21:31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2.456140350877193E-2"/>
    <x v="1"/>
    <s v="plays"/>
    <d v="2015-08-16T16:51:40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5.1903114186851208E-2"/>
    <x v="1"/>
    <s v="plays"/>
    <d v="2015-10-05T18:29:08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1.1864406779661017E-2"/>
    <x v="1"/>
    <s v="plays"/>
    <d v="2017-02-02T10:12:32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3.3802816901408447E-2"/>
    <x v="1"/>
    <s v="plays"/>
    <d v="2015-05-17T12:59:1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3.7499479173900362E-2"/>
    <x v="1"/>
    <s v="plays"/>
    <d v="2016-08-27T10:37:09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2.1749190189726979E-2"/>
    <x v="1"/>
    <s v="plays"/>
    <d v="2015-11-01T18:09:32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7.9941860465116282E-3"/>
    <x v="1"/>
    <s v="plays"/>
    <d v="2015-07-08T18:30:56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7.0775582424063696E-3"/>
    <x v="1"/>
    <s v="plays"/>
    <d v="2015-08-23T22:59:2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1.8072289156626505E-2"/>
    <x v="1"/>
    <s v="plays"/>
    <d v="2015-09-14T22:01:03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2.1542227662178701E-2"/>
    <x v="1"/>
    <s v="plays"/>
    <d v="2015-04-08T17:51:02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1.7482517482517484E-2"/>
    <x v="1"/>
    <s v="plays"/>
    <d v="2016-06-17T17:39:36"/>
    <d v="2016-08-01T06:59:00"/>
    <x v="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5.7570523891767415E-3"/>
    <x v="1"/>
    <s v="plays"/>
    <d v="2016-11-07T08:26:16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1.6778523489932886E-2"/>
    <x v="1"/>
    <s v="plays"/>
    <d v="2015-02-21T15:38:04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1.1162494020092489E-2"/>
    <x v="1"/>
    <s v="plays"/>
    <d v="2016-11-22T14:59:12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4.9007596177407502E-3"/>
    <x v="1"/>
    <s v="plays"/>
    <d v="2015-07-01T20:32:28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2.0532319391634982E-2"/>
    <x v="1"/>
    <s v="plays"/>
    <d v="2016-05-03T05:15:42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1.8747656542932135E-2"/>
    <x v="1"/>
    <s v="plays"/>
    <d v="2016-04-15T01:22:19"/>
    <d v="2016-05-15T01:22:19"/>
    <x v="0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1.3317757009345794E-2"/>
    <x v="1"/>
    <s v="plays"/>
    <d v="2016-03-23T21:02:45"/>
    <d v="2016-04-13T21:02:45"/>
    <x v="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5.5555555555555552E-2"/>
    <x v="1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4.7655649500384324E-3"/>
    <x v="1"/>
    <s v="plays"/>
    <d v="2015-09-06T22:17: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1.6387472687545521E-2"/>
    <x v="1"/>
    <s v="plays"/>
    <d v="2015-09-17T07:00:10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1.6393442622950821E-2"/>
    <x v="1"/>
    <s v="plays"/>
    <d v="2016-10-21T19:25:46"/>
    <d v="2016-11-11T22:00:00"/>
    <x v="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1.2494614390348987E-2"/>
    <x v="1"/>
    <s v="plays"/>
    <d v="2016-01-13T05:51:57"/>
    <d v="2016-01-27T01:00:00"/>
    <x v="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3.4400948991696323E-2"/>
    <x v="1"/>
    <s v="plays"/>
    <d v="2015-04-11T06:25:11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2.0227272727272726E-2"/>
    <x v="1"/>
    <s v="plays"/>
    <d v="2016-04-06T07:17:21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08673425918037"/>
    <n v="1.0640851676742844E-2"/>
    <x v="1"/>
    <s v="plays"/>
    <d v="2014-07-06T20:54:35"/>
    <d v="2014-08-08T13:54:00"/>
    <x v="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1.6143497757847534E-2"/>
    <x v="1"/>
    <s v="plays"/>
    <d v="2016-05-09T00:57:04"/>
    <d v="2016-06-08T00:57:04"/>
    <x v="0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1.2738853503184714E-2"/>
    <x v="1"/>
    <s v="plays"/>
    <d v="2016-03-02T07:14:53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2.9629629629629631E-2"/>
    <x v="1"/>
    <s v="plays"/>
    <d v="2014-12-17T14:03:06"/>
    <d v="2015-01-31T14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1.5049504950495049E-2"/>
    <x v="1"/>
    <s v="plays"/>
    <d v="2016-05-23T01:05:57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2.7932960893854747E-2"/>
    <x v="1"/>
    <s v="plays"/>
    <d v="2014-10-02T02:24:25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6.8656716417910451E-3"/>
    <x v="1"/>
    <s v="plays"/>
    <d v="2016-05-31T00:14:56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3.8919777601270848E-2"/>
    <x v="1"/>
    <s v="plays"/>
    <d v="2016-08-26T08:46:48"/>
    <d v="2016-09-25T08:46:48"/>
    <x v="0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6.5573770491803279E-3"/>
    <x v="1"/>
    <s v="plays"/>
    <d v="2016-05-22T13:59:50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.3333333333333333E-2"/>
    <x v="1"/>
    <s v="plays"/>
    <d v="2015-03-01T18:51:17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7.0283600493218253E-3"/>
    <x v="1"/>
    <s v="plays"/>
    <d v="2015-02-06T17:08:25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4.0740740740740744E-2"/>
    <x v="1"/>
    <s v="plays"/>
    <d v="2016-04-08T08:59:26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3.4155597722960152E-3"/>
    <x v="1"/>
    <s v="plays"/>
    <d v="2014-07-02T13:48:03"/>
    <d v="2014-07-05T01:00:00"/>
    <x v="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2.2260273972602738E-2"/>
    <x v="1"/>
    <s v="plays"/>
    <d v="2014-07-17T07:45:08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4.3287327478042661E-2"/>
    <x v="1"/>
    <s v="plays"/>
    <d v="2015-03-02T21:17:48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1.2437810945273632E-2"/>
    <x v="1"/>
    <s v="plays"/>
    <d v="2015-09-01T16:44:46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1.3833333333333333E-2"/>
    <x v="1"/>
    <s v="plays"/>
    <d v="2014-06-19T20:38:50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.0327868852459017E-2"/>
    <x v="1"/>
    <s v="plays"/>
    <d v="2015-05-24T16:14:40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8.5724934774506142E-3"/>
    <x v="1"/>
    <s v="plays"/>
    <d v="2015-06-30T12:30:22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1.2559808612440191E-2"/>
    <x v="1"/>
    <s v="plays"/>
    <d v="2014-07-07T16:10:46"/>
    <d v="2014-08-03T23:00:00"/>
    <x v="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3.5999999999999997E-2"/>
    <x v="1"/>
    <s v="plays"/>
    <d v="2016-03-08T09:34:0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1.2341197822141561E-2"/>
    <x v="1"/>
    <s v="plays"/>
    <d v="2014-09-19T06:46:07"/>
    <d v="2014-10-10T21:00:00"/>
    <x v="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7.3073660859920399E-3"/>
    <x v="1"/>
    <s v="plays"/>
    <d v="2017-02-03T13:48:00"/>
    <d v="2017-02-24T13:48:00"/>
    <x v="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5.6300910397700044E-3"/>
    <x v="1"/>
    <s v="plays"/>
    <d v="2016-06-28T15:58:38"/>
    <d v="2016-07-28T15:58:38"/>
    <x v="0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9.16767189384801E-3"/>
    <x v="1"/>
    <s v="plays"/>
    <d v="2016-11-11T23:22:34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8.3582089552238798E-3"/>
    <x v="1"/>
    <s v="plays"/>
    <d v="2016-05-20T19:10:21"/>
    <d v="2016-06-12T17:00:00"/>
    <x v="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1.2786885245901639E-2"/>
    <x v="1"/>
    <s v="plays"/>
    <d v="2015-02-27T07:06:50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1.9166666666666665E-2"/>
    <x v="1"/>
    <s v="plays"/>
    <d v="2016-03-23T21:59:44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8.7623220153340634E-3"/>
    <x v="1"/>
    <s v="plays"/>
    <d v="2014-07-31T04:48:13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0.02"/>
    <x v="1"/>
    <s v="plays"/>
    <d v="2015-02-18T02:32:48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1.090909090909091E-2"/>
    <x v="1"/>
    <s v="plays"/>
    <d v="2015-02-19T00:35:10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9.2088740058601931E-3"/>
    <x v="1"/>
    <s v="plays"/>
    <d v="2016-04-24T13:14:14"/>
    <d v="2016-05-08T21:00:00"/>
    <x v="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1.4321972443799855E-2"/>
    <x v="1"/>
    <s v="plays"/>
    <d v="2016-04-06T13:24:40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9.126466753585397E-3"/>
    <x v="1"/>
    <s v="plays"/>
    <d v="2016-05-23T02:39:32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1.3953488372093023E-2"/>
    <x v="1"/>
    <s v="plays"/>
    <d v="2015-10-25T16:50:11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1.0682492581602374E-2"/>
    <x v="1"/>
    <s v="plays"/>
    <d v="2014-06-16T09:29:25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1.3020833333333334E-2"/>
    <x v="1"/>
    <s v="plays"/>
    <d v="2016-05-05T23:49:38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2.7936507936507936E-2"/>
    <x v="1"/>
    <s v="plays"/>
    <d v="2016-04-19T10:22:30"/>
    <d v="2016-05-02T23:00:00"/>
    <x v="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1.7985611510791366E-2"/>
    <x v="1"/>
    <s v="plays"/>
    <d v="2015-09-23T17:26:46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6.7873303167420816E-3"/>
    <x v="1"/>
    <s v="plays"/>
    <d v="2016-04-29T14:52:07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1.7751479289940829E-2"/>
    <x v="1"/>
    <s v="plays"/>
    <d v="2016-06-15T19:34:32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1.0396039603960397E-2"/>
    <x v="1"/>
    <s v="plays"/>
    <d v="2014-07-02T10:01:50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1.5729682493445966E-2"/>
    <x v="1"/>
    <s v="plays"/>
    <d v="2014-10-20T07:27:59"/>
    <d v="2014-11-19T08:27:59"/>
    <x v="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5.4117647058823529E-3"/>
    <x v="1"/>
    <s v="plays"/>
    <d v="2017-01-11T01:22:14"/>
    <d v="2017-02-25T01:22:14"/>
    <x v="0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7.8912757562472607E-3"/>
    <x v="1"/>
    <s v="plays"/>
    <d v="2016-11-23T01:59:03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1.1986603208179094E-2"/>
    <x v="1"/>
    <s v="plays"/>
    <d v="2014-08-15T00:36:30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1.834862385321101E-2"/>
    <x v="1"/>
    <s v="plays"/>
    <d v="2015-02-21T02:11:57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.3078880407124683E-3"/>
    <x v="1"/>
    <s v="plays"/>
    <d v="2014-07-31T18:30:45"/>
    <d v="2014-08-19T16:00:00"/>
    <x v="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2.2655758338577723E-2"/>
    <x v="1"/>
    <s v="plays"/>
    <d v="2016-02-22T23:27:29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1.153846153846154E-3"/>
    <x v="1"/>
    <s v="plays"/>
    <d v="2015-11-13T02:26:32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1.6289592760180997E-2"/>
    <x v="1"/>
    <s v="plays"/>
    <d v="2015-04-13T01:37:17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3.3707865168539325E-2"/>
    <x v="1"/>
    <s v="plays"/>
    <d v="2015-07-07T22:24:54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2.1988527724665391E-2"/>
    <x v="1"/>
    <s v="plays"/>
    <d v="2014-11-26T04:47:39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1.039461020211742E-2"/>
    <x v="1"/>
    <s v="plays"/>
    <d v="2016-11-16T00:59:40"/>
    <d v="2017-01-15T00:59:40"/>
    <x v="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1.4722536806342015E-2"/>
    <x v="1"/>
    <s v="plays"/>
    <d v="2016-11-16T08:01:25"/>
    <d v="2016-12-17T08:00:00"/>
    <x v="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.2490974729241874E-2"/>
    <x v="1"/>
    <s v="plays"/>
    <d v="2015-11-04T20:59:25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2.6086956521739129E-2"/>
    <x v="1"/>
    <s v="plays"/>
    <d v="2014-08-04T13:09:16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1.4962593516209476E-2"/>
    <x v="1"/>
    <s v="plays"/>
    <d v="2015-06-24T20:30:40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1.3941018766756031E-2"/>
    <x v="1"/>
    <s v="plays"/>
    <d v="2015-09-28T17:33:36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5.6666666666666671E-3"/>
    <x v="1"/>
    <s v="plays"/>
    <d v="2014-05-06T14:39:33"/>
    <d v="2014-05-18T14:39:33"/>
    <x v="0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2.3747031621047369E-3"/>
    <x v="1"/>
    <s v="plays"/>
    <d v="2015-02-24T16:49:54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9.5249876298861957E-3"/>
    <x v="1"/>
    <s v="plays"/>
    <d v="2015-02-18T17:34:59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3.5472972972972971E-2"/>
    <x v="1"/>
    <s v="plays"/>
    <d v="2014-08-07T08:31:46"/>
    <d v="2014-08-31T13:08:00"/>
    <x v="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1.8330921369995177E-2"/>
    <x v="1"/>
    <s v="plays"/>
    <d v="2015-08-09T12:20:00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8.9371209703159905E-3"/>
    <x v="1"/>
    <s v="plays"/>
    <d v="2014-10-25T22:52:58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1.1735941320293399E-2"/>
    <x v="1"/>
    <s v="plays"/>
    <d v="2015-02-09T04:26:23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1.3045944412932501E-2"/>
    <x v="1"/>
    <s v="plays"/>
    <d v="2016-07-08T10:20:56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1.5345268542199489E-2"/>
    <x v="1"/>
    <s v="plays"/>
    <d v="2016-06-03T18:47:00"/>
    <d v="2016-06-23T18:47:00"/>
    <x v="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1.0665493462385805E-2"/>
    <x v="1"/>
    <s v="plays"/>
    <d v="2015-10-15T02:06:08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7.4999999999999997E-3"/>
    <x v="1"/>
    <s v="plays"/>
    <d v="2014-11-10T20:49:12"/>
    <d v="2014-12-10T20:49:12"/>
    <x v="0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1.9523809523809523E-2"/>
    <x v="1"/>
    <s v="plays"/>
    <d v="2014-11-03T15:28:2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9.9828864803194525E-3"/>
    <x v="1"/>
    <s v="plays"/>
    <d v="2014-11-04T18:18:08"/>
    <d v="2014-12-14T18:18:08"/>
    <x v="0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2.8901734104046242E-2"/>
    <x v="1"/>
    <s v="plays"/>
    <d v="2015-05-19T11:04:01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5.4148471615720522E-3"/>
    <x v="1"/>
    <s v="plays"/>
    <d v="2016-05-04T13:31:22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1.4322916666666666E-2"/>
    <x v="1"/>
    <s v="plays"/>
    <d v="2014-06-25T18:35:45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1.6143497757847534E-2"/>
    <x v="1"/>
    <s v="plays"/>
    <d v="2014-07-10T13:05:48"/>
    <d v="2014-08-08T22:28:00"/>
    <x v="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2.4E-2"/>
    <x v="1"/>
    <s v="plays"/>
    <d v="2016-03-17T20:17:35"/>
    <d v="2016-05-06T20:17:35"/>
    <x v="0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2.7725267800882167E-2"/>
    <x v="1"/>
    <s v="plays"/>
    <d v="2014-10-11T22:07:10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3.4482758620689655E-2"/>
    <x v="1"/>
    <s v="plays"/>
    <d v="2014-06-27T14:17:25"/>
    <d v="2014-07-27T14:17:25"/>
    <x v="0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4.1304347826086954E-2"/>
    <x v="1"/>
    <s v="plays"/>
    <d v="2015-05-16T17:05:44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1.7891373801916934E-2"/>
    <x v="1"/>
    <s v="plays"/>
    <d v="2014-05-05T10:43:09"/>
    <d v="2014-06-01T03:59:00"/>
    <x v="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8.5714285714285715E-2"/>
    <x v="1"/>
    <s v="plays"/>
    <d v="2016-01-09T11:28:49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1.4629754670267838E-2"/>
    <x v="1"/>
    <s v="plays"/>
    <d v="2014-10-29T18:02:56"/>
    <d v="2014-11-21T17:00:00"/>
    <x v="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3.6947791164658635E-2"/>
    <x v="1"/>
    <s v="plays"/>
    <d v="2015-01-22T22:05:25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8.4652923015635893E-3"/>
    <x v="1"/>
    <s v="plays"/>
    <d v="2014-07-14T22:53:34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2.2342586323628979E-2"/>
    <x v="1"/>
    <s v="plays"/>
    <d v="2015-07-08T17:22:26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1.0021257212268448E-2"/>
    <x v="1"/>
    <s v="plays"/>
    <d v="2015-10-13T14:50:43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8.5000000000000006E-3"/>
    <x v="1"/>
    <s v="plays"/>
    <d v="2015-05-26T11:05:24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4.9180327868852463E-3"/>
    <x v="1"/>
    <s v="plays"/>
    <d v="2015-05-28T12:05:02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3.5306334371754934E-2"/>
    <x v="1"/>
    <s v="plays"/>
    <d v="2016-02-10T00:24:46"/>
    <d v="2016-03-01T23:59:00"/>
    <x v="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9.0718771807397069E-3"/>
    <x v="1"/>
    <s v="plays"/>
    <d v="2014-06-01T11:49:3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.1279178338001867E-2"/>
    <x v="1"/>
    <s v="plays"/>
    <d v="2014-06-06T10:08:09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1.7061611374407582E-2"/>
    <x v="1"/>
    <s v="plays"/>
    <d v="2014-06-18T23:48:24"/>
    <d v="2014-07-18T23:48:24"/>
    <x v="0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3.3980582524271843E-2"/>
    <x v="1"/>
    <s v="plays"/>
    <d v="2016-06-23T19:32:38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1.2288786482334869E-2"/>
    <x v="1"/>
    <s v="plays"/>
    <d v="2016-05-10T00:59:5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5.0209205020920501E-3"/>
    <x v="1"/>
    <s v="plays"/>
    <d v="2015-09-18T00:32:52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8.6666666666666663E-3"/>
    <x v="1"/>
    <s v="plays"/>
    <d v="2014-08-28T23:01:0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2.1538461538461538E-2"/>
    <x v="1"/>
    <s v="plays"/>
    <d v="2015-02-18T17:35:38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1.4170692431561997E-2"/>
    <x v="1"/>
    <s v="plays"/>
    <d v="2016-11-01T19:58:45"/>
    <d v="2016-12-01T07:59:00"/>
    <x v="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4.4999999999999998E-2"/>
    <x v="1"/>
    <s v="plays"/>
    <d v="2016-04-07T03:27:36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6.270903010033445E-3"/>
    <x v="1"/>
    <s v="plays"/>
    <d v="2015-03-26T09:54:05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2.6470432526867489E-2"/>
    <x v="1"/>
    <s v="plays"/>
    <d v="2014-09-12T21:55:48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1.3878562577447335E-2"/>
    <x v="1"/>
    <s v="plays"/>
    <d v="2014-04-23T20:01:47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1.5699658703071672E-2"/>
    <x v="1"/>
    <s v="plays"/>
    <d v="2016-03-19T19:43:05"/>
    <d v="2016-04-06T21:30:00"/>
    <x v="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3.5196687370600416E-2"/>
    <x v="1"/>
    <s v="plays"/>
    <d v="2016-02-05T02:10:02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9.688581314878892E-3"/>
    <x v="1"/>
    <s v="plays"/>
    <d v="2015-02-02T18:59:23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1.4054384356859151E-2"/>
    <x v="1"/>
    <s v="plays"/>
    <d v="2015-11-15T13:29:36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2.8571428571428571E-2"/>
    <x v="1"/>
    <s v="plays"/>
    <d v="2015-03-25T21:52:21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1.2228479485116654E-2"/>
    <x v="1"/>
    <s v="plays"/>
    <d v="2015-01-14T16:14:4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3.3666654797012735E-3"/>
    <x v="1"/>
    <s v="plays"/>
    <d v="2014-09-02T14:48:56"/>
    <d v="2014-10-04T14:48:56"/>
    <x v="0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2.1454993834771886E-2"/>
    <x v="1"/>
    <s v="plays"/>
    <d v="2014-09-02T01:21:43"/>
    <d v="2014-09-21T02:00:00"/>
    <x v="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1.9333333333333334E-2"/>
    <x v="1"/>
    <s v="plays"/>
    <d v="2014-06-02T15:29:12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2.4817518248175182E-2"/>
    <x v="1"/>
    <s v="plays"/>
    <d v="2015-02-03T17:17:27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6.1538461538461542E-2"/>
    <x v="1"/>
    <s v="plays"/>
    <d v="2016-10-19T00:31:01"/>
    <d v="2016-11-02T00:31:01"/>
    <x v="0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.3164593111898261E-2"/>
    <x v="1"/>
    <s v="plays"/>
    <d v="2014-06-30T22:41:41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1.0500000000000001E-2"/>
    <x v="1"/>
    <s v="plays"/>
    <d v="2014-07-19T17:32:33"/>
    <d v="2014-08-18T17:32:33"/>
    <x v="0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1.9151846785225718E-2"/>
    <x v="1"/>
    <s v="plays"/>
    <d v="2016-01-11T13:56:54"/>
    <d v="2016-02-05T22:00:00"/>
    <x v="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26315789473684"/>
    <n v="7.4540682414698167E-3"/>
    <x v="1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1.5916627190904784E-2"/>
    <x v="1"/>
    <s v="plays"/>
    <d v="2014-06-10T09:07:49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1.6964285714285713E-2"/>
    <x v="1"/>
    <s v="plays"/>
    <d v="2016-07-21T14:48:13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6.987724268177526E-3"/>
    <x v="1"/>
    <s v="plays"/>
    <d v="2014-07-31T12:59:53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1.1881188118811881E-2"/>
    <x v="1"/>
    <s v="plays"/>
    <d v="2015-07-20T17:03:40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5.3742802303262957E-3"/>
    <x v="1"/>
    <s v="plays"/>
    <d v="2015-04-06T22:16:07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1.113764896605492E-2"/>
    <x v="1"/>
    <s v="plays"/>
    <d v="2016-01-05T21:52:10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1.558662743398493E-2"/>
    <x v="1"/>
    <s v="plays"/>
    <d v="2014-06-19T02:57:08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1.6764132553606238E-2"/>
    <x v="1"/>
    <s v="plays"/>
    <d v="2015-10-17T10:18: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.2000000000000001E-2"/>
    <x v="1"/>
    <s v="plays"/>
    <d v="2015-04-30T20:11:1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2.4258760107816711E-2"/>
    <x v="1"/>
    <s v="plays"/>
    <d v="2014-08-10T12:35:46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2.306805074971165E-2"/>
    <x v="1"/>
    <s v="plays"/>
    <d v="2016-05-31T06:59:46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1.55E-2"/>
    <x v="1"/>
    <s v="plays"/>
    <d v="2015-09-25T12:43:56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2.3105360443622922E-2"/>
    <x v="1"/>
    <s v="plays"/>
    <d v="2015-01-12T19:58:45"/>
    <d v="2015-02-05T12:20:00"/>
    <x v="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1.2987012987012988E-2"/>
    <x v="1"/>
    <s v="plays"/>
    <d v="2016-02-02T21:20:12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1.9522776572668113E-2"/>
    <x v="1"/>
    <s v="plays"/>
    <d v="2014-11-17T02:51:29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1.4652014652014652E-2"/>
    <x v="1"/>
    <s v="plays"/>
    <d v="2016-06-11T01:15:38"/>
    <d v="2016-07-09T04:00:00"/>
    <x v="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5.131578947368421E-2"/>
    <x v="1"/>
    <s v="plays"/>
    <d v="2015-02-01T16:54:31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2.4316109422492401E-2"/>
    <x v="1"/>
    <s v="plays"/>
    <d v="2015-03-25T17:22:07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2.4151436031331592E-2"/>
    <x v="1"/>
    <s v="plays"/>
    <d v="2014-06-30T15:20:26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3.6363636363636362E-2"/>
    <x v="1"/>
    <s v="plays"/>
    <d v="2016-06-14T23:29:16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2.9787234042553193E-2"/>
    <x v="1"/>
    <s v="plays"/>
    <d v="2014-07-01T16:45:59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6.8554396423248882E-3"/>
    <x v="1"/>
    <s v="plays"/>
    <d v="2016-09-13T18:00:27"/>
    <d v="2016-10-13T18:00:27"/>
    <x v="0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2.7879421502003832E-3"/>
    <x v="1"/>
    <s v="plays"/>
    <d v="2014-07-01T04:56:07"/>
    <d v="2014-08-01T06:59:00"/>
    <x v="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1.9614835948644792E-2"/>
    <x v="1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2.2203947368421052E-2"/>
    <x v="1"/>
    <s v="plays"/>
    <d v="2015-01-07T04:51:43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5.7052297939778132E-2"/>
    <x v="1"/>
    <s v="plays"/>
    <d v="2016-04-20T11:31:00"/>
    <d v="2016-05-20T11:31:00"/>
    <x v="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0.02"/>
    <x v="1"/>
    <s v="plays"/>
    <d v="2014-08-01T12:39:12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1.7266187050359712E-2"/>
    <x v="1"/>
    <s v="plays"/>
    <d v="2016-09-30T15:11:19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3.3663366336633666E-2"/>
    <x v="1"/>
    <s v="plays"/>
    <d v="2015-06-24T21:33:48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1.1027278003482298E-2"/>
    <x v="1"/>
    <s v="plays"/>
    <d v="2016-08-30T22:03:05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1.8177624712187607E-2"/>
    <x v="1"/>
    <s v="plays"/>
    <d v="2016-07-24T03:07:17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1.7475728155339806E-2"/>
    <x v="1"/>
    <s v="plays"/>
    <d v="2015-07-15T15:01:12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1.3707865168539326E-2"/>
    <x v="1"/>
    <s v="plays"/>
    <d v="2016-02-20T00:27:30"/>
    <d v="2016-04-19T23:27:30"/>
    <x v="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1.5511551155115511E-2"/>
    <x v="1"/>
    <s v="plays"/>
    <d v="2015-02-18T16:07:12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1.3959599277385448E-3"/>
    <x v="1"/>
    <s v="plays"/>
    <d v="2016-08-23T18:22:09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1.9842519685039368E-2"/>
    <x v="1"/>
    <s v="plays"/>
    <d v="2016-03-29T15:24:05"/>
    <d v="2016-04-28T15:24:05"/>
    <x v="0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2.4E-2"/>
    <x v="1"/>
    <s v="plays"/>
    <d v="2016-06-08T00:31:42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2.7958993476234855E-2"/>
    <x v="1"/>
    <s v="plays"/>
    <d v="2014-07-21T19:41:30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1.1268985791278784E-2"/>
    <x v="1"/>
    <s v="plays"/>
    <d v="2014-10-16T04:05:31"/>
    <d v="2014-11-06T05:59:00"/>
    <x v="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6.7346938775510205E-3"/>
    <x v="1"/>
    <s v="plays"/>
    <d v="2015-02-27T20:01:36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1.9306930693069307E-2"/>
    <x v="1"/>
    <s v="plays"/>
    <d v="2016-06-20T12:02:11"/>
    <d v="2016-07-20T12:02:11"/>
    <x v="0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0.05"/>
    <x v="1"/>
    <s v="plays"/>
    <d v="2014-10-06T21:08:24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1.9230769230769232E-2"/>
    <x v="1"/>
    <s v="plays"/>
    <d v="2014-10-09T06:43:10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1.8786127167630059E-2"/>
    <x v="1"/>
    <s v="plays"/>
    <d v="2015-05-04T17:40:43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2.5254762959680991E-2"/>
    <x v="1"/>
    <s v="plays"/>
    <d v="2015-02-18T22:00:22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2.9197080291970802E-2"/>
    <x v="1"/>
    <s v="plays"/>
    <d v="2014-05-22T20:31:20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6.0747663551401869E-3"/>
    <x v="1"/>
    <s v="plays"/>
    <d v="2015-06-16T07:37:07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7.9966329966329967E-3"/>
    <x v="1"/>
    <s v="plays"/>
    <d v="2014-12-16T05:56:28"/>
    <d v="2015-01-02T05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1.9277108433734941E-2"/>
    <x v="1"/>
    <s v="plays"/>
    <d v="2014-06-06T18:31:06"/>
    <d v="2014-07-06T18:31:06"/>
    <x v="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2.4822695035460994E-2"/>
    <x v="1"/>
    <s v="plays"/>
    <d v="2014-06-03T16:03:01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1.5406162464985995E-2"/>
    <x v="1"/>
    <s v="plays"/>
    <d v="2016-05-16T18:14:59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1.8072289156626505E-2"/>
    <x v="1"/>
    <s v="plays"/>
    <d v="2016-01-03T16:38:00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1.2027491408934709E-2"/>
    <x v="1"/>
    <s v="plays"/>
    <d v="2015-05-02T21:00:01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2.5831702544031311E-2"/>
    <x v="1"/>
    <s v="plays"/>
    <d v="2015-05-25T22:34:1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7.9757975797579757E-3"/>
    <x v="1"/>
    <s v="plays"/>
    <d v="2015-03-24T18:26:00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1.2777284826974268E-2"/>
    <x v="1"/>
    <s v="plays"/>
    <d v="2014-04-24T15:15:31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2.1176470588235293E-2"/>
    <x v="1"/>
    <s v="plays"/>
    <d v="2016-03-14T19:15:24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1.2642225031605562E-2"/>
    <x v="1"/>
    <s v="plays"/>
    <d v="2015-04-27T05:59:44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8.7495187764672945E-3"/>
    <x v="1"/>
    <s v="plays"/>
    <d v="2015-09-21T00:13:17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1.9333333333333334E-2"/>
    <x v="1"/>
    <s v="plays"/>
    <d v="2014-07-28T20:47:16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.2500000000000001E-2"/>
    <x v="1"/>
    <s v="plays"/>
    <d v="2016-11-15T05:09:35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1.347557551937114E-2"/>
    <x v="1"/>
    <s v="plays"/>
    <d v="2014-10-03T18:18:29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2.0900321543408359E-2"/>
    <x v="1"/>
    <s v="plays"/>
    <d v="2016-08-02T20:19:2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2.9062870699881376E-2"/>
    <x v="1"/>
    <s v="plays"/>
    <d v="2016-05-21T17:48:24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2.4852071005917159E-2"/>
    <x v="1"/>
    <s v="plays"/>
    <d v="2016-03-30T03:48:24"/>
    <d v="2016-05-28T21:44:00"/>
    <x v="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1.6587677725118485E-2"/>
    <x v="1"/>
    <s v="plays"/>
    <d v="2015-05-08T00:52:05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3.9510818438381938E-2"/>
    <x v="1"/>
    <s v="plays"/>
    <d v="2016-02-19T22:03:58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2.781456953642384E-2"/>
    <x v="1"/>
    <s v="plays"/>
    <d v="2015-08-17T18:19:55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7.3529411764705881E-3"/>
    <x v="1"/>
    <s v="plays"/>
    <d v="2016-03-01T20:08:44"/>
    <d v="2016-03-16T03:59:00"/>
    <x v="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1.4131647452584604E-2"/>
    <x v="1"/>
    <s v="plays"/>
    <d v="2016-06-24T11:28:48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8.0000000000000002E-3"/>
    <x v="1"/>
    <s v="plays"/>
    <d v="2015-10-20T17:58:11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1.5034695451040863E-2"/>
    <x v="1"/>
    <s v="plays"/>
    <d v="2014-05-01T22:27:2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9.5238095238095247E-3"/>
    <x v="1"/>
    <s v="plays"/>
    <d v="2014-07-09T17:37:20"/>
    <d v="2014-08-23T17:37:20"/>
    <x v="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6.8965517241379309E-3"/>
    <x v="1"/>
    <s v="plays"/>
    <d v="2016-05-01T22:08:5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8.3333333333333329E-2"/>
    <x v="1"/>
    <s v="plays"/>
    <d v="2016-04-17T17:30:53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1.0344827586206896E-2"/>
    <x v="1"/>
    <s v="plays"/>
    <d v="2014-11-07T20:37:46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1.6574585635359115E-2"/>
    <x v="1"/>
    <s v="plays"/>
    <d v="2014-06-12T14:54:06"/>
    <d v="2014-07-02T14:54:06"/>
    <x v="0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1.2516469038208168E-2"/>
    <x v="1"/>
    <s v="plays"/>
    <d v="2014-10-15T20:58:15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1.7000000000000001E-2"/>
    <x v="1"/>
    <s v="plays"/>
    <d v="2015-02-22T12:53: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1.3273001508295626E-2"/>
    <x v="1"/>
    <s v="plays"/>
    <d v="2014-05-22T02:18:32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1.8181818181818181E-2"/>
    <x v="1"/>
    <s v="plays"/>
    <d v="2015-01-16T20:19:12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1.4935064935064935E-2"/>
    <x v="1"/>
    <s v="plays"/>
    <d v="2015-05-01T18:32:51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4.4000000000000003E-3"/>
    <x v="1"/>
    <s v="plays"/>
    <d v="2014-08-05T00:14:30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.2499999999999999E-3"/>
    <x v="1"/>
    <s v="plays"/>
    <d v="2014-06-04T19:37:14"/>
    <d v="2014-07-04T11:00:00"/>
    <x v="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1.9991639859695036E-2"/>
    <x v="1"/>
    <s v="plays"/>
    <d v="2014-09-11T18:48:19"/>
    <d v="2014-10-02T14:21:00"/>
    <x v="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1.3813517513566848E-2"/>
    <x v="1"/>
    <s v="plays"/>
    <d v="2015-02-02T14:22:30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1.0421836228287842E-2"/>
    <x v="1"/>
    <s v="plays"/>
    <d v="2015-08-11T19:46:52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2.1922428330522766E-2"/>
    <x v="1"/>
    <s v="plays"/>
    <d v="2014-08-30T08:40:20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2.4372759856630826E-2"/>
    <x v="1"/>
    <s v="plays"/>
    <d v="2015-08-18T18:57:26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1.7597888253409591E-2"/>
    <x v="1"/>
    <s v="plays"/>
    <d v="2016-07-30T09:32:28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7.28633320204805E-3"/>
    <x v="1"/>
    <s v="plays"/>
    <d v="2014-08-29T18:19:33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1.3207547169811321E-2"/>
    <x v="1"/>
    <s v="plays"/>
    <d v="2015-07-29T16:41:46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1.0101010101010102E-2"/>
    <x v="1"/>
    <s v="plays"/>
    <d v="2016-03-31T08:02:51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1.225944404846757E-2"/>
    <x v="1"/>
    <s v="plays"/>
    <d v="2015-06-12T00:33:25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2.2168963451168363E-2"/>
    <x v="1"/>
    <s v="plays"/>
    <d v="2016-12-29T12:01:5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2.7272727272727271E-2"/>
    <x v="1"/>
    <s v="plays"/>
    <d v="2015-06-22T18:16:58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8.0000000000000002E-3"/>
    <x v="1"/>
    <s v="plays"/>
    <d v="2016-03-13T14:57:37"/>
    <d v="2016-04-10T20:00:00"/>
    <x v="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2.0312500000000001E-2"/>
    <x v="1"/>
    <s v="plays"/>
    <d v="2016-05-31T15:42:14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2.3642732049036778E-2"/>
    <x v="1"/>
    <s v="plays"/>
    <d v="2014-09-02T14:23:4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1.2678288431061807E-2"/>
    <x v="1"/>
    <s v="plays"/>
    <d v="2015-10-12T18:16:07"/>
    <d v="2015-11-11T19:16:07"/>
    <x v="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2.6120358514724711E-2"/>
    <x v="1"/>
    <s v="plays"/>
    <d v="2015-08-27T15:00:23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2.2297624818225885E-2"/>
    <x v="1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7.3913043478260873E-2"/>
    <x v="1"/>
    <s v="plays"/>
    <d v="2015-11-20T17:27:05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2.2988505747126436E-2"/>
    <x v="1"/>
    <s v="plays"/>
    <d v="2014-10-11T08:30:16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.2308291163876998E-2"/>
    <x v="1"/>
    <s v="plays"/>
    <d v="2016-07-20T10:05:40"/>
    <d v="2016-08-17T10:05:40"/>
    <x v="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1.8105849582172703E-2"/>
    <x v="1"/>
    <s v="plays"/>
    <d v="2016-08-18T18:08:42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2.1680216802168022E-2"/>
    <x v="1"/>
    <s v="plays"/>
    <d v="2016-05-27T00:04:51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2.5396825396825397E-2"/>
    <x v="1"/>
    <s v="plays"/>
    <d v="2015-08-06T17:31:15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1.5116485861639694E-2"/>
    <x v="1"/>
    <s v="plays"/>
    <d v="2014-07-09T14:23: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1.8471337579617834E-2"/>
    <x v="1"/>
    <s v="plays"/>
    <d v="2015-05-26T18:07:39"/>
    <d v="2015-06-25T18:07:39"/>
    <x v="0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9.5999999999999992E-3"/>
    <x v="1"/>
    <s v="plays"/>
    <d v="2015-02-05T19:57:37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.1872509960159362E-2"/>
    <x v="1"/>
    <s v="plays"/>
    <d v="2015-03-12T19:22:39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1.6888888888888887E-2"/>
    <x v="1"/>
    <s v="plays"/>
    <d v="2015-03-10T15:51:24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8.3909273098462279E-3"/>
    <x v="1"/>
    <s v="plays"/>
    <d v="2016-04-20T01:53:21"/>
    <d v="2016-05-14T03:59:00"/>
    <x v="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6.0747663551401869E-3"/>
    <x v="1"/>
    <s v="plays"/>
    <d v="2016-02-11T22:36:54"/>
    <d v="2016-03-05T01:00:00"/>
    <x v="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4.1176470588235294E-2"/>
    <x v="1"/>
    <s v="plays"/>
    <d v="2015-08-07T09:27:53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2.4427480916030534E-2"/>
    <x v="1"/>
    <s v="plays"/>
    <d v="2016-04-02T21:26:38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1.6366612111292964E-2"/>
    <x v="1"/>
    <s v="plays"/>
    <d v="2014-04-24T12:22:50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2.5873221216041398E-2"/>
    <x v="1"/>
    <s v="plays"/>
    <d v="2014-05-29T14:05:24"/>
    <d v="2014-06-28T14:05:24"/>
    <x v="0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1.7792985457656115E-2"/>
    <x v="1"/>
    <s v="plays"/>
    <d v="2015-07-11T00:41:20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9.3456131163035111E-3"/>
    <x v="1"/>
    <s v="plays"/>
    <d v="2015-01-12T01:12:39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5.8333333333333336E-3"/>
    <x v="1"/>
    <s v="plays"/>
    <d v="2016-10-18T10:36:34"/>
    <d v="2016-11-17T11:36:34"/>
    <x v="0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9.0497737556561094E-3"/>
    <x v="1"/>
    <s v="plays"/>
    <d v="2014-06-18T15:35:24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5.5779919229077529E-3"/>
    <x v="1"/>
    <s v="plays"/>
    <d v="2014-04-01T06:38:31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4.3650793650793648E-2"/>
    <x v="1"/>
    <s v="plays"/>
    <d v="2015-05-15T19:36:15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2.318840579710145E-2"/>
    <x v="1"/>
    <s v="plays"/>
    <d v="2015-07-09T02:18:28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2.132564841498559E-2"/>
    <x v="1"/>
    <s v="plays"/>
    <d v="2015-04-21T21:21:06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2.1093750000000001E-2"/>
    <x v="1"/>
    <s v="plays"/>
    <d v="2015-07-18T16:19:38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6.6098081023454158E-2"/>
    <x v="1"/>
    <s v="plays"/>
    <d v="2016-03-04T18:17:0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4.7397857616835716E-2"/>
    <x v="1"/>
    <s v="plays"/>
    <d v="2016-07-04T16:07:36"/>
    <d v="2016-08-01T19:00:00"/>
    <x v="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1.6915422885572139E-2"/>
    <x v="1"/>
    <s v="plays"/>
    <d v="2015-08-20T14:57:29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1.0212765957446808E-2"/>
    <x v="1"/>
    <s v="plays"/>
    <d v="2014-12-01T17:50:08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1.8138424821002388E-2"/>
    <x v="1"/>
    <s v="plays"/>
    <d v="2014-12-24T12:11:23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3.7683823529411763E-2"/>
    <x v="1"/>
    <s v="plays"/>
    <d v="2015-05-11T19:27:24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1.7117117117117116E-2"/>
    <x v="1"/>
    <s v="plays"/>
    <d v="2014-08-18T17:46:34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8.1608280254777069E-3"/>
    <x v="1"/>
    <s v="plays"/>
    <d v="2014-12-09T16:31:36"/>
    <d v="2015-01-08T16:31:36"/>
    <x v="0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1.1368605159597726E-2"/>
    <x v="1"/>
    <s v="plays"/>
    <d v="2014-12-03T07:58:03"/>
    <d v="2014-12-31T07:00:00"/>
    <x v="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1.3653741125068269E-2"/>
    <x v="1"/>
    <s v="plays"/>
    <d v="2014-09-30T20:36:53"/>
    <d v="2014-10-30T20:36:53"/>
    <x v="0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1.7999999999999999E-2"/>
    <x v="1"/>
    <s v="plays"/>
    <d v="2015-05-22T13:41:22"/>
    <d v="2015-06-21T13:41:22"/>
    <x v="0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2.5291828793774319E-2"/>
    <x v="1"/>
    <s v="plays"/>
    <d v="2014-10-09T09:00:46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7.311129163281885E-3"/>
    <x v="1"/>
    <s v="plays"/>
    <d v="2014-10-14T22:37:28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1.006612059607224E-2"/>
    <x v="1"/>
    <s v="plays"/>
    <d v="2016-07-10T18:48:47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0.05"/>
    <x v="1"/>
    <s v="plays"/>
    <d v="2016-10-06T13:10:54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3.4615384615384617E-2"/>
    <x v="1"/>
    <s v="plays"/>
    <d v="2015-03-30T18:53:03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2.4663378216237833E-2"/>
    <x v="1"/>
    <s v="plays"/>
    <d v="2016-03-31T17:36:17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2.8000000000000001E-2"/>
    <x v="1"/>
    <s v="plays"/>
    <d v="2016-03-01T18:17:36"/>
    <d v="2016-03-31T17:17:36"/>
    <x v="0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2.6341463414634145E-2"/>
    <x v="1"/>
    <s v="plays"/>
    <d v="2015-01-22T04:13:42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0.03"/>
    <x v="1"/>
    <s v="plays"/>
    <d v="2014-07-16T11:18:30"/>
    <d v="2014-07-30T11:18:30"/>
    <x v="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1.7073170731707318E-2"/>
    <x v="1"/>
    <s v="plays"/>
    <d v="2016-03-22T02:18:0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7.3732718894009217E-3"/>
    <x v="1"/>
    <s v="plays"/>
    <d v="2016-02-18T10:13:25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.2323232323232323E-2"/>
    <x v="1"/>
    <s v="plays"/>
    <d v="2015-06-13T07:35:4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5.6790123456790121E-3"/>
    <x v="1"/>
    <s v="plays"/>
    <d v="2014-11-21T17:11:30"/>
    <d v="2014-12-21T17:11:30"/>
    <x v="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6.5797489947605706E-3"/>
    <x v="1"/>
    <s v="plays"/>
    <d v="2016-07-25T16:44:30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4.4233807266982623E-2"/>
    <x v="1"/>
    <s v="plays"/>
    <d v="2016-05-13T12:57:34"/>
    <d v="2016-06-27T19:00:00"/>
    <x v="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5.4726368159203981E-2"/>
    <x v="1"/>
    <s v="plays"/>
    <d v="2015-04-07T19:53:30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1.215686274509804E-2"/>
    <x v="1"/>
    <s v="plays"/>
    <d v="2015-05-01T15:32:27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1.4591245252848292E-2"/>
    <x v="1"/>
    <s v="plays"/>
    <d v="2014-09-20T08:00:34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1.4693877551020407E-2"/>
    <x v="1"/>
    <s v="plays"/>
    <d v="2014-12-30T22:45:44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1.37524557956778E-2"/>
    <x v="1"/>
    <s v="plays"/>
    <d v="2014-12-15T19:55:07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1.2955709551069599E-2"/>
    <x v="1"/>
    <s v="plays"/>
    <d v="2014-12-01T21:33:59"/>
    <d v="2015-01-05T20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1.7866004962779156E-2"/>
    <x v="1"/>
    <s v="plays"/>
    <d v="2016-08-10T01:36:22"/>
    <d v="2016-09-04T01:36:22"/>
    <x v="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2.0123336579032782E-2"/>
    <x v="1"/>
    <s v="plays"/>
    <d v="2015-02-15T00:12:03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1.2658227848101266E-2"/>
    <x v="1"/>
    <s v="plays"/>
    <d v="2014-08-05T17:09:42"/>
    <d v="2014-08-26T17:09:42"/>
    <x v="0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1.2865497076023392E-2"/>
    <x v="1"/>
    <s v="plays"/>
    <d v="2016-02-17T14:03:10"/>
    <d v="2016-03-03T05:59:00"/>
    <x v="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2.4523160762942781E-2"/>
    <x v="1"/>
    <s v="plays"/>
    <d v="2014-08-15T19:10:22"/>
    <d v="2014-09-03T04:59:00"/>
    <x v="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1.6831683168316833E-2"/>
    <x v="1"/>
    <s v="plays"/>
    <d v="2015-08-04T19:04:37"/>
    <d v="2015-08-30T00:00:00"/>
    <x v="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0.30769230769230771"/>
    <x v="1"/>
    <s v="plays"/>
    <d v="2016-09-15T20:22:44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2.5395304264494489E-2"/>
    <x v="1"/>
    <s v="plays"/>
    <d v="2014-12-17T23:58:02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1.2243878060969516E-2"/>
    <x v="1"/>
    <s v="plays"/>
    <d v="2016-03-18T21:27:59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2.2265625000000001E-2"/>
    <x v="1"/>
    <s v="plays"/>
    <d v="2015-10-06T20:44:40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2.0384047267355983E-2"/>
    <x v="1"/>
    <s v="plays"/>
    <d v="2016-04-23T00:22:36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.2608695652173912E-2"/>
    <x v="1"/>
    <s v="plays"/>
    <d v="2016-01-14T19:02:06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1.6376663254861822E-2"/>
    <x v="1"/>
    <s v="plays"/>
    <d v="2016-07-15T14:30:57"/>
    <d v="2016-08-14T14:30:57"/>
    <x v="0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3.4482758620689655E-2"/>
    <x v="1"/>
    <s v="plays"/>
    <d v="2015-11-30T23:08:02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3.3750000000000002E-2"/>
    <x v="1"/>
    <s v="plays"/>
    <d v="2016-05-16T17:01:30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6.9883527454242932E-3"/>
    <x v="1"/>
    <s v="plays"/>
    <d v="2016-02-29T23:48:05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1.9100431300061615E-2"/>
    <x v="1"/>
    <s v="plays"/>
    <d v="2015-07-18T10:22:16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1.4999999999999999E-2"/>
    <x v="1"/>
    <s v="plays"/>
    <d v="2015-03-09T08:53:2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7.8947368421052634E-3"/>
    <x v="1"/>
    <s v="plays"/>
    <d v="2014-05-30T17:26:51"/>
    <d v="2014-06-09T17:26:51"/>
    <x v="0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1.6E-2"/>
    <x v="1"/>
    <s v="plays"/>
    <d v="2014-05-29T14:09:34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2.8174603174603175E-2"/>
    <x v="1"/>
    <s v="plays"/>
    <d v="2015-05-20T01:00:16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2.6966292134831461E-2"/>
    <x v="1"/>
    <s v="plays"/>
    <d v="2015-11-10T14:14:56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1.4423076923076924E-2"/>
    <x v="1"/>
    <s v="plays"/>
    <d v="2015-02-17T22:47:44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5.7954545454545453E-2"/>
    <x v="1"/>
    <s v="plays"/>
    <d v="2017-02-13T14:38:49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2.7722772277227723E-2"/>
    <x v="1"/>
    <s v="plays"/>
    <d v="2015-05-04T15:04:10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1.5044247787610619E-2"/>
    <x v="1"/>
    <s v="plays"/>
    <d v="2016-10-18T03:10:26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1.7836124943413308E-2"/>
    <x v="1"/>
    <s v="plays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2.12636695018226E-2"/>
    <x v="1"/>
    <s v="plays"/>
    <d v="2016-09-06T22:27:24"/>
    <d v="2016-09-30T21:00:00"/>
    <x v="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2.0979230561743872E-2"/>
    <x v="1"/>
    <s v="plays"/>
    <d v="2014-08-26T05:19:31"/>
    <d v="2014-09-28T03:23:00"/>
    <x v="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1.1333333333333334E-2"/>
    <x v="1"/>
    <s v="plays"/>
    <d v="2014-07-08T17:41:10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1.238881829733164E-2"/>
    <x v="1"/>
    <s v="plays"/>
    <d v="2016-06-24T18:34:50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2.5324675324675326E-2"/>
    <x v="1"/>
    <s v="plays"/>
    <d v="2015-06-02T15:39:37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1.1784925116621655E-2"/>
    <x v="1"/>
    <s v="plays"/>
    <d v="2014-07-26T16:00:57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1.4500000000000001E-2"/>
    <x v="1"/>
    <s v="plays"/>
    <d v="2016-03-31T17:48:0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6.7621776504297997E-3"/>
    <x v="1"/>
    <s v="musical"/>
    <d v="2014-08-29T18:04:57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0.01"/>
    <x v="1"/>
    <s v="musical"/>
    <d v="2014-11-03T22:29:09"/>
    <d v="2014-11-23T22:29:09"/>
    <x v="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1.7593643586833144E-2"/>
    <x v="1"/>
    <s v="musical"/>
    <d v="2016-10-06T14:57:47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5.6514913657770803E-3"/>
    <x v="1"/>
    <s v="musical"/>
    <d v="2016-11-27T03:59:34"/>
    <d v="2017-01-14T03:59:00"/>
    <x v="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7.8369905956112845E-3"/>
    <x v="1"/>
    <s v="musical"/>
    <d v="2016-03-21T21:11:16"/>
    <d v="2016-04-20T21:11:16"/>
    <x v="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1.511879049676026E-2"/>
    <x v="1"/>
    <s v="musical"/>
    <d v="2014-12-02T16:48:55"/>
    <d v="2015-01-01T16:48:55"/>
    <x v="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9.2592592592592587E-3"/>
    <x v="1"/>
    <s v="musical"/>
    <d v="2015-02-18T16:08:52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5.4545454545454543E-2"/>
    <x v="1"/>
    <s v="musical"/>
    <d v="2015-04-10T18:45:3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0.13333333333333333"/>
    <x v="1"/>
    <s v="musical"/>
    <d v="2015-10-20T19:35:27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1.4616321559074299E-2"/>
    <x v="1"/>
    <s v="musical"/>
    <d v="2016-02-09T05:48:07"/>
    <d v="2016-03-08T04:59:00"/>
    <x v="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1.6632016632016633E-2"/>
    <x v="1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6.6666666666666666E-2"/>
    <x v="1"/>
    <s v="musical"/>
    <d v="2016-08-16T17:58:47"/>
    <d v="2016-09-30T17:58:47"/>
    <x v="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1.8180459741488806E-3"/>
    <x v="1"/>
    <s v="plays"/>
    <d v="2014-09-05T07:00:45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1.0256410256410256E-2"/>
    <x v="1"/>
    <s v="plays"/>
    <d v="2014-05-21T17:06:34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3.4000000000000002E-2"/>
    <x v="1"/>
    <s v="plays"/>
    <d v="2016-01-12T11:29:44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1.7307692307692309E-2"/>
    <x v="1"/>
    <s v="plays"/>
    <d v="2014-07-08T15:30:42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2.2606382978723406E-2"/>
    <x v="1"/>
    <s v="plays"/>
    <d v="2016-08-14T15:28:22"/>
    <d v="2016-08-25T03:59:00"/>
    <x v="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1.6417910447761194E-2"/>
    <x v="1"/>
    <s v="plays"/>
    <d v="2015-07-06T08:43:27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1.4525993883792049E-2"/>
    <x v="1"/>
    <s v="plays"/>
    <d v="2016-03-11T09:59:46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1.3590228797522794E-2"/>
    <x v="1"/>
    <s v="plays"/>
    <d v="2015-06-18T19:16:38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8.6940086940086939E-3"/>
    <x v="1"/>
    <s v="plays"/>
    <d v="2017-01-02T21:50:3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9.0293453724604959E-3"/>
    <x v="1"/>
    <s v="plays"/>
    <d v="2016-05-09T15:06:59"/>
    <d v="2016-06-01T21:42:00"/>
    <x v="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1.3245033112582781E-2"/>
    <x v="1"/>
    <s v="plays"/>
    <d v="2014-05-16T20:36:20"/>
    <d v="2014-07-02T03:59:00"/>
    <x v="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4.2469781117281937E-3"/>
    <x v="1"/>
    <s v="plays"/>
    <d v="2015-02-20T06:39:10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8.7999999999999995E-2"/>
    <x v="1"/>
    <s v="plays"/>
    <d v="2014-11-28T21:08:45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1.0810810810810811E-2"/>
    <x v="1"/>
    <s v="plays"/>
    <d v="2016-03-18T21:31:12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4.9297510475720977E-3"/>
    <x v="1"/>
    <s v="plays"/>
    <d v="2015-03-01T05:16:54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3.8461538461538464E-2"/>
    <x v="1"/>
    <s v="plays"/>
    <d v="2016-10-22T10:50:30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2.1714285714285714E-2"/>
    <x v="1"/>
    <s v="plays"/>
    <d v="2016-06-02T05:58:09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1.9607843137254902E-2"/>
    <x v="1"/>
    <s v="plays"/>
    <d v="2015-10-17T19:23:42"/>
    <d v="2015-10-28T19:54:00"/>
    <x v="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.1666666666666669E-2"/>
    <x v="1"/>
    <s v="plays"/>
    <d v="2014-07-02T21:43:02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1.8739237054579642E-2"/>
    <x v="1"/>
    <s v="plays"/>
    <d v="2015-06-18T23:16:59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2.7053140096618359E-2"/>
    <x v="1"/>
    <s v="plays"/>
    <d v="2015-06-30T13:20:52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1.2301013024602027E-2"/>
    <x v="1"/>
    <s v="plays"/>
    <d v="2015-05-12T16:12:17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4.9792531120331947E-2"/>
    <x v="1"/>
    <s v="plays"/>
    <d v="2015-05-18T12:20:11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1.1331444759206799E-2"/>
    <x v="1"/>
    <s v="plays"/>
    <d v="2014-06-30T15:04:27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1.871306631648063E-2"/>
    <x v="1"/>
    <s v="plays"/>
    <d v="2014-08-27T22:43:04"/>
    <d v="2014-09-26T22:43:04"/>
    <x v="0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2.5082508250825083E-2"/>
    <x v="1"/>
    <s v="plays"/>
    <d v="2014-10-02T07:04:57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6.8888888888888888E-3"/>
    <x v="1"/>
    <s v="plays"/>
    <d v="2016-07-05T20:57:09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4.2857142857142858E-2"/>
    <x v="1"/>
    <s v="plays"/>
    <d v="2016-05-03T14:19:42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1.5533980582524271E-2"/>
    <x v="1"/>
    <s v="plays"/>
    <d v="2014-08-25T19:34:44"/>
    <d v="2014-09-12T19:34:44"/>
    <x v="0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1.6115317649916992E-2"/>
    <x v="1"/>
    <s v="plays"/>
    <d v="2014-06-12T13:46:58"/>
    <d v="2014-07-03T03:59:00"/>
    <x v="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1.5121951219512195E-2"/>
    <x v="1"/>
    <s v="plays"/>
    <d v="2015-04-26T12:44:5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1.3623978201634877E-2"/>
    <x v="1"/>
    <s v="plays"/>
    <d v="2014-05-27T18:16:21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1.0050251256281407E-2"/>
    <x v="1"/>
    <s v="plays"/>
    <d v="2016-09-14T10:53:54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1.6085790884718499E-2"/>
    <x v="1"/>
    <s v="plays"/>
    <d v="2016-01-05T15:38:10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1.6044061302681992E-2"/>
    <x v="1"/>
    <s v="plays"/>
    <d v="2014-05-13T16:26:58"/>
    <d v="2014-06-16T06:59:00"/>
    <x v="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1.7010309278350514E-2"/>
    <x v="1"/>
    <s v="plays"/>
    <d v="2016-09-20T02:48:16"/>
    <d v="2016-10-20T02:48:16"/>
    <x v="0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2.2051773729626079E-2"/>
    <x v="1"/>
    <s v="plays"/>
    <d v="2015-08-03T04:19:46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2.3841059602649008E-2"/>
    <x v="1"/>
    <s v="plays"/>
    <d v="2014-04-24T14:14:19"/>
    <d v="2014-05-19T21:00:00"/>
    <x v="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1.6901408450704224E-2"/>
    <x v="1"/>
    <s v="plays"/>
    <d v="2015-08-14T15:54:20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4.9877799391490844E-3"/>
    <x v="1"/>
    <s v="plays"/>
    <d v="2014-05-28T05:14:15"/>
    <d v="2014-06-27T05:14:15"/>
    <x v="0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1.1908396946564885E-2"/>
    <x v="1"/>
    <s v="plays"/>
    <d v="2014-07-09T18:53:24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1.7464788732394366E-2"/>
    <x v="1"/>
    <s v="plays"/>
    <d v="2015-05-23T19:50:3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1.7222222222222222E-2"/>
    <x v="1"/>
    <s v="plays"/>
    <d v="2014-10-28T14:21:23"/>
    <d v="2014-11-27T15:21:23"/>
    <x v="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5.3532353860581434E-3"/>
    <x v="1"/>
    <s v="plays"/>
    <d v="2015-01-16T16:48:49"/>
    <d v="2015-03-02T04:59:00"/>
    <x v="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1.3492063492063493E-2"/>
    <x v="1"/>
    <s v="plays"/>
    <d v="2014-09-09T23:09:39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.255813953488372E-2"/>
    <x v="1"/>
    <s v="plays"/>
    <d v="2015-11-01T04:35:29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1.5957446808510637E-2"/>
    <x v="1"/>
    <s v="plays"/>
    <d v="2016-04-30T03:12:47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8.2397003745318352E-3"/>
    <x v="1"/>
    <s v="plays"/>
    <d v="2014-12-22T20:53:30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2.5161290322580646E-2"/>
    <x v="1"/>
    <s v="plays"/>
    <d v="2014-12-15T14:48:3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1.3888888888888888E-2"/>
    <x v="1"/>
    <s v="plays"/>
    <d v="2016-04-19T11:10:48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2.4610930148389432E-2"/>
    <x v="1"/>
    <s v="plays"/>
    <d v="2016-02-01T19:21:27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1.5873015873015872E-2"/>
    <x v="1"/>
    <s v="plays"/>
    <d v="2014-09-15T14:26:56"/>
    <d v="2014-10-15T14:26:56"/>
    <x v="0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2.9702970297029702E-2"/>
    <x v="1"/>
    <s v="plays"/>
    <d v="2014-08-31T14:03:20"/>
    <d v="2014-09-30T16:00:00"/>
    <x v="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2.5913621262458473E-2"/>
    <x v="1"/>
    <s v="plays"/>
    <d v="2015-05-05T12:59:53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6.4122137404580152E-3"/>
    <x v="1"/>
    <s v="plays"/>
    <d v="2016-06-03T12:54:44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2.3148148148148147E-2"/>
    <x v="1"/>
    <s v="plays"/>
    <d v="2016-07-05T12:06:28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6.6013055915503285E-2"/>
    <x v="1"/>
    <s v="plays"/>
    <d v="2016-04-01T16:33:1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1.1965811965811967E-2"/>
    <x v="1"/>
    <s v="plays"/>
    <d v="2014-06-02T13:01:54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7.1428571428571426E-3"/>
    <x v="1"/>
    <s v="plays"/>
    <d v="2014-08-28T21:55:49"/>
    <d v="2014-09-12T21:55:49"/>
    <x v="0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1.2365591397849462E-2"/>
    <x v="1"/>
    <s v="plays"/>
    <d v="2016-07-01T01:09:38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1.8571428571428572E-2"/>
    <x v="1"/>
    <s v="plays"/>
    <d v="2014-06-20T03:24:46"/>
    <d v="2014-07-04T03:24:46"/>
    <x v="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.2332563510392612E-2"/>
    <x v="1"/>
    <s v="plays"/>
    <d v="2014-05-26T16:59:06"/>
    <d v="2014-06-25T16:59:06"/>
    <x v="0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1.4713896457765668E-2"/>
    <x v="1"/>
    <s v="plays"/>
    <d v="2015-03-09T13:49:48"/>
    <d v="2015-04-03T13:49:48"/>
    <x v="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3.6842105263157891E-2"/>
    <x v="1"/>
    <s v="plays"/>
    <d v="2014-05-20T17:22:53"/>
    <d v="2014-06-15T16:00:00"/>
    <x v="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9.019947961838682E-3"/>
    <x v="1"/>
    <s v="plays"/>
    <d v="2015-05-10T04:07:4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9.3596059113300496E-3"/>
    <x v="1"/>
    <s v="plays"/>
    <d v="2016-05-15T17:42:46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9.4772838299951156E-3"/>
    <x v="1"/>
    <s v="plays"/>
    <d v="2015-04-24T13:21:07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7.5208913649025067E-3"/>
    <x v="1"/>
    <s v="plays"/>
    <d v="2015-02-01T23:53:39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1.9261637239165328E-2"/>
    <x v="1"/>
    <s v="plays"/>
    <d v="2015-12-22T21:18:29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.2258064516129032E-3"/>
    <x v="1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3.842940685045948E-2"/>
    <x v="1"/>
    <s v="plays"/>
    <d v="2015-01-28T17:11:15"/>
    <d v="2015-02-27T17:11:15"/>
    <x v="0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9.5238095238095247E-3"/>
    <x v="1"/>
    <s v="plays"/>
    <d v="2015-05-23T17:31:06"/>
    <d v="2015-06-22T17:31:06"/>
    <x v="0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1.1597564511452595E-2"/>
    <x v="1"/>
    <s v="plays"/>
    <d v="2015-06-10T23:50:06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8.7301587301587304E-3"/>
    <x v="1"/>
    <s v="plays"/>
    <d v="2014-10-15T22:28:04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2.0983213429256596E-2"/>
    <x v="1"/>
    <s v="plays"/>
    <d v="2016-01-12T16:07:27"/>
    <d v="2016-02-11T22:59:00"/>
    <x v="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1.3719512195121951E-2"/>
    <x v="1"/>
    <s v="plays"/>
    <d v="2014-10-31T18:04:22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2.0183465432980687E-2"/>
    <x v="1"/>
    <s v="plays"/>
    <d v="2016-04-05T11:47:40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3.937007874015748E-2"/>
    <x v="1"/>
    <s v="plays"/>
    <d v="2016-02-01T22:41:07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1.5977770059048279E-2"/>
    <x v="1"/>
    <s v="plays"/>
    <d v="2016-04-02T03:22:5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1.6377171215880892E-2"/>
    <x v="1"/>
    <s v="plays"/>
    <d v="2016-09-19T08:21:34"/>
    <d v="2016-10-20T04:55:00"/>
    <x v="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1.664876476906552E-2"/>
    <x v="1"/>
    <s v="plays"/>
    <d v="2015-07-20T04:06:16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1.3812154696132596E-2"/>
    <x v="1"/>
    <s v="plays"/>
    <d v="2015-02-06T04:55:12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0.01"/>
    <x v="1"/>
    <s v="plays"/>
    <d v="2015-07-18T16:15:59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1.935483870967742E-2"/>
    <x v="1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.0534351145038167E-2"/>
    <x v="1"/>
    <s v="plays"/>
    <d v="2014-11-25T16:15:33"/>
    <d v="2015-01-24T12:00:00"/>
    <x v="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1.6393442622950821E-2"/>
    <x v="1"/>
    <s v="plays"/>
    <d v="2015-03-26T21:38:16"/>
    <d v="2015-05-25T21:38:16"/>
    <x v="0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0.1"/>
    <x v="1"/>
    <s v="plays"/>
    <d v="2015-04-28T16:38:09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0.1"/>
    <x v="1"/>
    <s v="plays"/>
    <d v="2015-02-13T17:04:53"/>
    <d v="2015-03-23T18:00:00"/>
    <x v="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2.6666666666666668E-2"/>
    <x v="1"/>
    <s v="plays"/>
    <d v="2015-10-20T16:35:03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2.2222222222222223E-2"/>
    <x v="1"/>
    <s v="plays"/>
    <d v="2014-06-23T22:31:45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9.9378881987577643E-3"/>
    <x v="1"/>
    <s v="plays"/>
    <d v="2016-06-27T10:47:48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3.9106145251396648E-2"/>
    <x v="1"/>
    <s v="plays"/>
    <d v="2014-07-13T02:09:15"/>
    <d v="2014-08-12T01:53:58"/>
    <x v="0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0.04"/>
    <x v="1"/>
    <s v="plays"/>
    <d v="2014-08-07T05:09:04"/>
    <d v="2014-09-06T05:09:04"/>
    <x v="0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0.1"/>
    <x v="1"/>
    <s v="plays"/>
    <d v="2014-07-11T16:45:02"/>
    <d v="2014-08-10T16:45:02"/>
    <x v="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4.9504950495049506E-3"/>
    <x v="1"/>
    <s v="plays"/>
    <d v="2016-09-08T09:20:39"/>
    <d v="2016-10-08T09:20:39"/>
    <x v="0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0.04"/>
    <x v="1"/>
    <s v="plays"/>
    <d v="2015-06-09T07:11:36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1.0046367851622875E-2"/>
    <x v="1"/>
    <s v="musical"/>
    <d v="2016-01-26T16:57:16"/>
    <d v="2016-02-16T05:59:00"/>
    <x v="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1.3333333333333334E-2"/>
    <x v="1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44999999999999"/>
    <n v="4.6457607433217189E-3"/>
    <x v="1"/>
    <s v="musical"/>
    <d v="2015-01-12T23:33:28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8.2956259426847662E-3"/>
    <x v="1"/>
    <s v="musical"/>
    <d v="2016-02-03T00:51:13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2.6548672566371681E-2"/>
    <x v="1"/>
    <s v="musical"/>
    <d v="2016-09-06T19:15:35"/>
    <d v="2016-10-16T21:00:00"/>
    <x v="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5.8060770272885618E-3"/>
    <x v="1"/>
    <s v="musical"/>
    <d v="2015-05-04T19:46:40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8.9999999999999993E-3"/>
    <x v="1"/>
    <s v="musical"/>
    <d v="2014-06-18T21:08:57"/>
    <d v="2014-07-26T04:59:00"/>
    <x v="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3.9270687237026647E-2"/>
    <x v="1"/>
    <s v="musical"/>
    <d v="2016-03-16T20:48:27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3.7362637362637363E-3"/>
    <x v="1"/>
    <s v="musical"/>
    <d v="2014-05-12T19:33:18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1.3164823591363875E-2"/>
    <x v="1"/>
    <s v="musical"/>
    <d v="2014-11-11T20:25:15"/>
    <d v="2014-12-01T20:25:15"/>
    <x v="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1.6938110749185668E-2"/>
    <x v="1"/>
    <s v="musical"/>
    <d v="2014-04-18T11:18:58"/>
    <d v="2014-05-19T05:00:00"/>
    <x v="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1.9955689298988381E-2"/>
    <x v="1"/>
    <s v="musical"/>
    <d v="2015-06-27T02:35:53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1.8017054825303865E-2"/>
    <x v="1"/>
    <s v="musical"/>
    <d v="2014-04-10T12:36:26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6.0000000000000001E-3"/>
    <x v="1"/>
    <s v="musical"/>
    <d v="2015-06-18T11:12:17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2.1084337349397589E-2"/>
    <x v="1"/>
    <s v="musical"/>
    <d v="2015-07-08T19:31:29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1.54E-2"/>
    <x v="1"/>
    <s v="musical"/>
    <d v="2015-03-02T18:00:26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1.7999999999999999E-2"/>
    <x v="1"/>
    <s v="musical"/>
    <d v="2016-05-09T20:13:52"/>
    <d v="2016-05-29T00:36:00"/>
    <x v="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1.3472676907579955E-2"/>
    <x v="1"/>
    <s v="musical"/>
    <d v="2014-06-30T18:38:02"/>
    <d v="2014-07-30T18:38:02"/>
    <x v="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9.3521584489445215E-3"/>
    <x v="1"/>
    <s v="musical"/>
    <d v="2014-05-29T04:00:45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2.398286937901499E-2"/>
    <x v="1"/>
    <s v="musical"/>
    <d v="2015-02-15T00:28:1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1.3469233252285707E-2"/>
    <x v="1"/>
    <s v="musical"/>
    <d v="2014-05-13T17:28:10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1.3636363636363636E-2"/>
    <x v="1"/>
    <s v="musical"/>
    <d v="2016-03-16T14:21:1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0.01"/>
    <x v="1"/>
    <s v="musical"/>
    <d v="2015-05-14T22:20:10"/>
    <d v="2015-06-13T22:20:10"/>
    <x v="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2.6027397260273973E-2"/>
    <x v="1"/>
    <s v="musical"/>
    <d v="2016-05-03T20:34:12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5.9891107078039931E-3"/>
    <x v="1"/>
    <s v="musical"/>
    <d v="2016-11-08T14:48:26"/>
    <d v="2016-11-29T06:00:00"/>
    <x v="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1.0536044362292052E-2"/>
    <x v="1"/>
    <s v="musical"/>
    <d v="2016-10-13T00:07:27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0.01"/>
    <x v="1"/>
    <s v="musical"/>
    <d v="2015-03-24T19:00:55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6.9825436408977558E-3"/>
    <x v="1"/>
    <s v="musical"/>
    <d v="2015-03-12T22:37:23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1.1010893756588966E-2"/>
    <x v="1"/>
    <s v="musical"/>
    <d v="2014-06-24T08:49:38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2.0600558659217876E-2"/>
    <x v="1"/>
    <s v="musical"/>
    <d v="2014-09-05T02:40:21"/>
    <d v="2014-09-27T04:00:00"/>
    <x v="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1.4280047600158666E-2"/>
    <x v="1"/>
    <s v="musical"/>
    <d v="2014-12-16T19:39:40"/>
    <d v="2015-02-14T19:39:40"/>
    <x v="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7.3732127973328201E-3"/>
    <x v="1"/>
    <s v="musical"/>
    <d v="2016-02-25T17:39:00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0.01"/>
    <x v="1"/>
    <s v="musical"/>
    <d v="2015-06-11T05:16:2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1.0536980749746707E-2"/>
    <x v="1"/>
    <s v="musical"/>
    <d v="2014-08-14T21:11:25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1.3267813267813268E-2"/>
    <x v="1"/>
    <s v="musical"/>
    <d v="2016-06-25T20:41:37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1.5513897866839044E-2"/>
    <x v="1"/>
    <s v="musical"/>
    <d v="2016-02-20T03:22:00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8.6956521739130436E-3"/>
    <x v="1"/>
    <s v="musical"/>
    <d v="2016-06-10T23:32:12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9.9502487562189053E-3"/>
    <x v="1"/>
    <s v="musical"/>
    <d v="2016-06-27T15:19:29"/>
    <d v="2016-08-02T10:03:00"/>
    <x v="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1.0663863021928507E-2"/>
    <x v="1"/>
    <s v="musical"/>
    <d v="2016-04-27T00:54:35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2.8490028490028491E-2"/>
    <x v="1"/>
    <s v="musical"/>
    <d v="2015-06-12T12:50:06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2E-3"/>
    <x v="1"/>
    <s v="musical"/>
    <d v="2015-11-25T16:41:59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3.4482758620689655E-2"/>
    <x v="1"/>
    <s v="musical"/>
    <d v="2015-05-14T19:10:18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5.7142857142857141E-2"/>
    <x v="1"/>
    <s v="musical"/>
    <d v="2015-06-15T10:43:4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5.7471264367816091E-3"/>
    <x v="1"/>
    <s v="musical"/>
    <d v="2014-11-25T22:32:09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0.02"/>
    <x v="1"/>
    <s v="musical"/>
    <d v="2015-05-08T13:55:5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0.2"/>
    <x v="1"/>
    <s v="musical"/>
    <d v="2015-07-16T10:28:10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6.8773234200743497E-3"/>
    <x v="1"/>
    <s v="musical"/>
    <d v="2015-03-21T21:09:25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4.8780487804878049E-3"/>
    <x v="1"/>
    <s v="musical"/>
    <d v="2014-07-11T17:20:48"/>
    <d v="2014-08-10T17:20:48"/>
    <x v="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9.9502487562189053E-3"/>
    <x v="1"/>
    <s v="musical"/>
    <d v="2016-02-10T22:20:43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1.8161180476730987E-2"/>
    <x v="1"/>
    <s v="musical"/>
    <d v="2014-12-09T17:41:23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2.1126760563380281E-2"/>
    <x v="1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1.6963528413910092E-2"/>
    <x v="1"/>
    <s v="musical"/>
    <d v="2016-02-03T23:19:28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E-3"/>
    <n v="0.66666666666666663"/>
    <x v="1"/>
    <s v="musical"/>
    <d v="2014-07-29T21:17:20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0.2"/>
    <x v="1"/>
    <s v="musical"/>
    <d v="2014-06-09T06:13:01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1.9780219780219779E-2"/>
    <x v="1"/>
    <s v="musical"/>
    <d v="2015-03-27T21:48:59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2.4E-2"/>
    <x v="1"/>
    <s v="plays"/>
    <d v="2015-02-24T10:53:39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1.8765432098765432E-2"/>
    <x v="1"/>
    <s v="plays"/>
    <d v="2014-06-10T12:38:27"/>
    <d v="2014-07-30T23:00:00"/>
    <x v="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1.4238773274917854E-2"/>
    <x v="1"/>
    <s v="plays"/>
    <d v="2015-02-19T20:22:38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2.3030303030303029E-2"/>
    <x v="1"/>
    <s v="plays"/>
    <d v="2016-04-27T15:02:53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5.0205385668644457E-3"/>
    <x v="1"/>
    <s v="plays"/>
    <d v="2015-04-15T18:01:48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1.2735909131646848E-2"/>
    <x v="1"/>
    <s v="plays"/>
    <d v="2016-05-07T06:37:01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1.6175071360608945E-2"/>
    <x v="1"/>
    <s v="plays"/>
    <d v="2015-02-23T21:41:52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1.9999800001999982E-2"/>
    <x v="1"/>
    <s v="plays"/>
    <d v="2015-07-22T06:14:17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2.0686917481563486E-2"/>
    <x v="1"/>
    <s v="plays"/>
    <d v="2014-06-17T16:33:43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9.324009324009324E-3"/>
    <x v="1"/>
    <s v="plays"/>
    <d v="2015-10-07T16:43:36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1.7543859649122806E-2"/>
    <x v="1"/>
    <s v="plays"/>
    <d v="2015-02-10T20:13:02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2.4436090225563908E-2"/>
    <x v="1"/>
    <s v="plays"/>
    <d v="2015-06-29T05:01:44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4.6511627906976744E-2"/>
    <x v="1"/>
    <s v="plays"/>
    <d v="2015-06-05T15:38:37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1.257174091281771E-2"/>
    <x v="1"/>
    <s v="plays"/>
    <d v="2015-12-03T04:20:07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1.3815669878203964E-2"/>
    <x v="1"/>
    <s v="plays"/>
    <d v="2015-11-21T20:06:57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1.5471698113207547E-2"/>
    <x v="1"/>
    <s v="plays"/>
    <d v="2015-06-15T21:50:44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2.5925925925925925E-2"/>
    <x v="1"/>
    <s v="plays"/>
    <d v="2016-07-20T15:01:43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9.2961487383798145E-3"/>
    <x v="1"/>
    <s v="plays"/>
    <d v="2015-05-27T01:40:14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3.6363636363636362E-2"/>
    <x v="1"/>
    <s v="plays"/>
    <d v="2015-04-07T10:09:54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1.4192139737991267E-2"/>
    <x v="1"/>
    <s v="plays"/>
    <d v="2015-01-30T22:16:41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5.5999999999999999E-3"/>
    <x v="1"/>
    <s v="plays"/>
    <d v="2014-11-01T12:39:47"/>
    <d v="2014-12-31T13:39:47"/>
    <x v="0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1.5968063872255488E-2"/>
    <x v="1"/>
    <s v="plays"/>
    <d v="2016-08-11T20:46:11"/>
    <d v="2016-08-31T20:46:11"/>
    <x v="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1.3333333333333334E-2"/>
    <x v="1"/>
    <s v="plays"/>
    <d v="2016-05-13T17:46:51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1.6977608420893776E-2"/>
    <x v="1"/>
    <s v="plays"/>
    <d v="2014-10-15T20:22:25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7.1656050955414014E-3"/>
    <x v="1"/>
    <s v="plays"/>
    <d v="2016-01-06T02:45:35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1.4285714285714285E-2"/>
    <x v="1"/>
    <s v="plays"/>
    <d v="2014-11-20T20:56:12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1.742586365025986E-2"/>
    <x v="1"/>
    <s v="plays"/>
    <d v="2015-05-19T10:41:07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2.5000000000000001E-2"/>
    <x v="1"/>
    <s v="plays"/>
    <d v="2016-03-31T22:36:48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1.5555555555555555E-2"/>
    <x v="1"/>
    <s v="plays"/>
    <d v="2016-07-02T22:14:12"/>
    <d v="2016-08-03T04:09:00"/>
    <x v="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8.3251714005876595E-3"/>
    <x v="1"/>
    <s v="plays"/>
    <d v="2015-05-28T18:22:38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24"/>
    <n v="9.9182734269618353E-4"/>
    <x v="1"/>
    <s v="plays"/>
    <d v="2015-04-22T17:03:29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1.580246913580247E-2"/>
    <x v="1"/>
    <s v="plays"/>
    <d v="2015-05-31T03:25:24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4.6153846153846156E-2"/>
    <x v="1"/>
    <s v="plays"/>
    <d v="2016-03-03T16:50:29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3.8990825688073397E-2"/>
    <x v="1"/>
    <s v="plays"/>
    <d v="2014-05-21T18:51:27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2.0966271649954422E-2"/>
    <x v="1"/>
    <s v="plays"/>
    <d v="2014-04-11T11:50:5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1.7840375586854459E-2"/>
    <x v="1"/>
    <s v="plays"/>
    <d v="2014-05-07T01:44:24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1.2297097884899164E-2"/>
    <x v="1"/>
    <s v="plays"/>
    <d v="2014-05-07T14:48:5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1.4251781472684086E-2"/>
    <x v="1"/>
    <s v="plays"/>
    <d v="2015-09-01T15:02:54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4.2328042328042326E-2"/>
    <x v="1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5.3034767236299352E-3"/>
    <x v="1"/>
    <s v="plays"/>
    <d v="2015-06-04T05:23:11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2.0197275716298733E-2"/>
    <x v="1"/>
    <s v="plays"/>
    <d v="2015-09-18T19:36:29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1.3251301467108376E-2"/>
    <x v="1"/>
    <s v="plays"/>
    <d v="2015-05-12T18:24:44"/>
    <d v="2015-06-11T18:24:44"/>
    <x v="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0.10526315789473684"/>
    <x v="1"/>
    <s v="plays"/>
    <d v="2014-12-02T02:59:03"/>
    <d v="2015-01-01T02:59:03"/>
    <x v="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2.8169014084507043E-2"/>
    <x v="1"/>
    <s v="plays"/>
    <d v="2015-06-17T10:32:59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0.1"/>
    <x v="1"/>
    <s v="plays"/>
    <d v="2015-03-02T04:34:36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7.6923076923076927E-2"/>
    <x v="1"/>
    <s v="plays"/>
    <d v="2014-07-28T20:09:38"/>
    <d v="2014-09-01T20:09:38"/>
    <x v="0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1.1185682326621925E-2"/>
    <x v="1"/>
    <s v="plays"/>
    <d v="2015-04-09T21:14:18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0.04"/>
    <x v="1"/>
    <s v="plays"/>
    <d v="2015-02-24T23:17:51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1.5384615384615385E-2"/>
    <x v="1"/>
    <s v="plays"/>
    <d v="2014-07-09T17:41:30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0.1"/>
    <x v="1"/>
    <s v="plays"/>
    <d v="2015-05-04T10:20:44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1.2264150943396227E-2"/>
    <x v="1"/>
    <s v="plays"/>
    <d v="2014-07-13T15:51:50"/>
    <d v="2014-08-12T15:51:50"/>
    <x v="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0.01"/>
    <x v="1"/>
    <s v="plays"/>
    <d v="2014-10-02T14:09:37"/>
    <d v="2014-11-12T21:47:00"/>
    <x v="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0.05"/>
    <x v="1"/>
    <s v="plays"/>
    <d v="2015-10-18T21:24:1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2.1538461538461538E-2"/>
    <x v="1"/>
    <s v="plays"/>
    <d v="2014-07-21T15:38:18"/>
    <d v="2014-08-30T05:30:00"/>
    <x v="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0.18181818181818182"/>
    <x v="1"/>
    <s v="plays"/>
    <d v="2016-02-02T22:43:41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1.9920318725099601E-2"/>
    <x v="1"/>
    <s v="plays"/>
    <d v="2016-05-19T19:32:19"/>
    <d v="2016-06-18T19:32:19"/>
    <x v="0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0.1"/>
    <x v="1"/>
    <s v="musical"/>
    <d v="2014-08-14T15:50:05"/>
    <d v="2014-09-08T15:50:05"/>
    <x v="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.3185840707964605E-2"/>
    <x v="1"/>
    <s v="musical"/>
    <d v="2015-02-12T17:23:12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6.6666666666666671E-3"/>
    <x v="1"/>
    <s v="musical"/>
    <d v="2014-06-03T04:07:58"/>
    <d v="2014-07-03T04:07:58"/>
    <x v="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7.4999999999999997E-2"/>
    <x v="1"/>
    <s v="musical"/>
    <d v="2017-01-28T18:44:10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2.2340942204953862E-2"/>
    <x v="1"/>
    <s v="musical"/>
    <d v="2016-01-03T14:58:48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1.1281224818694601E-2"/>
    <x v="1"/>
    <s v="musical"/>
    <d v="2016-11-08T16:15:52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0.1"/>
    <x v="1"/>
    <s v="musical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1.7346938775510204E-2"/>
    <x v="1"/>
    <s v="musical"/>
    <d v="2014-06-25T19:33:40"/>
    <d v="2014-07-30T23:00:00"/>
    <x v="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0.04"/>
    <x v="1"/>
    <s v="musical"/>
    <d v="2017-01-21T00:26:39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5.7142857142857141E-2"/>
    <x v="1"/>
    <s v="musical"/>
    <d v="2015-03-16T20:35:29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2.5830258302583026E-2"/>
    <x v="1"/>
    <s v="plays"/>
    <d v="2017-01-27T13:05:5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7.6271186440677971E-2"/>
    <x v="1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.1695721077654518E-3"/>
    <x v="1"/>
    <s v="plays"/>
    <d v="2015-06-16T18:12:24"/>
    <d v="2015-08-15T18:12:24"/>
    <x v="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2.6923076923076925E-2"/>
    <x v="1"/>
    <s v="plays"/>
    <d v="2015-02-21T03:10:44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7.7958236658932714E-3"/>
    <x v="1"/>
    <s v="plays"/>
    <d v="2014-05-20T15:47:20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2.1153846153846155E-2"/>
    <x v="1"/>
    <s v="plays"/>
    <d v="2016-11-05T23:00:12"/>
    <d v="2016-12-06T04:59:00"/>
    <x v="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0.02"/>
    <x v="1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2.3529411764705882E-2"/>
    <x v="1"/>
    <s v="plays"/>
    <d v="2014-06-03T04:36:18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2.2727272727272728E-2"/>
    <x v="1"/>
    <s v="plays"/>
    <d v="2014-12-09T20:58:03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1.9656019656019656E-2"/>
    <x v="1"/>
    <s v="plays"/>
    <d v="2015-07-08T11:34:30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1.6E-2"/>
    <x v="1"/>
    <s v="plays"/>
    <d v="2014-07-23T18:36:01"/>
    <d v="2014-08-12T18:36:01"/>
    <x v="0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3.7037037037037035E-2"/>
    <x v="1"/>
    <s v="plays"/>
    <d v="2015-05-12T02:13:11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0.04"/>
    <x v="1"/>
    <s v="plays"/>
    <d v="2015-11-09T19:49:5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2.1160409556313993E-2"/>
    <x v="1"/>
    <s v="plays"/>
    <d v="2016-10-20T11:14: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0.66666666666666663"/>
    <x v="1"/>
    <s v="plays"/>
    <d v="2015-04-01T05:30:00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4.046242774566474E-2"/>
    <x v="1"/>
    <s v="plays"/>
    <d v="2015-04-30T14:58:23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1.5841584158415842E-2"/>
    <x v="1"/>
    <s v="plays"/>
    <d v="2015-05-19T22:01:33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2.6143790849673203E-2"/>
    <x v="1"/>
    <s v="plays"/>
    <d v="2014-09-24T19:40:06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6.1538461538461542E-2"/>
    <x v="1"/>
    <s v="plays"/>
    <d v="2014-07-14T03:14:56"/>
    <d v="2014-07-29T03:14:56"/>
    <x v="0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2.9629629629629631E-2"/>
    <x v="1"/>
    <s v="plays"/>
    <d v="2014-08-12T08:37:22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1.6216216216216217E-2"/>
    <x v="1"/>
    <s v="plays"/>
    <d v="2015-08-08T18:09:57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1.2028065486134313E-2"/>
    <x v="1"/>
    <s v="plays"/>
    <d v="2014-10-27T19:29:37"/>
    <d v="2014-11-26T20:29:37"/>
    <x v="0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7.0000000000000001E-3"/>
    <x v="1"/>
    <s v="plays"/>
    <d v="2015-10-31T05:04:09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2.9702970297029702E-2"/>
    <x v="1"/>
    <s v="plays"/>
    <d v="2015-04-20T19:39:16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0.2"/>
    <x v="1"/>
    <s v="plays"/>
    <d v="2016-05-02T23:38:29"/>
    <d v="2016-06-01T23:38:29"/>
    <x v="0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0.1"/>
    <x v="1"/>
    <s v="plays"/>
    <d v="2014-08-12T12:39:21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2.5000000000000001E-2"/>
    <x v="1"/>
    <s v="plays"/>
    <d v="2014-07-23T15:57:03"/>
    <d v="2014-08-04T16:00:00"/>
    <x v="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.3333333333333333E-2"/>
    <x v="1"/>
    <s v="plays"/>
    <d v="2015-12-20T16:26:13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2.2222222222222223E-2"/>
    <x v="1"/>
    <s v="plays"/>
    <d v="2016-10-14T09:17:4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9.8360655737704916E-2"/>
    <x v="1"/>
    <s v="plays"/>
    <d v="2015-01-16T18:26:50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1.2283236994219654E-2"/>
    <x v="1"/>
    <s v="plays"/>
    <d v="2015-03-12T23:31:11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1.7467248908296942E-2"/>
    <x v="1"/>
    <s v="plays"/>
    <d v="2014-05-27T23:02:02"/>
    <d v="2014-06-26T23:02:02"/>
    <x v="0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0.2"/>
    <x v="1"/>
    <s v="plays"/>
    <d v="2014-06-30T20:53:59"/>
    <d v="2014-07-30T20:53:59"/>
    <x v="0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6.6666666666666666E-2"/>
    <x v="1"/>
    <s v="plays"/>
    <d v="2014-11-27T02:02:28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0.08"/>
    <x v="1"/>
    <s v="plays"/>
    <d v="2014-07-10T06:25:04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1.0752688172043012E-2"/>
    <x v="1"/>
    <s v="plays"/>
    <d v="2015-09-18T16:23:47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.0905077262693158E-2"/>
    <x v="1"/>
    <s v="plays"/>
    <d v="2016-08-19T19:51:05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1.0889292196007259E-2"/>
    <x v="1"/>
    <s v="plays"/>
    <d v="2016-06-17T23:14:22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2.181818181818182E-2"/>
    <x v="1"/>
    <s v="plays"/>
    <d v="2015-08-17T16:07:19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1.7490494296577948E-2"/>
    <x v="1"/>
    <s v="plays"/>
    <d v="2015-08-05T15:45:46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4.0241448692152921E-3"/>
    <x v="1"/>
    <s v="plays"/>
    <d v="2016-06-13T15:09:20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1.2594458438287154E-2"/>
    <x v="1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0.2"/>
    <x v="1"/>
    <s v="plays"/>
    <d v="2014-10-03T09:36:19"/>
    <d v="2014-10-07T04:30:00"/>
    <x v="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0.18181818181818182"/>
    <x v="1"/>
    <s v="plays"/>
    <d v="2014-11-18T11:49:11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0.04"/>
    <x v="1"/>
    <s v="plays"/>
    <d v="2014-10-28T14:05:37"/>
    <d v="2014-11-25T01:00:00"/>
    <x v="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7.2951739618406283E-3"/>
    <x v="1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0.2"/>
    <x v="1"/>
    <s v="plays"/>
    <d v="2015-04-15T19:14:28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2.564102564102564E-2"/>
    <x v="1"/>
    <s v="plays"/>
    <d v="2015-01-27T20:00:22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1.9801980198019802E-2"/>
    <x v="1"/>
    <s v="plays"/>
    <d v="2016-09-02T03:25:44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2.0291693088142042E-2"/>
    <x v="1"/>
    <s v="plays"/>
    <d v="2015-01-12T02:53:41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0.04"/>
    <x v="1"/>
    <s v="plays"/>
    <d v="2016-03-10T16:51:2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0.04"/>
    <x v="1"/>
    <s v="plays"/>
    <d v="2015-08-27T18:58:10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1.8823529411764704E-2"/>
    <x v="1"/>
    <s v="plays"/>
    <d v="2015-10-29T20:22:21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0.14285714285714285"/>
    <x v="1"/>
    <s v="plays"/>
    <d v="2016-05-23T23:25:54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2.4960998439937598E-2"/>
    <x v="1"/>
    <s v="plays"/>
    <d v="2014-06-26T22:48:32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4.1095890410958902E-2"/>
    <x v="1"/>
    <s v="plays"/>
    <d v="2014-08-29T18:55:56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8.8888888888888892E-2"/>
    <x v="1"/>
    <s v="plays"/>
    <d v="2015-12-04T20:17:36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9.5238095238095233E-2"/>
    <x v="1"/>
    <s v="plays"/>
    <d v="2014-04-16T21:23:30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6.6666666666666666E-2"/>
    <x v="1"/>
    <s v="plays"/>
    <d v="2015-11-03T14:54:54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2.3809523809523808E-2"/>
    <x v="1"/>
    <s v="plays"/>
    <d v="2015-02-18T17:19:46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1.4035087719298246E-2"/>
    <x v="1"/>
    <s v="plays"/>
    <d v="2016-02-14T05:39:40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4.4444444444444446E-2"/>
    <x v="1"/>
    <s v="plays"/>
    <d v="2014-06-11T17:04:38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2.4390243902439025E-2"/>
    <x v="1"/>
    <s v="plays"/>
    <d v="2017-02-04T06:58:2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2.0872865275142316E-2"/>
    <x v="1"/>
    <s v="plays"/>
    <d v="2016-03-23T19:34:33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2.843601895734597E-2"/>
    <x v="1"/>
    <s v="plays"/>
    <d v="2016-08-19T20:30:46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0.18181818181818182"/>
    <x v="1"/>
    <s v="plays"/>
    <d v="2016-03-18T20:43:31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4.4117647058823532E-2"/>
    <x v="1"/>
    <s v="plays"/>
    <d v="2014-06-21T12:52:06"/>
    <d v="2014-07-21T12:52:06"/>
    <x v="0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3.7914691943127965E-2"/>
    <x v="1"/>
    <s v="plays"/>
    <d v="2014-12-08T01:37:14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9.475032010243278E-3"/>
    <x v="1"/>
    <s v="plays"/>
    <d v="2016-04-09T16:25:10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3.4375000000000003E-2"/>
    <x v="1"/>
    <s v="plays"/>
    <d v="2016-05-03T13:07:28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1.6129032258064516E-2"/>
    <x v="1"/>
    <s v="plays"/>
    <d v="2014-07-10T20:36:01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4.5977011494252873E-3"/>
    <x v="1"/>
    <s v="plays"/>
    <d v="2016-06-22T18:55:32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3.7383177570093455E-2"/>
    <x v="1"/>
    <s v="plays"/>
    <d v="2014-12-02T15:25:53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5.4545454545454543E-2"/>
    <x v="1"/>
    <s v="plays"/>
    <d v="2015-03-06T21:40:57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1.5555555555555555E-2"/>
    <x v="1"/>
    <s v="plays"/>
    <d v="2014-06-05T14:22:27"/>
    <d v="2014-07-05T14:22:27"/>
    <x v="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5.7142857142857143E-3"/>
    <x v="1"/>
    <s v="plays"/>
    <d v="2016-05-18T04:19:09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2.9411764705882353E-2"/>
    <x v="1"/>
    <s v="plays"/>
    <d v="2015-05-08T19:26:20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1.1864843951508899E-2"/>
    <x v="1"/>
    <s v="plays"/>
    <d v="2014-04-18T20:52:36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0.10526315789473684"/>
    <x v="1"/>
    <s v="plays"/>
    <d v="2014-10-08T23:07:2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2.9641185647425898E-2"/>
    <x v="1"/>
    <s v="plays"/>
    <d v="2016-01-30T16:58:40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2.663934426229508E-2"/>
    <x v="1"/>
    <s v="plays"/>
    <d v="2016-04-07T13:09:54"/>
    <d v="2016-05-06T13:04:00"/>
    <x v="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8.6092715231788075E-2"/>
    <x v="1"/>
    <s v="plays"/>
    <d v="2014-05-06T22:11:30"/>
    <d v="2014-05-16T22:11:30"/>
    <x v="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0.125"/>
    <x v="1"/>
    <s v="plays"/>
    <d v="2015-08-14T01:56:53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4.3478260869565216E-2"/>
    <x v="1"/>
    <s v="plays"/>
    <d v="2016-02-01T16:08:13"/>
    <d v="2016-03-02T16:08:13"/>
    <x v="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0.01"/>
    <x v="1"/>
    <s v="plays"/>
    <d v="2015-05-01T15:28:02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1.6635859519408502E-2"/>
    <x v="1"/>
    <s v="plays"/>
    <d v="2015-10-12T22:34:19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0.33333333333333331"/>
    <x v="1"/>
    <s v="plays"/>
    <d v="2015-04-13T20:45:12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0.2"/>
    <x v="1"/>
    <s v="plays"/>
    <d v="2014-06-19T09:21:30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5.7142857142857141E-2"/>
    <x v="1"/>
    <s v="plays"/>
    <d v="2015-01-15T16:24:37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3.4205231388329982E-2"/>
    <x v="1"/>
    <s v="plays"/>
    <d v="2014-11-07T06:24:24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1.6783216783216783E-2"/>
    <x v="1"/>
    <s v="plays"/>
    <d v="2015-02-26T23:07:06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1.2110726643598616E-2"/>
    <x v="1"/>
    <s v="plays"/>
    <d v="2014-07-22T19:53:18"/>
    <d v="2014-08-31T19:51:49"/>
    <x v="0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0.1"/>
    <x v="1"/>
    <s v="plays"/>
    <d v="2016-03-08T15:29:18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.0905077262693158E-2"/>
    <x v="1"/>
    <s v="plays"/>
    <d v="2017-02-09T23:08:28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0.17391304347826086"/>
    <x v="1"/>
    <s v="plays"/>
    <d v="2014-08-28T01:02:41"/>
    <d v="2014-09-27T01:02:41"/>
    <x v="0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9.9502487562189053E-3"/>
    <x v="1"/>
    <s v="plays"/>
    <d v="2015-01-16T14:05:47"/>
    <d v="2015-02-15T14:05:47"/>
    <x v="0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0.05"/>
    <x v="1"/>
    <s v="plays"/>
    <d v="2014-08-21T19:23: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0.5"/>
    <x v="1"/>
    <s v="plays"/>
    <d v="2016-01-22T18:33:07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0.2"/>
    <x v="1"/>
    <s v="plays"/>
    <d v="2014-07-28T18:33:01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6.6666666666666666E-2"/>
    <x v="1"/>
    <s v="plays"/>
    <d v="2015-06-22T23:08:27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0.04"/>
    <x v="1"/>
    <s v="plays"/>
    <d v="2014-07-31T16:49:20"/>
    <d v="2014-09-09T16:49:20"/>
    <x v="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2.1814006888633754E-2"/>
    <x v="1"/>
    <s v="plays"/>
    <d v="2014-10-09T18:29:26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0.21052631578947367"/>
    <x v="1"/>
    <s v="plays"/>
    <d v="2014-12-29T13:04:38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7.6923076923076927E-2"/>
    <x v="1"/>
    <s v="plays"/>
    <d v="2015-01-17T07:13:4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0.1"/>
    <x v="1"/>
    <s v="plays"/>
    <d v="2014-08-18T20:56:40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1.9047619047619049E-2"/>
    <x v="1"/>
    <s v="plays"/>
    <d v="2014-08-05T16:07:54"/>
    <d v="2014-09-04T16:07:54"/>
    <x v="0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.0769230769230771E-2"/>
    <x v="1"/>
    <s v="plays"/>
    <d v="2016-09-07T21:51:4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0.13793103448275862"/>
    <x v="1"/>
    <s v="plays"/>
    <d v="2016-02-17T16:13:16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0.03"/>
    <x v="1"/>
    <s v="plays"/>
    <d v="2015-02-22T04:34:59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1.6E-2"/>
    <x v="1"/>
    <s v="plays"/>
    <d v="2014-08-27T21:52:38"/>
    <d v="2014-10-26T21:52:38"/>
    <x v="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1.5733567606421212E-2"/>
    <x v="1"/>
    <s v="plays"/>
    <d v="2014-12-17T14:01:07"/>
    <d v="2015-02-01T02:54:00"/>
    <x v="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0.1"/>
    <x v="1"/>
    <s v="plays"/>
    <d v="2015-08-01T16:04:57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1.6E-2"/>
    <x v="1"/>
    <s v="plays"/>
    <d v="2015-05-27T05:42:16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.255813953488372E-2"/>
    <x v="1"/>
    <s v="plays"/>
    <d v="2017-02-02T23:18:01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1.9607843137254902E-2"/>
    <x v="1"/>
    <s v="plays"/>
    <d v="2014-05-06T22:31:40"/>
    <d v="2014-06-05T22:31:40"/>
    <x v="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1.4999999999999999E-2"/>
    <x v="1"/>
    <s v="plays"/>
    <d v="2016-01-05T15:43:19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1.6949152542372881E-2"/>
    <x v="1"/>
    <s v="plays"/>
    <d v="2015-10-16T19:25:16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1.5304486005350058E-2"/>
    <x v="1"/>
    <s v="plays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0.01"/>
    <x v="1"/>
    <s v="plays"/>
    <d v="2015-03-04T22:44:10"/>
    <d v="2015-04-03T21:44:10"/>
    <x v="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6.7842605156037995E-3"/>
    <x v="1"/>
    <s v="plays"/>
    <d v="2014-09-21T21:11:27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6.0219624512929506E-3"/>
    <x v="1"/>
    <s v="plays"/>
    <d v="2014-06-14T22:29:24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2.5000000000000001E-2"/>
    <x v="1"/>
    <s v="plays"/>
    <d v="2016-05-07T01:41:55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1.3289036544850499E-2"/>
    <x v="1"/>
    <s v="plays"/>
    <d v="2014-08-18T19:10:10"/>
    <d v="2014-10-17T19:10:10"/>
    <x v="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1.6666666666666666E-2"/>
    <x v="1"/>
    <s v="plays"/>
    <d v="2015-10-28T16:06:07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8.0000000000000004E-4"/>
    <x v="1"/>
    <s v="plays"/>
    <d v="2015-05-20T05:33:24"/>
    <d v="2015-07-18T03:00:00"/>
    <x v="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9.5238095238095233E-2"/>
    <x v="1"/>
    <s v="plays"/>
    <d v="2016-07-08T11:22:34"/>
    <d v="2016-09-06T11:22:34"/>
    <x v="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0.14285714285714285"/>
    <x v="1"/>
    <s v="plays"/>
    <d v="2014-12-22T02:01:04"/>
    <d v="2015-01-20T19:16:00"/>
    <x v="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1.7777777777777778E-2"/>
    <x v="1"/>
    <s v="plays"/>
    <d v="2015-03-11T05:16:22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2.6086956521739129E-2"/>
    <x v="1"/>
    <s v="plays"/>
    <d v="2014-09-22T15:36:50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3.6363636363636362E-2"/>
    <x v="1"/>
    <s v="plays"/>
    <d v="2014-12-18T00:32:23"/>
    <d v="2015-01-11T01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.0323225591469511E-2"/>
    <x v="1"/>
    <s v="plays"/>
    <d v="2016-03-07T12:13:07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6.25E-2"/>
    <x v="1"/>
    <s v="plays"/>
    <d v="2015-06-14T23:00:15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0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1.1545293072824156E-2"/>
    <x v="1"/>
    <s v="plays"/>
    <d v="2014-08-14T21:05:16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1.8181818181818181E-2"/>
    <x v="1"/>
    <s v="plays"/>
    <d v="2014-10-16T16:33: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2.383654937570942E-2"/>
    <x v="1"/>
    <s v="plays"/>
    <d v="2014-05-20T15:33:51"/>
    <d v="2014-06-19T15:33:51"/>
    <x v="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1.1320754716981131E-2"/>
    <x v="1"/>
    <s v="plays"/>
    <d v="2016-06-13T22:23:59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7.7419354838709677E-3"/>
    <x v="1"/>
    <s v="plays"/>
    <d v="2015-11-02T23:14:40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4.2105263157894736E-2"/>
    <x v="1"/>
    <s v="plays"/>
    <d v="2016-03-17T01:27:24"/>
    <d v="2016-04-01T03:59:00"/>
    <x v="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2.8000000000000001E-2"/>
    <x v="1"/>
    <s v="plays"/>
    <d v="2014-08-15T15:22:32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1.7543859649122806E-2"/>
    <x v="1"/>
    <s v="plays"/>
    <d v="2014-05-20T16:40:56"/>
    <d v="2014-06-23T16:00:00"/>
    <x v="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6.1224489795918364E-3"/>
    <x v="1"/>
    <s v="plays"/>
    <d v="2016-06-02T17:44:28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6.6666666666666666E-2"/>
    <x v="1"/>
    <s v="plays"/>
    <d v="2014-05-28T16:21:24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1.5584415584415584E-2"/>
    <x v="1"/>
    <s v="plays"/>
    <d v="2015-03-30T14:07:06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0.14814814814814814"/>
    <x v="1"/>
    <s v="plays"/>
    <d v="2014-07-13T22:50:11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0.04"/>
    <x v="1"/>
    <s v="plays"/>
    <d v="2016-04-19T00:56:28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5.5829228243021349E-3"/>
    <x v="1"/>
    <s v="plays"/>
    <d v="2015-08-19T02:49:10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2.8612303290414875E-2"/>
    <x v="1"/>
    <s v="plays"/>
    <d v="2016-12-14T23:07:35"/>
    <d v="2017-01-13T23:05:00"/>
    <x v="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.0232558139534883E-2"/>
    <x v="1"/>
    <s v="plays"/>
    <d v="2015-01-18T15:52:36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3.6363636363636362E-2"/>
    <x v="1"/>
    <s v="plays"/>
    <d v="2015-01-27T16:00:2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0.5"/>
    <x v="1"/>
    <s v="plays"/>
    <d v="2014-06-22T18:35:11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5.4054054054054057E-2"/>
    <x v="1"/>
    <s v="plays"/>
    <d v="2015-03-15T08:17:06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2.8571428571428571E-2"/>
    <x v="1"/>
    <s v="plays"/>
    <d v="2015-10-06T13:16:15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2.2569444444444444E-2"/>
    <x v="1"/>
    <s v="plays"/>
    <d v="2014-05-20T01:06:09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4.4943820224719105E-3"/>
    <x v="1"/>
    <s v="plays"/>
    <d v="2016-11-21T17:03:14"/>
    <d v="2016-12-21T17:03:14"/>
    <x v="0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0.2"/>
    <x v="1"/>
    <s v="plays"/>
    <d v="2016-05-20T22:32:01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3.4285714285714287E-2"/>
    <x v="1"/>
    <s v="plays"/>
    <d v="2015-02-06T13:57:05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0.66666666666666663"/>
    <x v="1"/>
    <s v="plays"/>
    <d v="2015-10-30T04:32:33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7.9051383399209481E-3"/>
    <x v="1"/>
    <s v="plays"/>
    <d v="2015-12-15T18:16:56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0.1"/>
    <x v="1"/>
    <s v="plays"/>
    <d v="2016-09-09T10:28:26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0.1"/>
    <x v="1"/>
    <s v="plays"/>
    <d v="2015-02-23T14:29:3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0.10638297872340426"/>
    <x v="1"/>
    <s v="plays"/>
    <d v="2015-10-27T22:34:59"/>
    <d v="2015-11-21T04:00:00"/>
    <x v="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1.3888888888888888E-2"/>
    <x v="1"/>
    <s v="plays"/>
    <d v="2014-12-17T14:42:04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.3333333333333333E-2"/>
    <x v="1"/>
    <s v="plays"/>
    <d v="2015-04-28T17:34:48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9.375E-2"/>
    <x v="1"/>
    <s v="plays"/>
    <d v="2015-07-24T16:08:57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3.9215686274509803E-2"/>
    <x v="1"/>
    <s v="plays"/>
    <d v="2014-12-17T12:09:11"/>
    <d v="2015-01-16T12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0.05"/>
    <x v="1"/>
    <s v="plays"/>
    <d v="2015-02-04T04:40:47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6.6666666666666666E-2"/>
    <x v="1"/>
    <s v="plays"/>
    <d v="2015-06-23T19:34:5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1.0958904109589041E-2"/>
    <x v="1"/>
    <s v="plays"/>
    <d v="2014-09-08T02:05:00"/>
    <d v="2014-10-22T04:59:00"/>
    <x v="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1.25E-3"/>
    <x v="1"/>
    <s v="plays"/>
    <d v="2016-11-19T00:45:50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1.2500000000000001E-2"/>
    <x v="1"/>
    <s v="plays"/>
    <d v="2017-01-15T12:43:39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0.02"/>
    <x v="1"/>
    <s v="plays"/>
    <d v="2016-07-19T20:24:33"/>
    <d v="2016-09-02T20:24:33"/>
    <x v="0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0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4.3795620437956206E-2"/>
    <x v="1"/>
    <s v="plays"/>
    <d v="2016-04-15T20:21:13"/>
    <d v="2016-05-15T20:21:13"/>
    <x v="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0.06"/>
    <x v="1"/>
    <s v="plays"/>
    <d v="2015-07-03T19:59:26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2.1840873634945399E-2"/>
    <x v="1"/>
    <s v="plays"/>
    <d v="2016-09-27T06:40:3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2.6086956521739132E-3"/>
    <x v="1"/>
    <s v="plays"/>
    <d v="2016-11-23T00:15:09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9.3484419263456086E-3"/>
    <x v="1"/>
    <s v="plays"/>
    <d v="2015-02-18T01:11: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9.7560975609756101E-2"/>
    <x v="1"/>
    <s v="plays"/>
    <d v="2014-09-01T22:00:01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1.6949152542372881E-2"/>
    <x v="1"/>
    <s v="plays"/>
    <d v="2017-02-01T00:45:37"/>
    <d v="2017-03-03T05:00:00"/>
    <x v="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6.9767441860465115E-2"/>
    <x v="1"/>
    <s v="plays"/>
    <d v="2016-05-22T15:02:31"/>
    <d v="2016-07-21T15:02:31"/>
    <x v="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6.3829787234042548E-2"/>
    <x v="1"/>
    <s v="plays"/>
    <d v="2015-01-25T03:15:40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</r>
  <r>
    <m/>
    <m/>
    <m/>
    <x v="445"/>
    <m/>
    <x v="4"/>
    <x v="21"/>
    <m/>
    <m/>
    <m/>
    <m/>
    <m/>
    <m/>
    <m/>
    <m/>
    <m/>
    <x v="9"/>
    <m/>
    <m/>
    <m/>
    <x v="1"/>
  </r>
  <r>
    <m/>
    <m/>
    <m/>
    <x v="445"/>
    <m/>
    <x v="4"/>
    <x v="21"/>
    <m/>
    <m/>
    <m/>
    <m/>
    <m/>
    <m/>
    <m/>
    <m/>
    <m/>
    <x v="9"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1.5645147425427663E-2"/>
    <x v="0"/>
    <x v="0"/>
    <x v="0"/>
    <d v="2015-06-22T00:10:11"/>
    <x v="0"/>
  </r>
  <r>
    <n v="1"/>
    <x v="1"/>
    <s v="A Hannibal TV Show Fan Convention and Art Collective"/>
    <n v="10275"/>
    <n v="14653"/>
    <x v="0"/>
    <x v="0"/>
    <s v="USD"/>
    <n v="1437620400"/>
    <n v="1485872683"/>
    <b v="0"/>
    <n v="79"/>
    <b v="1"/>
    <x v="0"/>
    <n v="142.60827250608273"/>
    <n v="5.3913874291953868E-3"/>
    <x v="0"/>
    <x v="0"/>
    <x v="1"/>
    <d v="2015-07-23T03:00:0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6.6666666666666666E-2"/>
    <x v="0"/>
    <x v="0"/>
    <x v="2"/>
    <d v="2016-02-15T16:51:23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1.4436958614051972E-2"/>
    <x v="0"/>
    <x v="0"/>
    <x v="3"/>
    <d v="2014-08-07T12:21:47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5.2479586549555885E-3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1.070615034168565E-2"/>
    <x v="0"/>
    <x v="0"/>
    <x v="5"/>
    <d v="2016-07-29T05:35:0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6.8083108346050003E-3"/>
    <x v="0"/>
    <x v="0"/>
    <x v="6"/>
    <d v="2014-06-14T01:44:1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6.2568605927552142E-3"/>
    <x v="0"/>
    <x v="0"/>
    <x v="7"/>
    <d v="2016-07-05T01:07:47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3.4270830953414518E-3"/>
    <x v="0"/>
    <x v="0"/>
    <x v="8"/>
    <d v="2016-04-15T21:00:0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.1746535659296179E-2"/>
    <x v="0"/>
    <x v="0"/>
    <x v="9"/>
    <d v="2016-04-17T02:29:04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6.3018242122719736E-3"/>
    <x v="0"/>
    <x v="0"/>
    <x v="10"/>
    <d v="2014-06-25T01:37:59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1.2448132780082987E-2"/>
    <x v="0"/>
    <x v="0"/>
    <x v="11"/>
    <d v="2016-08-22T03:00:0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1.6677421956925061E-2"/>
    <x v="0"/>
    <x v="0"/>
    <x v="12"/>
    <d v="2014-07-16T03:00:0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9.1087694231112692E-3"/>
    <x v="0"/>
    <x v="0"/>
    <x v="13"/>
    <d v="2016-06-23T20:27:0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6.7701453104359313E-3"/>
    <x v="0"/>
    <x v="0"/>
    <x v="14"/>
    <d v="2014-07-13T13:59:0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4.596622889305816E-2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5.8192700972649431E-3"/>
    <x v="0"/>
    <x v="0"/>
    <x v="16"/>
    <d v="2014-06-16T05:30:0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2.3841059602649008E-2"/>
    <x v="0"/>
    <x v="0"/>
    <x v="17"/>
    <d v="2014-11-04T18:33:42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1.0722236696196709E-2"/>
    <x v="0"/>
    <x v="0"/>
    <x v="18"/>
    <d v="2014-09-17T13:00:56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1.7813765182186234E-2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1.2475049900199601E-2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5.0024764735017331E-3"/>
    <x v="0"/>
    <x v="0"/>
    <x v="21"/>
    <d v="2014-09-26T15:03:0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1.9512195121951219E-2"/>
    <x v="0"/>
    <x v="0"/>
    <x v="22"/>
    <d v="2015-01-01T07:59:0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9.7046413502109713E-3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1.5072464681460264E-2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1.7500000000000002E-2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9.7938144329896906E-3"/>
    <x v="0"/>
    <x v="0"/>
    <x v="26"/>
    <d v="2014-08-17T12:22:24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6.7129111658089059E-3"/>
    <x v="0"/>
    <x v="0"/>
    <x v="27"/>
    <d v="2014-11-16T04:57:13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5.8960305597076899E-3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.1621621621621625E-2"/>
    <x v="0"/>
    <x v="0"/>
    <x v="29"/>
    <d v="2014-07-22T16:09:28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1.3079992793664348E-2"/>
    <x v="0"/>
    <x v="0"/>
    <x v="30"/>
    <d v="2014-08-21T07:01:55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7.6923076923076927E-2"/>
    <x v="0"/>
    <x v="0"/>
    <x v="31"/>
    <d v="2016-01-25T19:00:34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.1206171107994391E-3"/>
    <x v="0"/>
    <x v="0"/>
    <x v="32"/>
    <d v="2016-05-13T03:59:0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1.1940298507462687E-2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2.0047169811320754E-2"/>
    <x v="0"/>
    <x v="0"/>
    <x v="34"/>
    <d v="2014-08-05T07:43:21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1.6816816816816817E-2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5.1588697385391022E-3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6.2690487399955398E-3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2.3991275899672846E-2"/>
    <x v="0"/>
    <x v="0"/>
    <x v="38"/>
    <d v="2013-05-11T01:22:24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6.6269659489998469E-3"/>
    <x v="0"/>
    <x v="0"/>
    <x v="39"/>
    <d v="2014-05-25T22:59:0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7.8934385791810564E-3"/>
    <x v="0"/>
    <x v="0"/>
    <x v="40"/>
    <d v="2014-06-19T04:00:0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9.4999999999999998E-3"/>
    <x v="0"/>
    <x v="0"/>
    <x v="41"/>
    <d v="2014-10-05T13:39:14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8.5095669687814696E-3"/>
    <x v="0"/>
    <x v="0"/>
    <x v="42"/>
    <d v="2014-12-28T15:20:26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8.5207023909803659E-3"/>
    <x v="0"/>
    <x v="0"/>
    <x v="43"/>
    <d v="2014-07-13T00:00:0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7.4999999999999997E-3"/>
    <x v="0"/>
    <x v="0"/>
    <x v="44"/>
    <d v="2014-10-07T02:22:17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1.0166666666666666E-2"/>
    <x v="0"/>
    <x v="0"/>
    <x v="45"/>
    <d v="2016-04-27T14:58:27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5.1428571428571426E-3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1.3009822415924022E-2"/>
    <x v="0"/>
    <x v="0"/>
    <x v="47"/>
    <d v="2014-12-19T20:40:07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1.7600741083835109E-2"/>
    <x v="0"/>
    <x v="0"/>
    <x v="48"/>
    <d v="2015-03-01T12:00:0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7.2500000000000004E-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3.6666666666666667E-2"/>
    <x v="0"/>
    <x v="0"/>
    <x v="50"/>
    <d v="2015-01-30T17:00:0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8.450504189745774E-3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4.4746579468204111E-3"/>
    <x v="0"/>
    <x v="0"/>
    <x v="52"/>
    <d v="2014-07-17T16:50:46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3.5573122529644272E-2"/>
    <x v="0"/>
    <x v="0"/>
    <x v="53"/>
    <d v="2014-04-04T22:00:0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5.1485148514851488E-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7.7547339945897202E-3"/>
    <x v="0"/>
    <x v="0"/>
    <x v="55"/>
    <d v="2016-05-27T23:15:16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2.0277356951404264E-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4.5142296368989206E-3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7.287921484792537E-3"/>
    <x v="0"/>
    <x v="0"/>
    <x v="58"/>
    <d v="2014-11-19T18:52:52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1.6479285538078636E-3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2.3234150759520088E-2"/>
    <x v="0"/>
    <x v="1"/>
    <x v="60"/>
    <d v="2014-03-23T00:00:00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.1018206338503033E-3"/>
    <x v="0"/>
    <x v="1"/>
    <x v="61"/>
    <d v="2013-06-06T19:32:37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1.034037052994399E-2"/>
    <x v="0"/>
    <x v="1"/>
    <x v="62"/>
    <d v="2013-03-03T19:11:18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2.8189237877526571E-2"/>
    <x v="0"/>
    <x v="1"/>
    <x v="63"/>
    <d v="2013-12-28T04:59:00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1.1538461538461539E-2"/>
    <x v="0"/>
    <x v="1"/>
    <x v="64"/>
    <d v="2013-07-08T00:26:21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7.5727381426863296E-3"/>
    <x v="0"/>
    <x v="1"/>
    <x v="65"/>
    <d v="2014-08-11T05:59:00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1.0961214165261383E-2"/>
    <x v="0"/>
    <x v="1"/>
    <x v="66"/>
    <d v="2016-07-18T20:23:40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8.6021505376344086E-3"/>
    <x v="0"/>
    <x v="1"/>
    <x v="67"/>
    <d v="2012-07-15T14:00:04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4.7182175622542594E-2"/>
    <x v="0"/>
    <x v="1"/>
    <x v="68"/>
    <d v="2014-02-23T13:39:51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1.6044376220792252E-2"/>
    <x v="0"/>
    <x v="1"/>
    <x v="69"/>
    <d v="2011-10-02T06:59:00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2.6729559748427674E-2"/>
    <x v="0"/>
    <x v="1"/>
    <x v="70"/>
    <d v="2011-09-04T21:30:45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1.4343343792021516E-2"/>
    <x v="0"/>
    <x v="1"/>
    <x v="71"/>
    <d v="2012-05-28T06:30:57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1.7190775681341718E-2"/>
    <x v="0"/>
    <x v="1"/>
    <x v="72"/>
    <d v="2012-11-15T00:00:00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0.02"/>
    <x v="0"/>
    <x v="1"/>
    <x v="73"/>
    <d v="2011-05-03T03:59:0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5.1358339531753623E-2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1.1633663366336634E-2"/>
    <x v="0"/>
    <x v="1"/>
    <x v="75"/>
    <d v="2013-04-23T05:01:12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.2608695652173912E-2"/>
    <x v="0"/>
    <x v="1"/>
    <x v="76"/>
    <d v="2011-12-27T17:35:58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1.6560509554140127E-2"/>
    <x v="0"/>
    <x v="1"/>
    <x v="77"/>
    <d v="2012-05-21T02:59:00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2.5906735751295335E-2"/>
    <x v="0"/>
    <x v="1"/>
    <x v="78"/>
    <d v="2016-09-01T17:32:01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2.4833434282253181E-2"/>
    <x v="0"/>
    <x v="1"/>
    <x v="79"/>
    <d v="2014-04-25T18:38:13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3.6519036519036519E-3"/>
    <x v="0"/>
    <x v="1"/>
    <x v="80"/>
    <d v="2013-12-10T02:00:56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1.8855218855218854E-2"/>
    <x v="0"/>
    <x v="1"/>
    <x v="81"/>
    <d v="2012-07-14T03:02:00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2.4996875390576177E-2"/>
    <x v="0"/>
    <x v="1"/>
    <x v="82"/>
    <d v="2011-10-09T19:41:01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6.3414634146341464E-2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1.4E-2"/>
    <x v="0"/>
    <x v="1"/>
    <x v="84"/>
    <d v="2011-05-15T18:11:26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1.3944223107569721E-2"/>
    <x v="0"/>
    <x v="1"/>
    <x v="85"/>
    <d v="2011-09-23T03:00:37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2.6612398246712585E-3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9.5602294455066923E-3"/>
    <x v="0"/>
    <x v="1"/>
    <x v="87"/>
    <d v="2010-06-03T01:41:00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1.6666666666666666E-2"/>
    <x v="0"/>
    <x v="1"/>
    <x v="88"/>
    <d v="2014-06-22T15:48:51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8.1112398609501733E-3"/>
    <x v="0"/>
    <x v="1"/>
    <x v="89"/>
    <d v="2013-06-02T18:03:12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.1872509960159362E-2"/>
    <x v="0"/>
    <x v="1"/>
    <x v="90"/>
    <d v="2011-07-12T07:08:19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1.2777777777777779E-2"/>
    <x v="0"/>
    <x v="1"/>
    <x v="91"/>
    <d v="2011-05-17T09:39:24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8.1749049429657803E-3"/>
    <x v="0"/>
    <x v="1"/>
    <x v="92"/>
    <d v="2017-02-01T08:00:00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1.3562386980108499E-2"/>
    <x v="0"/>
    <x v="1"/>
    <x v="93"/>
    <d v="2012-07-03T21:00:00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4.6153846153846156E-2"/>
    <x v="0"/>
    <x v="1"/>
    <x v="94"/>
    <d v="2014-04-07T17:13:42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4.5652173913043478E-2"/>
    <x v="0"/>
    <x v="1"/>
    <x v="95"/>
    <d v="2012-02-26T00:07:21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1.9767441860465116E-2"/>
    <x v="0"/>
    <x v="1"/>
    <x v="96"/>
    <d v="2010-08-01T03:00:00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1.8823529411764704E-2"/>
    <x v="0"/>
    <x v="1"/>
    <x v="97"/>
    <d v="2011-07-12T03:14:42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1.7647058823529412E-2"/>
    <x v="0"/>
    <x v="1"/>
    <x v="98"/>
    <d v="2012-12-07T23:30:00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2.4523828987165864E-2"/>
    <x v="0"/>
    <x v="1"/>
    <x v="99"/>
    <d v="2014-01-22T21:39:59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5.1999999999999998E-3"/>
    <x v="0"/>
    <x v="1"/>
    <x v="100"/>
    <d v="2012-11-04T19:04:46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0.01"/>
    <x v="0"/>
    <x v="1"/>
    <x v="101"/>
    <d v="2013-01-24T18:38:3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8.4801043705153289E-3"/>
    <x v="0"/>
    <x v="1"/>
    <x v="102"/>
    <d v="2010-12-23T03:08:53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3.5844915874177027E-2"/>
    <x v="0"/>
    <x v="1"/>
    <x v="103"/>
    <d v="2014-03-07T19:20:30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1.6666666666666666E-2"/>
    <x v="0"/>
    <x v="1"/>
    <x v="104"/>
    <d v="2011-04-03T01:00:0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2.5391451544646636E-2"/>
    <x v="0"/>
    <x v="1"/>
    <x v="105"/>
    <d v="2016-05-14T00:00:00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5.3731343283582086E-3"/>
    <x v="0"/>
    <x v="1"/>
    <x v="106"/>
    <d v="2012-04-02T18:38:2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8.9785296031229672E-3"/>
    <x v="0"/>
    <x v="1"/>
    <x v="107"/>
    <d v="2011-04-24T23:34:47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1.2702702702702703E-2"/>
    <x v="0"/>
    <x v="1"/>
    <x v="108"/>
    <d v="2013-05-31T14:42:50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2.1412300683371299E-2"/>
    <x v="0"/>
    <x v="1"/>
    <x v="109"/>
    <d v="2011-02-26T00:37:10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1.5294117647058824E-2"/>
    <x v="0"/>
    <x v="1"/>
    <x v="110"/>
    <d v="2013-11-14T05:59:00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9.7966728280961188E-3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1.5576923076923077E-2"/>
    <x v="0"/>
    <x v="1"/>
    <x v="112"/>
    <d v="2014-04-13T02:00:00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1.1063829787234043E-2"/>
    <x v="0"/>
    <x v="1"/>
    <x v="113"/>
    <d v="2011-08-06T15:00:00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1.1290322580645161E-2"/>
    <x v="0"/>
    <x v="1"/>
    <x v="114"/>
    <d v="2012-01-13T06:34:48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3.4810126582278479E-2"/>
    <x v="0"/>
    <x v="1"/>
    <x v="115"/>
    <d v="2012-02-04T17:44:04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1.4328808446455505E-2"/>
    <x v="0"/>
    <x v="1"/>
    <x v="116"/>
    <d v="2011-04-08T10:55:55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5.9705189044318941E-3"/>
    <x v="0"/>
    <x v="1"/>
    <x v="117"/>
    <d v="2010-06-09T19:00:00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6.9007251069612393E-3"/>
    <x v="0"/>
    <x v="1"/>
    <x v="118"/>
    <d v="2011-07-29T01:17:16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1.0888437656337365E-2"/>
    <x v="0"/>
    <x v="1"/>
    <x v="119"/>
    <d v="2011-08-13T23:00:00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0.1"/>
    <x v="0"/>
    <x v="2"/>
    <x v="120"/>
    <d v="2016-10-03T01:11:47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  <x v="122"/>
    <d v="2016-10-10T10:21:47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3.9735099337748346E-2"/>
    <x v="0"/>
    <x v="2"/>
    <x v="123"/>
    <d v="2014-10-28T22:00:00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8.5714285714285715E-2"/>
    <x v="0"/>
    <x v="2"/>
    <x v="125"/>
    <d v="2017-02-03T23:51:20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9.372746935832732E-3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2.1052631578947368E-2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.2137118371719335E-3"/>
    <x v="0"/>
    <x v="2"/>
    <x v="128"/>
    <d v="2016-10-20T05:28:13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  <x v="129"/>
    <d v="2014-10-30T22:29:43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  <x v="130"/>
    <d v="2014-06-16T20:16:00"/>
    <x v="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  <x v="2"/>
    <x v="131"/>
    <d v="2016-07-06T00:00:0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1.0581319399085565E-2"/>
    <x v="0"/>
    <x v="2"/>
    <x v="132"/>
    <d v="2014-11-07T20:30:07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  <x v="133"/>
    <d v="2016-05-31T17:31:0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1.2406947890818859E-2"/>
    <x v="0"/>
    <x v="2"/>
    <x v="135"/>
    <d v="2014-07-01T19:00:00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1.2308998302207131E-2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2E-3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2.1655065738592421E-2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0.1"/>
    <x v="0"/>
    <x v="2"/>
    <x v="142"/>
    <d v="2014-11-16T22:26:18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  <x v="143"/>
    <d v="2016-09-03T05:55:0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1.7874396135265702E-2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2.6627218934911243E-2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2.6086956521739129E-2"/>
    <x v="0"/>
    <x v="2"/>
    <x v="146"/>
    <d v="2017-01-18T00:23:18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  <x v="147"/>
    <d v="2015-01-08T18:18:0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0.05"/>
    <x v="0"/>
    <x v="2"/>
    <x v="148"/>
    <d v="2016-02-27T06:45:36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6.5217391304347824E-2"/>
    <x v="0"/>
    <x v="2"/>
    <x v="149"/>
    <d v="2014-12-25T08:00:00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2.2250265674814028E-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3.5714285714285712E-2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6.6666666666666666E-2"/>
    <x v="0"/>
    <x v="2"/>
    <x v="152"/>
    <d v="2014-09-23T01:51:40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2.7855153203342618E-2"/>
    <x v="0"/>
    <x v="2"/>
    <x v="153"/>
    <d v="2014-12-02T15:04:04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7.4999999999999997E-2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4.9382716049382713E-2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8.4033613445378148E-3"/>
    <x v="0"/>
    <x v="2"/>
    <x v="156"/>
    <d v="2014-08-03T02:59:56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0.25"/>
    <x v="0"/>
    <x v="2"/>
    <x v="157"/>
    <d v="2016-02-26T21:52:52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  <x v="158"/>
    <d v="2014-10-22T01:50:28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0.1"/>
    <x v="0"/>
    <x v="2"/>
    <x v="159"/>
    <d v="2016-07-03T10:25:45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0.2"/>
    <x v="0"/>
    <x v="3"/>
    <x v="161"/>
    <d v="2014-07-02T16:29:5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2.2988505747126436E-2"/>
    <x v="0"/>
    <x v="3"/>
    <x v="162"/>
    <d v="2014-08-16T23:42:00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1.0937499999999999E-2"/>
    <x v="0"/>
    <x v="3"/>
    <x v="164"/>
    <d v="2014-09-19T18:18:21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.3333333333333332E-4"/>
    <x v="0"/>
    <x v="3"/>
    <x v="166"/>
    <d v="2017-01-16T01:49:22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0.18181818181818182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9.2307692307692316E-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1.7857142857142856E-2"/>
    <x v="0"/>
    <x v="3"/>
    <x v="169"/>
    <d v="2014-10-18T12:07:39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.0769230769230771E-2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d v="2016-08-12T04:20:14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2.0046260601387818E-2"/>
    <x v="0"/>
    <x v="3"/>
    <x v="175"/>
    <d v="2014-08-29T18:40:11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3.888888888888889E-2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0.01"/>
    <x v="0"/>
    <x v="3"/>
    <x v="179"/>
    <d v="2016-03-04T01:55:55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.2418952618453865E-2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5.5401662049861496E-3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  <x v="182"/>
    <d v="2017-01-07T00:17:12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2.6773761713520749E-3"/>
    <x v="0"/>
    <x v="3"/>
    <x v="183"/>
    <d v="2014-11-26T20:26:50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3.9215686274509803E-2"/>
    <x v="0"/>
    <x v="3"/>
    <x v="184"/>
    <d v="2014-09-01T03:59:00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"/>
    <n v="4.5454545454545452E-3"/>
    <x v="0"/>
    <x v="3"/>
    <x v="185"/>
    <d v="2016-08-18T21:52:19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  <x v="186"/>
    <d v="2017-03-03T20:00:0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6.2500000000000003E-3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  <x v="188"/>
    <d v="2014-09-05T04:23:35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1.4492753623188406E-2"/>
    <x v="0"/>
    <x v="3"/>
    <x v="189"/>
    <d v="2016-09-03T16:34:37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0.02"/>
    <x v="0"/>
    <x v="3"/>
    <x v="190"/>
    <d v="2016-06-16T15:37:26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1.2E-2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0.17647058823529413"/>
    <x v="0"/>
    <x v="3"/>
    <x v="192"/>
    <d v="2014-10-17T19:00:32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  <x v="193"/>
    <d v="2014-11-28T23:26:06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d v="2016-03-06T23:55:3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1.2969283276450512E-2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.0534351145038167E-2"/>
    <x v="0"/>
    <x v="3"/>
    <x v="197"/>
    <d v="2017-02-17T21:00:00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2.1505376344086023E-2"/>
    <x v="0"/>
    <x v="3"/>
    <x v="198"/>
    <d v="2014-10-05T09:12:02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  <x v="199"/>
    <d v="2016-09-01T02:58:22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1.1453660398969171E-2"/>
    <x v="0"/>
    <x v="3"/>
    <x v="200"/>
    <d v="2014-09-15T02:00:03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1.8421052631578946E-2"/>
    <x v="0"/>
    <x v="3"/>
    <x v="201"/>
    <d v="2015-02-08T19:38:49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1.0723860589812333E-2"/>
    <x v="0"/>
    <x v="3"/>
    <x v="203"/>
    <d v="2015-01-29T20:21:04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8.4973548450694974E-3"/>
    <x v="0"/>
    <x v="3"/>
    <x v="204"/>
    <d v="2016-08-04T14:00:03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1.3076923076923076E-2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  <x v="206"/>
    <d v="2016-08-06T00:06:23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6.1032863849765258E-3"/>
    <x v="0"/>
    <x v="3"/>
    <x v="207"/>
    <d v="2015-01-04T04:43:58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  <x v="208"/>
    <d v="2014-12-16T08:52:47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1.089108910891089E-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5.3811659192825115E-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d v="2016-04-16T20:08:40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0.05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0.1"/>
    <x v="0"/>
    <x v="3"/>
    <x v="215"/>
    <d v="2016-02-17T23:59:0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.0162424656776741E-3"/>
    <x v="0"/>
    <x v="3"/>
    <x v="216"/>
    <d v="2015-04-22T22:00:37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1.943"/>
    <n v="3.1817801222473415E-3"/>
    <x v="0"/>
    <x v="3"/>
    <x v="217"/>
    <d v="2014-12-28T15:22:29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0.01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8.621667612024958E-3"/>
    <x v="0"/>
    <x v="3"/>
    <x v="219"/>
    <d v="2016-04-01T06:59:00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8.3333333333333332E-3"/>
    <x v="0"/>
    <x v="3"/>
    <x v="220"/>
    <d v="2015-08-20T20:06:0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1.5384615384615385E-2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  <x v="223"/>
    <d v="2016-05-22T01:05:0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  <x v="225"/>
    <d v="2016-04-08T22:04:14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8.0000000000000002E-3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  <x v="229"/>
    <d v="2016-02-13T22:24:57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.3333333333333333E-2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6.363636363636363E-2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  <x v="233"/>
    <d v="2016-09-29T21:52:52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1.2468827930174564E-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0.02"/>
    <x v="0"/>
    <x v="3"/>
    <x v="237"/>
    <d v="2016-03-08T13:51:09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  <x v="238"/>
    <d v="2016-12-30T09:00:0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0.02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8.4855361867858525E-3"/>
    <x v="0"/>
    <x v="4"/>
    <x v="240"/>
    <d v="2013-05-05T17:00:11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9.1707317073170726E-3"/>
    <x v="0"/>
    <x v="4"/>
    <x v="241"/>
    <d v="2014-12-21T16:45:04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1.3694915254237288E-2"/>
    <x v="0"/>
    <x v="4"/>
    <x v="242"/>
    <d v="2011-12-20T11:49:50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1.2788521522145976E-2"/>
    <x v="0"/>
    <x v="4"/>
    <x v="243"/>
    <d v="2014-02-22T01:08:24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2.1097576290342836E-2"/>
    <x v="0"/>
    <x v="4"/>
    <x v="244"/>
    <d v="2010-03-16T07:06:00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1.8511376783648285E-2"/>
    <x v="0"/>
    <x v="4"/>
    <x v="245"/>
    <d v="2012-08-16T01:16:25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1.4600929745302168E-2"/>
    <x v="0"/>
    <x v="4"/>
    <x v="246"/>
    <d v="2010-12-18T09:43:25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9.2468307233407911E-3"/>
    <x v="0"/>
    <x v="4"/>
    <x v="247"/>
    <d v="2010-10-16T03:39:00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1.6950529994311124E-3"/>
    <x v="0"/>
    <x v="4"/>
    <x v="248"/>
    <d v="2012-01-07T18:35:09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2.0811193765497699E-2"/>
    <x v="0"/>
    <x v="4"/>
    <x v="249"/>
    <d v="2010-08-22T17:40:00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1.3796369376479874E-2"/>
    <x v="0"/>
    <x v="4"/>
    <x v="250"/>
    <d v="2013-06-06T13:34:51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1.7519908987485778E-2"/>
    <x v="0"/>
    <x v="4"/>
    <x v="251"/>
    <d v="2012-05-16T19:00:00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1.1703511053315995E-2"/>
    <x v="0"/>
    <x v="4"/>
    <x v="252"/>
    <d v="2010-06-01T03:59:00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4.6326935804103242E-3"/>
    <x v="0"/>
    <x v="4"/>
    <x v="253"/>
    <d v="2012-02-15T15:37:15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1.1187380065228838E-2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2.2017506259764414E-2"/>
    <x v="0"/>
    <x v="4"/>
    <x v="255"/>
    <d v="2011-03-16T11:38:02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1.5207653597301333E-2"/>
    <x v="0"/>
    <x v="4"/>
    <x v="256"/>
    <d v="2013-03-16T18:27:47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1.4991592661294146E-2"/>
    <x v="0"/>
    <x v="4"/>
    <x v="257"/>
    <d v="2016-05-19T15:02:42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1.1998186320672457E-2"/>
    <x v="0"/>
    <x v="4"/>
    <x v="258"/>
    <d v="2011-06-18T01:14:26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9.5196305494039523E-3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8.2706766917293225E-3"/>
    <x v="0"/>
    <x v="4"/>
    <x v="260"/>
    <d v="2010-07-17T09:59:00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1.0242085661080074E-2"/>
    <x v="0"/>
    <x v="4"/>
    <x v="261"/>
    <d v="2012-06-07T14:55:00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2.4166666666666666E-2"/>
    <x v="0"/>
    <x v="4"/>
    <x v="262"/>
    <d v="2011-02-26T05:57:08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.2621652850736121E-2"/>
    <x v="0"/>
    <x v="4"/>
    <x v="263"/>
    <d v="2012-09-27T22:54:54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1.5397631133671742E-2"/>
    <x v="0"/>
    <x v="4"/>
    <x v="264"/>
    <d v="2012-05-11T14:53:15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1.044104410441044E-2"/>
    <x v="0"/>
    <x v="4"/>
    <x v="265"/>
    <d v="2010-05-10T20:16:00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2.4742268041237112E-2"/>
    <x v="0"/>
    <x v="4"/>
    <x v="266"/>
    <d v="2010-04-23T03:51:00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1.2726139645087247E-2"/>
    <x v="0"/>
    <x v="4"/>
    <x v="267"/>
    <d v="2014-06-25T10:51:39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1.992818671454219E-2"/>
    <x v="0"/>
    <x v="4"/>
    <x v="268"/>
    <d v="2011-11-07T04:39:3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1.0839904459418516E-2"/>
    <x v="0"/>
    <x v="4"/>
    <x v="269"/>
    <d v="2017-02-22T04:43:42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1.7378917378917377E-2"/>
    <x v="0"/>
    <x v="4"/>
    <x v="270"/>
    <d v="2011-05-25T04:00:00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9.1389631894026237E-3"/>
    <x v="0"/>
    <x v="4"/>
    <x v="271"/>
    <d v="2014-01-02T08:00:00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1.2211136180469321E-2"/>
    <x v="0"/>
    <x v="4"/>
    <x v="272"/>
    <d v="2010-04-28T18:49:00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2.1897309043403066E-2"/>
    <x v="0"/>
    <x v="4"/>
    <x v="273"/>
    <d v="2011-07-03T11:57:4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1.8108974358974361E-2"/>
    <x v="0"/>
    <x v="4"/>
    <x v="274"/>
    <d v="2012-04-05T06:59:00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1.5314359518427972E-2"/>
    <x v="0"/>
    <x v="4"/>
    <x v="275"/>
    <d v="2012-11-10T01:46:06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1.0501355013550135E-2"/>
    <x v="0"/>
    <x v="4"/>
    <x v="276"/>
    <d v="2012-04-28T00:57:54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1.3254724870379661E-2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1.0223185692466868E-2"/>
    <x v="0"/>
    <x v="4"/>
    <x v="278"/>
    <d v="2012-10-12T00:58:59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1.1404380254194288E-2"/>
    <x v="0"/>
    <x v="4"/>
    <x v="279"/>
    <d v="2017-02-27T02:01:00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1.8265191105646072E-2"/>
    <x v="0"/>
    <x v="4"/>
    <x v="280"/>
    <d v="2014-05-30T14:10:35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1.1911367364662744E-2"/>
    <x v="0"/>
    <x v="4"/>
    <x v="281"/>
    <d v="2009-08-10T19:26:00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3.931042055561656E-3"/>
    <x v="0"/>
    <x v="4"/>
    <x v="282"/>
    <d v="2010-02-22T22:00:00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9.8205799490010473E-3"/>
    <x v="0"/>
    <x v="4"/>
    <x v="283"/>
    <d v="2011-06-01T04:59:00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1.8159895972469597E-2"/>
    <x v="0"/>
    <x v="4"/>
    <x v="284"/>
    <d v="2012-01-21T17:43:00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1.7574248076587511E-2"/>
    <x v="0"/>
    <x v="4"/>
    <x v="285"/>
    <d v="2013-09-19T18:08:48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8.2452818664875104E-3"/>
    <x v="0"/>
    <x v="4"/>
    <x v="286"/>
    <d v="2013-03-25T18:35:24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1.0966156173189639E-2"/>
    <x v="0"/>
    <x v="4"/>
    <x v="287"/>
    <d v="2012-11-02T04:00:00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8.6618993278017326E-3"/>
    <x v="0"/>
    <x v="4"/>
    <x v="288"/>
    <d v="2012-06-26T04:03:13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1.4755453793805254E-2"/>
    <x v="0"/>
    <x v="4"/>
    <x v="289"/>
    <d v="2013-11-02T10:57:14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3.4994167638726877E-2"/>
    <x v="0"/>
    <x v="4"/>
    <x v="290"/>
    <d v="2011-02-02T07:59:00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2.1329778370271623E-2"/>
    <x v="0"/>
    <x v="4"/>
    <x v="291"/>
    <d v="2013-05-01T00:01:00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6.4757481262363694E-3"/>
    <x v="0"/>
    <x v="4"/>
    <x v="292"/>
    <d v="2011-10-29T03:59:00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4.9696509863429439E-3"/>
    <x v="0"/>
    <x v="4"/>
    <x v="293"/>
    <d v="2014-04-20T16:01:54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0.01"/>
    <x v="0"/>
    <x v="4"/>
    <x v="294"/>
    <d v="2010-07-19T16:00: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9.9918022146040786E-3"/>
    <x v="0"/>
    <x v="4"/>
    <x v="295"/>
    <d v="2013-11-01T00:00:00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4.3461342146889227E-3"/>
    <x v="0"/>
    <x v="4"/>
    <x v="296"/>
    <d v="2012-09-07T11:24:43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7.0548489666136726E-3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1.7748008011957903E-2"/>
    <x v="0"/>
    <x v="4"/>
    <x v="298"/>
    <d v="2014-05-09T21:00:00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1.3634903116748857E-2"/>
    <x v="0"/>
    <x v="4"/>
    <x v="299"/>
    <d v="2010-11-17T06:24:20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1.1718138656251941E-2"/>
    <x v="0"/>
    <x v="4"/>
    <x v="300"/>
    <d v="2011-04-24T23:02:18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1.626116335342764E-2"/>
    <x v="0"/>
    <x v="4"/>
    <x v="301"/>
    <d v="2013-03-19T16:42:1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1.0750547481584711E-2"/>
    <x v="0"/>
    <x v="4"/>
    <x v="302"/>
    <d v="2012-02-24T20:33:58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1.988360814742968E-2"/>
    <x v="0"/>
    <x v="4"/>
    <x v="303"/>
    <d v="2012-06-02T01:42:26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9.3956323006602338E-3"/>
    <x v="0"/>
    <x v="4"/>
    <x v="304"/>
    <d v="2012-09-01T02:00:00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1.9335038363171356E-2"/>
    <x v="0"/>
    <x v="4"/>
    <x v="305"/>
    <d v="2012-03-10T15:07:29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2.7313076135199729E-2"/>
    <x v="0"/>
    <x v="4"/>
    <x v="306"/>
    <d v="2013-03-20T19:05:33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2.351980400163332E-2"/>
    <x v="0"/>
    <x v="4"/>
    <x v="307"/>
    <d v="2013-02-07T22:40:01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1.5945689927376067E-2"/>
    <x v="0"/>
    <x v="4"/>
    <x v="308"/>
    <d v="2011-03-10T16:40:10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1.1116300794021485E-2"/>
    <x v="0"/>
    <x v="4"/>
    <x v="309"/>
    <d v="2012-09-03T18:02:14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3.4572501416512212E-2"/>
    <x v="0"/>
    <x v="4"/>
    <x v="310"/>
    <d v="2011-10-20T02:00:00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7.2044967586969077E-3"/>
    <x v="0"/>
    <x v="4"/>
    <x v="311"/>
    <d v="2012-01-01T07:59:00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1.6312849162011173E-2"/>
    <x v="0"/>
    <x v="4"/>
    <x v="312"/>
    <d v="2013-04-14T21:03:52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1.2468407750631846E-2"/>
    <x v="0"/>
    <x v="4"/>
    <x v="313"/>
    <d v="2010-08-11T15:59:00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.1156692197844997E-2"/>
    <x v="0"/>
    <x v="4"/>
    <x v="314"/>
    <d v="2013-03-01T19:59:48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4.9778761061946902E-3"/>
    <x v="0"/>
    <x v="4"/>
    <x v="315"/>
    <d v="2012-08-22T18:32:14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9.2581741474276336E-3"/>
    <x v="0"/>
    <x v="4"/>
    <x v="316"/>
    <d v="2014-12-11T04:59:00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1.0449389901127608E-2"/>
    <x v="0"/>
    <x v="4"/>
    <x v="317"/>
    <d v="2013-12-11T16:14:43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2.0048002258929831E-2"/>
    <x v="0"/>
    <x v="4"/>
    <x v="318"/>
    <d v="2013-03-26T23:55:51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9.0521831735889246E-3"/>
    <x v="0"/>
    <x v="4"/>
    <x v="319"/>
    <d v="2010-02-02T07:59:00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7.4122724713829987E-3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9.3788266726038075E-3"/>
    <x v="0"/>
    <x v="4"/>
    <x v="321"/>
    <d v="2016-11-08T11:43:06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6.8945066350359551E-3"/>
    <x v="0"/>
    <x v="4"/>
    <x v="322"/>
    <d v="2016-05-13T13:40:48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8.7270538669876625E-3"/>
    <x v="0"/>
    <x v="4"/>
    <x v="323"/>
    <d v="2016-12-21T07:59:00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9.4951366373320981E-3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1.4100157094141539E-2"/>
    <x v="0"/>
    <x v="4"/>
    <x v="325"/>
    <d v="2016-12-20T04:30:33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6.7947856661310334E-3"/>
    <x v="0"/>
    <x v="4"/>
    <x v="326"/>
    <d v="2017-03-14T22:57:00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6.2316715542521991E-3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6.4083756697910716E-3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1.5829383886255925E-2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9.5398428731762065E-3"/>
    <x v="0"/>
    <x v="4"/>
    <x v="330"/>
    <d v="2013-05-17T03:59:00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1.0271563247502462E-2"/>
    <x v="0"/>
    <x v="4"/>
    <x v="331"/>
    <d v="2016-06-17T13:57:14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4.9108525416980044E-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5.3103351899542834E-3"/>
    <x v="0"/>
    <x v="4"/>
    <x v="333"/>
    <d v="2016-04-07T14:16:31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6.8188556181440858E-3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9.1585575271894669E-3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1.6877908700442115E-2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1.0213999769361295E-2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1.428567969569081E-2"/>
    <x v="0"/>
    <x v="4"/>
    <x v="338"/>
    <d v="2016-09-03T01:00:00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1.3723978411719353E-2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6.833036244800951E-3"/>
    <x v="0"/>
    <x v="4"/>
    <x v="340"/>
    <d v="2017-03-08T21:00:00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1.4725568942436412E-2"/>
    <x v="0"/>
    <x v="4"/>
    <x v="341"/>
    <d v="2014-10-01T03:59:00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5.8875190393308015E-3"/>
    <x v="0"/>
    <x v="4"/>
    <x v="342"/>
    <d v="2016-04-29T18:44:2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1.7119377272850528E-2"/>
    <x v="0"/>
    <x v="4"/>
    <x v="343"/>
    <d v="2014-11-14T03:00:00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8.333820691268496E-3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1.0013986013986014E-2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1.1040068401445073E-2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8.4908661579614752E-3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1.1553398058252427E-2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1.3908344840337199E-2"/>
    <x v="0"/>
    <x v="4"/>
    <x v="349"/>
    <d v="2017-02-24T11:58:28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7.7030324154757756E-3"/>
    <x v="0"/>
    <x v="4"/>
    <x v="350"/>
    <d v="2016-09-11T03:59:00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2.2265336289726535E-2"/>
    <x v="0"/>
    <x v="4"/>
    <x v="351"/>
    <d v="2016-04-07T22:09:14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2.4536719286204531E-2"/>
    <x v="0"/>
    <x v="4"/>
    <x v="352"/>
    <d v="2014-10-08T04:01:08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9.6596007133922402E-3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7.9714128642111044E-3"/>
    <x v="0"/>
    <x v="4"/>
    <x v="354"/>
    <d v="2016-04-08T18:52:01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4.0550503809289751E-3"/>
    <x v="0"/>
    <x v="4"/>
    <x v="355"/>
    <d v="2014-12-01T08:03:14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1.2594245857856406E-2"/>
    <x v="0"/>
    <x v="4"/>
    <x v="356"/>
    <d v="2016-03-16T18:16:33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1.160919540229885E-2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5.1800403538724196E-3"/>
    <x v="0"/>
    <x v="4"/>
    <x v="358"/>
    <d v="2016-06-15T15:00:00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1.1901477832512315E-2"/>
    <x v="0"/>
    <x v="4"/>
    <x v="359"/>
    <d v="2014-11-14T05:12:00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7.1516646115906291E-3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9.105652578198651E-3"/>
    <x v="0"/>
    <x v="4"/>
    <x v="361"/>
    <d v="2014-11-23T01:01:46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7.1666666666666667E-3"/>
    <x v="0"/>
    <x v="4"/>
    <x v="362"/>
    <d v="2014-08-08T00:00:00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2.8748341441839896E-3"/>
    <x v="0"/>
    <x v="4"/>
    <x v="363"/>
    <d v="2010-05-02T19:22:00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1.4653819719113509E-2"/>
    <x v="0"/>
    <x v="4"/>
    <x v="364"/>
    <d v="2014-06-21T03:59:00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4.1677353167478837E-3"/>
    <x v="0"/>
    <x v="4"/>
    <x v="365"/>
    <d v="2014-02-28T14:33:19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3.4805194805194806E-3"/>
    <x v="0"/>
    <x v="4"/>
    <x v="366"/>
    <d v="2012-05-20T19:01:58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1.1514260750594339E-2"/>
    <x v="0"/>
    <x v="4"/>
    <x v="367"/>
    <d v="2013-05-01T04:59:00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1.2217611802674043E-2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2.3323631447517638E-2"/>
    <x v="0"/>
    <x v="4"/>
    <x v="369"/>
    <d v="2012-01-15T13:14:29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1.4096049827897067E-3"/>
    <x v="0"/>
    <x v="4"/>
    <x v="370"/>
    <d v="2017-01-06T19:05:00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6.2013512172049545E-3"/>
    <x v="0"/>
    <x v="4"/>
    <x v="371"/>
    <d v="2013-02-01T18:25:39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2.3936170212765957E-2"/>
    <x v="0"/>
    <x v="4"/>
    <x v="372"/>
    <d v="2016-04-05T16:00:00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1.1124999999999999E-2"/>
    <x v="0"/>
    <x v="4"/>
    <x v="373"/>
    <d v="2012-07-18T21:53:18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2.2196708763872943E-2"/>
    <x v="0"/>
    <x v="4"/>
    <x v="374"/>
    <d v="2011-09-16T21:20:31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2.3333333333333334E-2"/>
    <x v="0"/>
    <x v="4"/>
    <x v="375"/>
    <d v="2014-03-01T17:18:00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1.8489984591679508E-2"/>
    <x v="0"/>
    <x v="4"/>
    <x v="376"/>
    <d v="2016-08-25T10:51:56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9.688228438228438E-3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2.4753951685058156E-2"/>
    <x v="0"/>
    <x v="4"/>
    <x v="378"/>
    <d v="2016-01-25T23:52:00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8.5573167930163112E-3"/>
    <x v="0"/>
    <x v="4"/>
    <x v="379"/>
    <d v="2012-05-03T16:31:12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8.6572438162544167E-3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9.586555905662179E-3"/>
    <x v="0"/>
    <x v="4"/>
    <x v="381"/>
    <d v="2012-07-30T05:00:00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1.4332247557003257E-2"/>
    <x v="0"/>
    <x v="4"/>
    <x v="382"/>
    <d v="2012-09-06T17:01:40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2.3244552058111378E-2"/>
    <x v="0"/>
    <x v="4"/>
    <x v="383"/>
    <d v="2014-05-19T02:49:19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1.708219972347353E-2"/>
    <x v="0"/>
    <x v="4"/>
    <x v="384"/>
    <d v="2015-01-06T18:45:47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8.944915174274877E-3"/>
    <x v="0"/>
    <x v="4"/>
    <x v="385"/>
    <d v="2014-11-21T15:01:41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2.1630615640599003E-2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6.911308967484874E-3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1.1255548509828789E-2"/>
    <x v="0"/>
    <x v="4"/>
    <x v="388"/>
    <d v="2016-07-28T01:49:40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1.2232255371904309E-2"/>
    <x v="0"/>
    <x v="4"/>
    <x v="389"/>
    <d v="2014-03-07T22:59:00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1.4E-2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9.5914918994135772E-3"/>
    <x v="0"/>
    <x v="4"/>
    <x v="391"/>
    <d v="2011-12-18T00:59:00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1.1035517222906735E-2"/>
    <x v="0"/>
    <x v="4"/>
    <x v="392"/>
    <d v="2011-09-08T03:00:00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6.3560472991326077E-3"/>
    <x v="0"/>
    <x v="4"/>
    <x v="393"/>
    <d v="2013-10-10T17:00:52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9.5075109336375738E-3"/>
    <x v="0"/>
    <x v="4"/>
    <x v="394"/>
    <d v="2016-04-17T18:38:02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1.703002003803988E-2"/>
    <x v="0"/>
    <x v="4"/>
    <x v="395"/>
    <d v="2012-04-27T21:32:00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1.225E-2"/>
    <x v="0"/>
    <x v="4"/>
    <x v="396"/>
    <d v="2012-07-07T13:33:26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1.7711640569711546E-2"/>
    <x v="0"/>
    <x v="4"/>
    <x v="397"/>
    <d v="2010-09-01T03:44:00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7.137530627463513E-3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4.4473573334581715E-3"/>
    <x v="0"/>
    <x v="4"/>
    <x v="399"/>
    <d v="2016-12-14T12:00:00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5.5208031878186152E-3"/>
    <x v="0"/>
    <x v="4"/>
    <x v="400"/>
    <d v="2014-05-17T03:30:00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1.4063884714676531E-3"/>
    <x v="0"/>
    <x v="4"/>
    <x v="401"/>
    <d v="2011-08-07T20:12:50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1.5178256265442993E-2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1.330039901197036E-2"/>
    <x v="0"/>
    <x v="4"/>
    <x v="403"/>
    <d v="2011-08-10T07:08:00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7.5106701402361288E-3"/>
    <x v="0"/>
    <x v="4"/>
    <x v="404"/>
    <d v="2014-02-05T23:04:00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1.8115942028985508E-2"/>
    <x v="0"/>
    <x v="4"/>
    <x v="405"/>
    <d v="2014-03-06T02:02:19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1.1605813517788397E-2"/>
    <x v="0"/>
    <x v="4"/>
    <x v="406"/>
    <d v="2011-05-09T05:59:00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1.0832102412604629E-2"/>
    <x v="0"/>
    <x v="4"/>
    <x v="407"/>
    <d v="2011-11-19T21:54:10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6.2435715858343219E-3"/>
    <x v="0"/>
    <x v="4"/>
    <x v="408"/>
    <d v="2013-11-05T18:39:50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2.1929824561403508E-2"/>
    <x v="0"/>
    <x v="4"/>
    <x v="409"/>
    <d v="2016-07-22T20:42:24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5.4559625876851132E-3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7.9498598053768764E-3"/>
    <x v="0"/>
    <x v="4"/>
    <x v="411"/>
    <d v="2013-12-22T05:00:00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1.7344686218858405E-2"/>
    <x v="0"/>
    <x v="4"/>
    <x v="412"/>
    <d v="2012-07-25T17:49:38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1.2712809456545982E-2"/>
    <x v="0"/>
    <x v="4"/>
    <x v="413"/>
    <d v="2012-07-19T21:03:31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1.0931259196972883E-2"/>
    <x v="0"/>
    <x v="4"/>
    <x v="414"/>
    <d v="2013-10-12T01:31:05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1.468469854411703E-2"/>
    <x v="0"/>
    <x v="4"/>
    <x v="415"/>
    <d v="2014-10-17T12:00:00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2.0795727725696031E-2"/>
    <x v="0"/>
    <x v="4"/>
    <x v="416"/>
    <d v="2014-02-08T09:30:31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4.9401482044461337E-3"/>
    <x v="0"/>
    <x v="4"/>
    <x v="417"/>
    <d v="2013-04-08T04:33:00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4.61361014994233E-3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9.085252022401992E-3"/>
    <x v="0"/>
    <x v="4"/>
    <x v="419"/>
    <d v="2013-06-29T20:13:07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0.20689655172413793"/>
    <x v="0"/>
    <x v="5"/>
    <x v="420"/>
    <d v="2014-03-14T04:40:31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1.9933554817275746E-2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2.7906976744186046E-2"/>
    <x v="0"/>
    <x v="5"/>
    <x v="422"/>
    <d v="2014-09-11T06:14:57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8.4967320261437912E-2"/>
    <x v="0"/>
    <x v="5"/>
    <x v="423"/>
    <d v="2013-06-05T22:13:50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2.4521824423737126E-2"/>
    <x v="0"/>
    <x v="5"/>
    <x v="424"/>
    <d v="2012-03-26T08:01:39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0.33333333333333331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6.0150375939849621E-2"/>
    <x v="0"/>
    <x v="5"/>
    <x v="426"/>
    <d v="2016-03-01T17:05:14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1.9230769230769232E-2"/>
    <x v="0"/>
    <x v="5"/>
    <x v="428"/>
    <d v="2014-06-16T22:00:00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  <x v="429"/>
    <d v="2009-11-27T04:59:0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0.20833333333333334"/>
    <x v="0"/>
    <x v="5"/>
    <x v="430"/>
    <d v="2013-09-11T02:34:27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1.9277108433734941E-2"/>
    <x v="0"/>
    <x v="5"/>
    <x v="431"/>
    <d v="2016-07-05T20:54:43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1.4035087719298246E-2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1.6E-2"/>
    <x v="0"/>
    <x v="5"/>
    <x v="434"/>
    <d v="2013-12-01T21:01:42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d v="2013-09-13T17:56:20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  <x v="436"/>
    <d v="2013-07-31T08:41:53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  <x v="437"/>
    <d v="2016-10-08T07:38:46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5.8635394456289982E-3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  <x v="439"/>
    <d v="2014-10-17T18:16:58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0.2"/>
    <x v="0"/>
    <x v="5"/>
    <x v="440"/>
    <d v="2016-03-24T22:39:13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  <x v="441"/>
    <d v="2013-11-02T19:03:16"/>
    <x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.358823529411765"/>
    <n v="2.5407263488267822E-3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0.2"/>
    <x v="0"/>
    <x v="5"/>
    <x v="443"/>
    <d v="2014-02-10T00:21:41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0.02"/>
    <x v="0"/>
    <x v="5"/>
    <x v="444"/>
    <d v="2012-02-15T21:46:01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2.0887728459530026E-2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0.2"/>
    <x v="0"/>
    <x v="5"/>
    <x v="447"/>
    <d v="2013-03-23T12:19:23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4.8774539690281671E-2"/>
    <x v="0"/>
    <x v="5"/>
    <x v="448"/>
    <d v="2014-05-14T18:11:35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0.1111111111111111"/>
    <x v="0"/>
    <x v="5"/>
    <x v="449"/>
    <d v="2013-10-17T13:38:05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1.7676767676767676E-2"/>
    <x v="0"/>
    <x v="5"/>
    <x v="450"/>
    <d v="2014-02-14T22:43:20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  <x v="451"/>
    <d v="2014-01-25T17:09:51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2.5000000000000001E-2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7.6923076923076927E-2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6.097560975609756E-2"/>
    <x v="0"/>
    <x v="5"/>
    <x v="454"/>
    <d v="2014-11-26T13:14:00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4.4444444444444446E-2"/>
    <x v="0"/>
    <x v="5"/>
    <x v="455"/>
    <d v="2012-04-17T00:31:00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4.9180327868852458E-2"/>
    <x v="0"/>
    <x v="5"/>
    <x v="456"/>
    <d v="2013-10-22T03:59:00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  <x v="457"/>
    <d v="2014-08-16T18:25:12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5.9683313032886723E-2"/>
    <x v="0"/>
    <x v="5"/>
    <x v="458"/>
    <d v="2013-05-14T16:47:40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0.04"/>
    <x v="0"/>
    <x v="5"/>
    <x v="459"/>
    <d v="2011-11-13T16:22:07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0.08"/>
    <x v="0"/>
    <x v="5"/>
    <x v="460"/>
    <d v="2014-06-01T04:00:00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  <x v="461"/>
    <d v="2013-06-02T20:19:27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  <x v="462"/>
    <d v="2011-08-10T03:02:21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8.8000000000000005E-3"/>
    <x v="0"/>
    <x v="5"/>
    <x v="463"/>
    <d v="2011-09-24T17:02:33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d v="2016-05-18T20:22:15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5.7971014492753624E-2"/>
    <x v="0"/>
    <x v="5"/>
    <x v="465"/>
    <d v="2014-06-27T02:52:54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6.5789473684210523E-2"/>
    <x v="0"/>
    <x v="5"/>
    <x v="466"/>
    <d v="2012-09-07T22:37:44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9.038238702201622E-3"/>
    <x v="0"/>
    <x v="5"/>
    <x v="467"/>
    <d v="2012-09-28T16:18:5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  <x v="468"/>
    <d v="2012-07-11T03:51:05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  <x v="469"/>
    <d v="2014-09-05T23:45:24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3.9215686274509803E-2"/>
    <x v="0"/>
    <x v="5"/>
    <x v="470"/>
    <d v="2014-01-16T04:00:00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2.5989909799724813E-2"/>
    <x v="0"/>
    <x v="5"/>
    <x v="471"/>
    <d v="2014-04-19T16:19:39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3.5460992907801421E-2"/>
    <x v="0"/>
    <x v="5"/>
    <x v="472"/>
    <d v="2014-08-23T22:08:38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1.6260162601626018E-2"/>
    <x v="0"/>
    <x v="5"/>
    <x v="473"/>
    <d v="2014-09-17T16:45:19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d v="2017-02-17T07:53:49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2.5272134007528649E-2"/>
    <x v="0"/>
    <x v="5"/>
    <x v="476"/>
    <d v="2014-06-03T03:59:00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  <x v="477"/>
    <d v="2012-05-18T20:02:14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1.1261261261261261E-2"/>
    <x v="0"/>
    <x v="5"/>
    <x v="479"/>
    <d v="2014-11-21T10:47:15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1.8031942297784646E-2"/>
    <x v="0"/>
    <x v="5"/>
    <x v="480"/>
    <d v="2013-08-09T12:00:15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1.1475409836065573E-2"/>
    <x v="0"/>
    <x v="5"/>
    <x v="481"/>
    <d v="2012-10-10T16:08:09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0.1"/>
    <x v="0"/>
    <x v="5"/>
    <x v="482"/>
    <d v="2016-04-14T14:34:0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1.9521912350597609E-2"/>
    <x v="0"/>
    <x v="5"/>
    <x v="483"/>
    <d v="2013-01-29T04:44:32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7.3825503355704702E-2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1.5033054680631772E-2"/>
    <x v="0"/>
    <x v="5"/>
    <x v="485"/>
    <d v="2013-05-17T12:08:19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0.02"/>
    <x v="0"/>
    <x v="5"/>
    <x v="486"/>
    <d v="2014-06-01T22:37:19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  <x v="487"/>
    <d v="2016-12-25T15:16:34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  <x v="488"/>
    <d v="2017-01-09T01:18:2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1.3953488372093023E-2"/>
    <x v="0"/>
    <x v="5"/>
    <x v="489"/>
    <d v="2012-01-05T11:33:00"/>
    <x v="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  <x v="5"/>
    <x v="490"/>
    <d v="2012-08-22T23:14:45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  <x v="492"/>
    <d v="2016-10-13T00:50:3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9.6774193548387094E-2"/>
    <x v="0"/>
    <x v="5"/>
    <x v="494"/>
    <d v="2014-07-03T03:00:00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d v="2014-02-10T22:21:14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0.1"/>
    <x v="0"/>
    <x v="5"/>
    <x v="497"/>
    <d v="2014-12-25T05:00:0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7.3480293921175683E-3"/>
    <x v="0"/>
    <x v="5"/>
    <x v="498"/>
    <d v="2011-12-23T18:17:2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1.3612565445026177E-2"/>
    <x v="0"/>
    <x v="5"/>
    <x v="499"/>
    <d v="2009-10-12T20:59:00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1.8604651162790697E-2"/>
    <x v="0"/>
    <x v="5"/>
    <x v="500"/>
    <d v="2010-05-08T22:16:00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  <x v="501"/>
    <d v="2011-07-09T05:37:31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1.7391304347826087E-2"/>
    <x v="0"/>
    <x v="5"/>
    <x v="502"/>
    <d v="2012-03-18T12:17:0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7.8947368421052627E-2"/>
    <x v="0"/>
    <x v="5"/>
    <x v="503"/>
    <d v="2015-01-17T12:38:23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1.4925373134328358E-2"/>
    <x v="0"/>
    <x v="5"/>
    <x v="504"/>
    <d v="2012-04-10T22:36:2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0.26923076923076922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4.0000000000000001E-3"/>
    <x v="0"/>
    <x v="5"/>
    <x v="506"/>
    <d v="2013-08-10T13:15:2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1.5625E-2"/>
    <x v="0"/>
    <x v="5"/>
    <x v="507"/>
    <d v="2012-10-19T23:00:57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7.4999999999999997E-3"/>
    <x v="0"/>
    <x v="5"/>
    <x v="508"/>
    <d v="2012-05-25T14:14:00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0.1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  <x v="510"/>
    <d v="2016-03-01T04:13:59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.3333333333333333E-2"/>
    <x v="0"/>
    <x v="5"/>
    <x v="511"/>
    <d v="2013-04-06T06:16:22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0.18181818181818182"/>
    <x v="0"/>
    <x v="5"/>
    <x v="512"/>
    <d v="2016-11-20T18:48:47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9.7673082447572532E-3"/>
    <x v="0"/>
    <x v="5"/>
    <x v="513"/>
    <d v="2016-08-15T07:00:00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0.06"/>
    <x v="0"/>
    <x v="5"/>
    <x v="514"/>
    <d v="2014-08-09T14:44:07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1.379254391302584E-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1.4634146341463415E-2"/>
    <x v="0"/>
    <x v="5"/>
    <x v="517"/>
    <d v="2017-02-02T14:46:01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2.5491624180626365E-2"/>
    <x v="0"/>
    <x v="5"/>
    <x v="519"/>
    <d v="2012-12-05T09:23:41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6.6601371204701269E-3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1.0703363914373088E-2"/>
    <x v="1"/>
    <x v="6"/>
    <x v="521"/>
    <d v="2016-11-01T04:59:00"/>
    <x v="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9.0116279069767449E-3"/>
    <x v="1"/>
    <x v="6"/>
    <x v="522"/>
    <d v="2016-03-20T23:58:45"/>
    <x v="0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1.3930348258706468E-2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3.4178596311340723E-2"/>
    <x v="1"/>
    <x v="6"/>
    <x v="524"/>
    <d v="2016-06-01T17:12:49"/>
    <x v="0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E-3"/>
    <x v="1"/>
    <x v="6"/>
    <x v="525"/>
    <d v="2014-09-13T09:37:21"/>
    <x v="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1.3450292397660818E-2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1.5666831928606843E-2"/>
    <x v="1"/>
    <x v="6"/>
    <x v="527"/>
    <d v="2017-02-17T16:05:00"/>
    <x v="0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2.2556390977443608E-2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1.1501597444089457E-2"/>
    <x v="1"/>
    <x v="6"/>
    <x v="529"/>
    <d v="2017-01-11T05:00:00"/>
    <x v="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7.9019073569482293E-3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7.7499999999999999E-3"/>
    <x v="1"/>
    <x v="6"/>
    <x v="531"/>
    <d v="2016-12-17T06:59:00"/>
    <x v="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1.4036511156186612E-2"/>
    <x v="1"/>
    <x v="6"/>
    <x v="532"/>
    <d v="2016-05-13T00:10:08"/>
    <x v="0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8.4830339321357289E-3"/>
    <x v="1"/>
    <x v="6"/>
    <x v="533"/>
    <d v="2016-05-16T10:26:05"/>
    <x v="0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.0573248407643311E-3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2.878048780487805E-2"/>
    <x v="1"/>
    <x v="6"/>
    <x v="535"/>
    <d v="2017-01-06T13:05:05"/>
    <x v="0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9.9935938500960927E-3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2.4481327800829875E-2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3.9679915349513919E-3"/>
    <x v="1"/>
    <x v="6"/>
    <x v="538"/>
    <d v="2016-05-13T19:04:23"/>
    <x v="0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3.9744048328762764E-2"/>
    <x v="1"/>
    <x v="6"/>
    <x v="539"/>
    <d v="2016-07-05T01:11:47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0.04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d v="2016-05-03T16:41:56"/>
    <x v="0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2.8571428571428571E-2"/>
    <x v="2"/>
    <x v="7"/>
    <x v="543"/>
    <d v="2014-11-01T02:12:42"/>
    <x v="0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0.33333333333333331"/>
    <x v="2"/>
    <x v="7"/>
    <x v="544"/>
    <d v="2016-07-04T15:46:00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2.4832018697049374E-3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3.8461538461538464E-2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  <x v="547"/>
    <d v="2016-02-10T16:42:44"/>
    <x v="0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0.1111111111111111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0.11764705882352941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0.11428571428571428"/>
    <x v="2"/>
    <x v="7"/>
    <x v="550"/>
    <d v="2017-01-31T05:00:00"/>
    <x v="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7.4054482941020893E-3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4.878048780487805E-2"/>
    <x v="2"/>
    <x v="7"/>
    <x v="553"/>
    <d v="2014-11-14T18:16:31"/>
    <x v="0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1.5536723163841809E-2"/>
    <x v="2"/>
    <x v="7"/>
    <x v="554"/>
    <d v="2014-10-19T16:26:12"/>
    <x v="0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  <x v="555"/>
    <d v="2016-06-12T08:29:03"/>
    <x v="0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5.0000000000000001E-3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1.4641288433382138E-2"/>
    <x v="2"/>
    <x v="7"/>
    <x v="557"/>
    <d v="2016-12-02T23:36:43"/>
    <x v="0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0.02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0.25"/>
    <x v="2"/>
    <x v="7"/>
    <x v="560"/>
    <d v="2014-12-17T18:30:45"/>
    <x v="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3.6363636363636362E-2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  <x v="562"/>
    <d v="2016-12-18T09:20:15"/>
    <x v="0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2.9411764705882353E-2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d v="2016-03-12T22:37:55"/>
    <x v="0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d v="2016-07-14T16:25:33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  <x v="567"/>
    <d v="2015-01-01T20:13:14"/>
    <x v="0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2.0408163265306121E-2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0.05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7.0422535211267607E-3"/>
    <x v="2"/>
    <x v="7"/>
    <x v="570"/>
    <d v="2016-02-18T19:09:29"/>
    <x v="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1.8867924528301886E-2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2.6011560693641619E-2"/>
    <x v="2"/>
    <x v="7"/>
    <x v="573"/>
    <d v="2015-01-18T01:12:00"/>
    <x v="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0.05"/>
    <x v="2"/>
    <x v="7"/>
    <x v="574"/>
    <d v="2016-10-19T10:38:27"/>
    <x v="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1.5444015444015444E-2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0.1"/>
    <x v="2"/>
    <x v="7"/>
    <x v="577"/>
    <d v="2016-05-20T14:08:22"/>
    <x v="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0.5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2.8571428571428571E-2"/>
    <x v="2"/>
    <x v="7"/>
    <x v="579"/>
    <d v="2014-12-25T20:27:03"/>
    <x v="0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d v="2016-09-22T21:47:47"/>
    <x v="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0.2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7.1428571428571425E-2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2.5688073394495412E-3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6.6445182724252493E-3"/>
    <x v="2"/>
    <x v="7"/>
    <x v="588"/>
    <d v="2016-11-17T19:28:06"/>
    <x v="0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4.0358744394618833E-2"/>
    <x v="2"/>
    <x v="7"/>
    <x v="590"/>
    <d v="2016-02-08T13:01:00"/>
    <x v="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.2786885245901641E-2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4.0000000000000001E-3"/>
    <x v="2"/>
    <x v="7"/>
    <x v="592"/>
    <d v="2014-12-03T05:34:20"/>
    <x v="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6.0869565217391307E-2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7.6923076923076927E-2"/>
    <x v="2"/>
    <x v="7"/>
    <x v="594"/>
    <d v="2016-04-16T18:43:26"/>
    <x v="0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1.8779342723004695E-2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0.33333333333333331"/>
    <x v="2"/>
    <x v="7"/>
    <x v="596"/>
    <d v="2016-11-02T21:31:32"/>
    <x v="0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0.1"/>
    <x v="2"/>
    <x v="7"/>
    <x v="597"/>
    <d v="2016-07-31T16:00:00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8.2352941176470594E-3"/>
    <x v="2"/>
    <x v="7"/>
    <x v="598"/>
    <d v="2014-12-05T00:03:01"/>
    <x v="0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6.4516129032258063E-2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0.01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4.2857142857142858E-2"/>
    <x v="2"/>
    <x v="7"/>
    <x v="601"/>
    <d v="2014-12-26T20:35:39"/>
    <x v="0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2.2033151418595982E-2"/>
    <x v="2"/>
    <x v="7"/>
    <x v="603"/>
    <d v="2014-08-14T15:20:23"/>
    <x v="0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  <x v="604"/>
    <d v="2014-08-28T00:50:56"/>
    <x v="0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6.1068702290076333E-2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0.1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3.4223134839151265E-3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0.2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  <x v="612"/>
    <d v="2016-09-02T00:45:46"/>
    <x v="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9.4398502106412853E-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  <x v="614"/>
    <d v="2016-06-24T01:29:00"/>
    <x v="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  <x v="616"/>
    <d v="2017-02-25T09:01:47"/>
    <x v="0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0.05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d v="2014-11-25T16:36:30"/>
    <x v="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.3333333333333335E-3"/>
    <x v="2"/>
    <x v="7"/>
    <x v="620"/>
    <d v="2014-08-25T17:12:18"/>
    <x v="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1.1494252873563218E-2"/>
    <x v="2"/>
    <x v="7"/>
    <x v="621"/>
    <d v="2016-07-07T23:42:17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2.6392961876832845E-2"/>
    <x v="2"/>
    <x v="7"/>
    <x v="622"/>
    <d v="2016-07-01T18:35:38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  <x v="625"/>
    <d v="2017-03-26T20:29:37"/>
    <x v="0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8.9758342922899893E-3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1.1111111111111112E-2"/>
    <x v="2"/>
    <x v="7"/>
    <x v="627"/>
    <d v="2016-03-14T23:00:00"/>
    <x v="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  <x v="628"/>
    <d v="2014-07-13T16:37:37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8.5714285714285719E-3"/>
    <x v="2"/>
    <x v="7"/>
    <x v="629"/>
    <d v="2016-05-14T15:18:28"/>
    <x v="0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0.1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1.3043478260869565E-2"/>
    <x v="2"/>
    <x v="7"/>
    <x v="631"/>
    <d v="2016-05-28T18:32:09"/>
    <x v="0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2.0080321285140562E-2"/>
    <x v="2"/>
    <x v="7"/>
    <x v="633"/>
    <d v="2016-06-17T23:00:00"/>
    <x v="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0.5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0.25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  <x v="637"/>
    <d v="2017-02-25T23:04:00"/>
    <x v="0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11E-3"/>
    <n v="0.33333333333333331"/>
    <x v="2"/>
    <x v="7"/>
    <x v="638"/>
    <d v="2017-03-25T13:14:22"/>
    <x v="0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d v="2014-10-13T13:59:55"/>
    <x v="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1.9801980198019802E-2"/>
    <x v="2"/>
    <x v="8"/>
    <x v="640"/>
    <d v="2016-11-24T23:00:00"/>
    <x v="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6.608622679114654E-3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7.4427330647011099E-3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5.7462573718433385E-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1.3607984488230494E-2"/>
    <x v="2"/>
    <x v="8"/>
    <x v="644"/>
    <d v="2014-10-29T01:00:00"/>
    <x v="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4.2518837459634015E-2"/>
    <x v="2"/>
    <x v="8"/>
    <x v="645"/>
    <d v="2016-08-12T00:37:54"/>
    <x v="0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2.5592174481758465E-2"/>
    <x v="2"/>
    <x v="8"/>
    <x v="646"/>
    <d v="2014-08-11T20:27:47"/>
    <x v="0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7.9402148528724889E-3"/>
    <x v="2"/>
    <x v="8"/>
    <x v="647"/>
    <d v="2016-03-17T17:25:49"/>
    <x v="0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6.0827250608272508E-4"/>
    <x v="2"/>
    <x v="8"/>
    <x v="648"/>
    <d v="2014-10-14T16:38:28"/>
    <x v="0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2.3435267219205486E-2"/>
    <x v="2"/>
    <x v="8"/>
    <x v="649"/>
    <d v="2014-09-16T21:53:33"/>
    <x v="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2.8469750889679714E-2"/>
    <x v="2"/>
    <x v="8"/>
    <x v="650"/>
    <d v="2014-12-19T01:53:04"/>
    <x v="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4.1779404742957188E-3"/>
    <x v="2"/>
    <x v="8"/>
    <x v="651"/>
    <d v="2014-12-13T00:25:11"/>
    <x v="0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9.2899800928998005E-3"/>
    <x v="2"/>
    <x v="8"/>
    <x v="652"/>
    <d v="2016-12-01T17:34:10"/>
    <x v="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1.0435077697495864E-2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.158222915042868E-2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2.3317164496638582E-2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8.1475931822438657E-3"/>
    <x v="2"/>
    <x v="8"/>
    <x v="656"/>
    <d v="2016-04-17T18:18:39"/>
    <x v="0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5.2505966587112173E-3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9.1460383735957849E-3"/>
    <x v="2"/>
    <x v="8"/>
    <x v="658"/>
    <d v="2015-07-26T18:00:0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0.56666666666668"/>
    <n v="6.9605568445475635E-3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1.1772400261608895E-2"/>
    <x v="2"/>
    <x v="8"/>
    <x v="660"/>
    <d v="2014-11-09T18:47:59"/>
    <x v="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9.4736842105263161E-2"/>
    <x v="2"/>
    <x v="8"/>
    <x v="661"/>
    <d v="2016-10-23T15:29:19"/>
    <x v="0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2.564102564102564E-2"/>
    <x v="2"/>
    <x v="8"/>
    <x v="662"/>
    <d v="2015-01-16T10:30:47"/>
    <x v="0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0.01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.2079646017699116E-2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6.4377682403433476E-3"/>
    <x v="2"/>
    <x v="8"/>
    <x v="665"/>
    <d v="2017-01-13T17:04:21"/>
    <x v="0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0.5"/>
    <x v="2"/>
    <x v="8"/>
    <x v="666"/>
    <d v="2014-08-17T19:58:18"/>
    <x v="0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5.5888223552894214E-3"/>
    <x v="2"/>
    <x v="8"/>
    <x v="667"/>
    <d v="2016-10-29T08:57:43"/>
    <x v="0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3.6549707602339179E-2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6.5093572009764032E-4"/>
    <x v="2"/>
    <x v="8"/>
    <x v="669"/>
    <d v="2016-07-06T15:00:58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1.1765152377699343E-2"/>
    <x v="2"/>
    <x v="8"/>
    <x v="670"/>
    <d v="2016-06-19T08:10:00"/>
    <x v="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1.2681772066283395E-3"/>
    <x v="2"/>
    <x v="8"/>
    <x v="671"/>
    <d v="2015-01-14T04:00:00"/>
    <x v="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1.988163491769928E-2"/>
    <x v="2"/>
    <x v="8"/>
    <x v="672"/>
    <d v="2015-01-01T04:59:00"/>
    <x v="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1.4634146341463415E-2"/>
    <x v="2"/>
    <x v="8"/>
    <x v="673"/>
    <d v="2014-09-01T20:10:17"/>
    <x v="0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0.13333333333333333"/>
    <x v="2"/>
    <x v="8"/>
    <x v="674"/>
    <d v="2014-08-12T02:47:07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2.9180695847362513E-2"/>
    <x v="2"/>
    <x v="8"/>
    <x v="675"/>
    <d v="2015-01-01T06:59:00"/>
    <x v="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1.6315431679129844E-2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7.5046904315196998E-3"/>
    <x v="2"/>
    <x v="8"/>
    <x v="677"/>
    <d v="2016-06-28T09:41:35"/>
    <x v="0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1.5342960288808664E-2"/>
    <x v="2"/>
    <x v="8"/>
    <x v="678"/>
    <d v="2016-05-21T09:02:18"/>
    <x v="0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1.0649144669763227E-2"/>
    <x v="2"/>
    <x v="8"/>
    <x v="679"/>
    <d v="2016-09-03T16:41:49"/>
    <x v="0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6.6378511886384687E-3"/>
    <x v="2"/>
    <x v="8"/>
    <x v="680"/>
    <d v="2014-09-17T12:02:11"/>
    <x v="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d v="2016-10-26T19:20:04"/>
    <x v="0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7.5471698113207544E-2"/>
    <x v="2"/>
    <x v="8"/>
    <x v="682"/>
    <d v="2017-03-14T17:22:02"/>
    <x v="0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1.0067114093959731E-2"/>
    <x v="2"/>
    <x v="8"/>
    <x v="683"/>
    <d v="2016-10-31T21:36:04"/>
    <x v="0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5.6372139635877732E-3"/>
    <x v="2"/>
    <x v="8"/>
    <x v="684"/>
    <d v="2014-07-25T03:00:00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1.8083182640144666E-2"/>
    <x v="2"/>
    <x v="8"/>
    <x v="685"/>
    <d v="2015-01-12T20:47:52"/>
    <x v="0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1.6901408450704226E-3"/>
    <x v="2"/>
    <x v="8"/>
    <x v="687"/>
    <d v="2017-02-05T18:00:53"/>
    <x v="0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2.4660912453760789E-3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2.914200221166981E-3"/>
    <x v="2"/>
    <x v="8"/>
    <x v="689"/>
    <d v="2016-12-08T04:59:00"/>
    <x v="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1.3776337115072933E-2"/>
    <x v="2"/>
    <x v="8"/>
    <x v="690"/>
    <d v="2016-09-09T06:00:00"/>
    <x v="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3.8461538461538464E-2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0.15390505359877488"/>
    <x v="2"/>
    <x v="8"/>
    <x v="692"/>
    <d v="2016-12-22T09:01:03"/>
    <x v="0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8.3762521931065714E-3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1.1864406779661017E-2"/>
    <x v="2"/>
    <x v="8"/>
    <x v="694"/>
    <d v="2017-02-01T15:55:59"/>
    <x v="0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1.10062893081761E-2"/>
    <x v="2"/>
    <x v="8"/>
    <x v="695"/>
    <d v="2014-10-31T12:30:20"/>
    <x v="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d v="2014-07-25T22:15:02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4.9159120310478657E-2"/>
    <x v="2"/>
    <x v="8"/>
    <x v="697"/>
    <d v="2016-02-03T12:33:09"/>
    <x v="0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1.8843404808317088E-3"/>
    <x v="2"/>
    <x v="8"/>
    <x v="698"/>
    <d v="2014-09-18T02:00:00"/>
    <x v="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8.3062106003299711E-3"/>
    <x v="2"/>
    <x v="8"/>
    <x v="699"/>
    <d v="2013-11-22T16:00:00"/>
    <x v="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7.6923076923076927E-2"/>
    <x v="2"/>
    <x v="8"/>
    <x v="700"/>
    <d v="2017-01-10T16:31:21"/>
    <x v="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3.4324942791762012E-3"/>
    <x v="2"/>
    <x v="8"/>
    <x v="701"/>
    <d v="2014-07-23T15:54:40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8.0051752376130731E-3"/>
    <x v="2"/>
    <x v="8"/>
    <x v="702"/>
    <d v="2016-11-24T18:26:27"/>
    <x v="0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8.3632019115890081E-3"/>
    <x v="2"/>
    <x v="8"/>
    <x v="703"/>
    <d v="2017-01-31T23:32:00"/>
    <x v="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8.3160083160083165E-3"/>
    <x v="2"/>
    <x v="8"/>
    <x v="704"/>
    <d v="2017-02-20T04:37:48"/>
    <x v="0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5.1177072671443197E-3"/>
    <x v="2"/>
    <x v="8"/>
    <x v="705"/>
    <d v="2017-01-21T11:47:58"/>
    <x v="0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  <x v="706"/>
    <d v="2016-12-14T18:39:00"/>
    <x v="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8.49627170182558E-3"/>
    <x v="2"/>
    <x v="8"/>
    <x v="707"/>
    <d v="2017-01-01T15:55:27"/>
    <x v="0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4.1756252121760776E-2"/>
    <x v="2"/>
    <x v="8"/>
    <x v="708"/>
    <d v="2014-09-13T13:56:40"/>
    <x v="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.2786885245901641E-2"/>
    <x v="2"/>
    <x v="8"/>
    <x v="709"/>
    <d v="2014-12-05T00:59:19"/>
    <x v="0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  <x v="710"/>
    <d v="2014-08-20T00:44:00"/>
    <x v="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1.000266343109112E-2"/>
    <x v="2"/>
    <x v="8"/>
    <x v="711"/>
    <d v="2016-12-14T12:01:08"/>
    <x v="0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3.8095238095238099E-2"/>
    <x v="2"/>
    <x v="8"/>
    <x v="712"/>
    <d v="2016-02-14T16:20:32"/>
    <x v="0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5.0251256281407036E-3"/>
    <x v="2"/>
    <x v="8"/>
    <x v="713"/>
    <d v="2016-06-05T12:42:12"/>
    <x v="0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1.2449977767896843E-2"/>
    <x v="2"/>
    <x v="8"/>
    <x v="714"/>
    <d v="2017-02-28T18:54:42"/>
    <x v="0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8.6393088552915772E-3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2.2377622377622378E-2"/>
    <x v="2"/>
    <x v="8"/>
    <x v="716"/>
    <d v="2014-12-01T00:00:00"/>
    <x v="0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1.3114754098360656E-2"/>
    <x v="2"/>
    <x v="8"/>
    <x v="717"/>
    <d v="2014-09-05T20:30:02"/>
    <x v="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4.4444444444444446E-2"/>
    <x v="2"/>
    <x v="8"/>
    <x v="718"/>
    <d v="2017-02-18T05:59:00"/>
    <x v="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5.1546391752577317E-2"/>
    <x v="2"/>
    <x v="8"/>
    <x v="719"/>
    <d v="2016-02-23T00:57:56"/>
    <x v="0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1.4990859232175503E-2"/>
    <x v="3"/>
    <x v="9"/>
    <x v="720"/>
    <d v="2012-01-29T15:34:51"/>
    <x v="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1.1884550084889643E-2"/>
    <x v="3"/>
    <x v="9"/>
    <x v="721"/>
    <d v="2014-08-01T13:43:27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4.6355208143973826E-3"/>
    <x v="3"/>
    <x v="9"/>
    <x v="722"/>
    <d v="2012-04-08T18:19:38"/>
    <x v="0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1.8284878405558602E-2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1.9368794028451809E-2"/>
    <x v="3"/>
    <x v="9"/>
    <x v="724"/>
    <d v="2011-06-30T15:19:23"/>
    <x v="0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6.9755854509217742E-3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1.3806706114398421E-2"/>
    <x v="3"/>
    <x v="9"/>
    <x v="726"/>
    <d v="2013-04-12T01:01:27"/>
    <x v="0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2.7374609590299467E-2"/>
    <x v="3"/>
    <x v="9"/>
    <x v="727"/>
    <d v="2013-01-14T21:20:00"/>
    <x v="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1.6419427972390099E-2"/>
    <x v="3"/>
    <x v="9"/>
    <x v="728"/>
    <d v="2011-08-21T20:05:57"/>
    <x v="0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2.2962112514351322E-2"/>
    <x v="3"/>
    <x v="9"/>
    <x v="729"/>
    <d v="2012-09-19T04:27:41"/>
    <x v="0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1.0023451093123534E-2"/>
    <x v="3"/>
    <x v="9"/>
    <x v="730"/>
    <d v="2011-12-07T17:53:11"/>
    <x v="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1.126984126984127E-2"/>
    <x v="3"/>
    <x v="9"/>
    <x v="731"/>
    <d v="2012-01-22T06:00:00"/>
    <x v="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0.203125"/>
    <x v="3"/>
    <x v="9"/>
    <x v="732"/>
    <d v="2013-09-29T10:11:01"/>
    <x v="0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5.6108897742363877E-2"/>
    <x v="3"/>
    <x v="9"/>
    <x v="733"/>
    <d v="2013-12-20T10:04:52"/>
    <x v="0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5.3420805998125589E-3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4.2588012125495157E-3"/>
    <x v="3"/>
    <x v="9"/>
    <x v="735"/>
    <d v="2014-12-04T00:39:00"/>
    <x v="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9.5196121639488755E-3"/>
    <x v="3"/>
    <x v="9"/>
    <x v="736"/>
    <d v="2013-11-21T04:59:00"/>
    <x v="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1.7647058823529412E-2"/>
    <x v="3"/>
    <x v="9"/>
    <x v="737"/>
    <d v="2014-02-14T20:00:00"/>
    <x v="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2.5608994378513428E-2"/>
    <x v="3"/>
    <x v="9"/>
    <x v="738"/>
    <d v="2014-12-01T04:59:00"/>
    <x v="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1.4631578947368421E-2"/>
    <x v="3"/>
    <x v="9"/>
    <x v="739"/>
    <d v="2014-08-11T12:03:49"/>
    <x v="0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5.8969584109248912E-3"/>
    <x v="3"/>
    <x v="9"/>
    <x v="740"/>
    <d v="2015-06-21T03:31:22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7.0709654124479085E-3"/>
    <x v="3"/>
    <x v="9"/>
    <x v="741"/>
    <d v="2013-06-11T15:33:26"/>
    <x v="0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1.4838709677419355E-2"/>
    <x v="3"/>
    <x v="9"/>
    <x v="742"/>
    <d v="2014-03-21T21:01:52"/>
    <x v="0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1.8427518427518427E-2"/>
    <x v="3"/>
    <x v="9"/>
    <x v="743"/>
    <d v="2012-04-16T21:00:00"/>
    <x v="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1.2118842845973418E-2"/>
    <x v="3"/>
    <x v="9"/>
    <x v="744"/>
    <d v="2012-12-13T22:58:23"/>
    <x v="0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1.8611670020120725E-2"/>
    <x v="3"/>
    <x v="9"/>
    <x v="745"/>
    <d v="2013-05-03T13:44:05"/>
    <x v="0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2.923447860156721E-2"/>
    <x v="3"/>
    <x v="9"/>
    <x v="746"/>
    <d v="2012-09-23T03:59:00"/>
    <x v="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7.8537769527345421E-3"/>
    <x v="3"/>
    <x v="9"/>
    <x v="747"/>
    <d v="2015-01-15T10:54:00"/>
    <x v="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2.1945137157107233E-2"/>
    <x v="3"/>
    <x v="9"/>
    <x v="748"/>
    <d v="2014-08-10T20:19:26"/>
    <x v="0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1.0420613868889731E-2"/>
    <x v="3"/>
    <x v="9"/>
    <x v="749"/>
    <d v="2017-01-28T22:35:30"/>
    <x v="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1.2941434525115156E-2"/>
    <x v="3"/>
    <x v="9"/>
    <x v="750"/>
    <d v="2013-02-24T21:04:32"/>
    <x v="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1.7440225035161745E-2"/>
    <x v="3"/>
    <x v="9"/>
    <x v="751"/>
    <d v="2011-08-04T15:07:55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1.8800358102059087E-2"/>
    <x v="3"/>
    <x v="9"/>
    <x v="752"/>
    <d v="2016-10-16T11:00:00"/>
    <x v="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2.0312500000000001E-3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2.3614457831325302E-2"/>
    <x v="3"/>
    <x v="9"/>
    <x v="754"/>
    <d v="2013-01-05T17:58:41"/>
    <x v="0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2.6690845432529076E-2"/>
    <x v="3"/>
    <x v="9"/>
    <x v="755"/>
    <d v="2013-05-20T00:41:00"/>
    <x v="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2.6699029126213591E-2"/>
    <x v="3"/>
    <x v="9"/>
    <x v="756"/>
    <d v="2011-04-18T17:24:19"/>
    <x v="0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.0252100840336135E-2"/>
    <x v="3"/>
    <x v="9"/>
    <x v="757"/>
    <d v="2012-12-06T01:18:34"/>
    <x v="0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7.4509803921568628E-3"/>
    <x v="3"/>
    <x v="9"/>
    <x v="758"/>
    <d v="2010-10-08T20:04:28"/>
    <x v="0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1.9427001569858712E-2"/>
    <x v="3"/>
    <x v="9"/>
    <x v="759"/>
    <d v="2014-07-09T07:55:39"/>
    <x v="0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  <x v="760"/>
    <d v="2016-11-26T19:20:13"/>
    <x v="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2.553191489361702E-2"/>
    <x v="3"/>
    <x v="10"/>
    <x v="761"/>
    <d v="2014-02-02T18:02:06"/>
    <x v="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  <x v="762"/>
    <d v="2016-12-04T06:00:00"/>
    <x v="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0.2"/>
    <x v="3"/>
    <x v="10"/>
    <x v="763"/>
    <d v="2013-08-15T10:43:28"/>
    <x v="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1.7453391511305039E-2"/>
    <x v="3"/>
    <x v="10"/>
    <x v="765"/>
    <d v="2014-10-19T13:01:24"/>
    <x v="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1.6949152542372881E-2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  <x v="768"/>
    <d v="2013-12-16T04:58:10"/>
    <x v="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.140096618357488E-2"/>
    <x v="3"/>
    <x v="10"/>
    <x v="769"/>
    <d v="2013-12-26T23:54:54"/>
    <x v="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  <x v="770"/>
    <d v="2013-02-24T23:59:29"/>
    <x v="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0.1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0.02"/>
    <x v="3"/>
    <x v="10"/>
    <x v="772"/>
    <d v="2009-11-01T03:59:00"/>
    <x v="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6.25E-2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2.564102564102564E-2"/>
    <x v="3"/>
    <x v="10"/>
    <x v="774"/>
    <d v="2014-02-23T18:43:38"/>
    <x v="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2.9411764705882353E-2"/>
    <x v="3"/>
    <x v="10"/>
    <x v="775"/>
    <d v="2011-12-16T01:26:35"/>
    <x v="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1.584213451917732E-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0.14285714285714285"/>
    <x v="3"/>
    <x v="10"/>
    <x v="777"/>
    <d v="2013-07-31T23:32:57"/>
    <x v="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0.5"/>
    <x v="3"/>
    <x v="10"/>
    <x v="778"/>
    <d v="2014-04-30T16:51:20"/>
    <x v="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1.4999999999999999E-2"/>
    <x v="3"/>
    <x v="10"/>
    <x v="779"/>
    <d v="2010-10-15T04:00:00"/>
    <x v="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2.5961538461538463E-2"/>
    <x v="4"/>
    <x v="11"/>
    <x v="780"/>
    <d v="2011-05-03T16:10:25"/>
    <x v="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2.3469109957473974E-2"/>
    <x v="4"/>
    <x v="11"/>
    <x v="781"/>
    <d v="2013-06-08T00:01:14"/>
    <x v="0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0.02"/>
    <x v="4"/>
    <x v="11"/>
    <x v="782"/>
    <d v="2012-08-25T18:11:42"/>
    <x v="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1.5751575157515751E-2"/>
    <x v="4"/>
    <x v="11"/>
    <x v="783"/>
    <d v="2012-04-27T22:00:00"/>
    <x v="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9.7560975609756097E-3"/>
    <x v="4"/>
    <x v="11"/>
    <x v="784"/>
    <d v="2014-03-17T02:35:19"/>
    <x v="0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.2110193325508782E-2"/>
    <x v="4"/>
    <x v="11"/>
    <x v="785"/>
    <d v="2013-02-28T14:15:15"/>
    <x v="0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6.1624649859943975E-3"/>
    <x v="4"/>
    <x v="11"/>
    <x v="786"/>
    <d v="2012-05-11T15:47:00"/>
    <x v="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1.2408759124087591E-2"/>
    <x v="4"/>
    <x v="11"/>
    <x v="787"/>
    <d v="2013-11-01T15:03:46"/>
    <x v="0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1.6707206211149603E-2"/>
    <x v="4"/>
    <x v="11"/>
    <x v="788"/>
    <d v="2012-07-07T03:59:00"/>
    <x v="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7.526881720430108E-3"/>
    <x v="4"/>
    <x v="11"/>
    <x v="789"/>
    <d v="2013-01-21T07:59:00"/>
    <x v="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1.0805224741748203E-2"/>
    <x v="4"/>
    <x v="11"/>
    <x v="790"/>
    <d v="2013-02-01T01:08:59"/>
    <x v="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1.6431322207958923E-2"/>
    <x v="4"/>
    <x v="11"/>
    <x v="791"/>
    <d v="2013-11-13T05:59:00"/>
    <x v="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2.3893815882219414E-2"/>
    <x v="4"/>
    <x v="11"/>
    <x v="792"/>
    <d v="2013-11-07T21:58:03"/>
    <x v="0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1.1321702642556159E-2"/>
    <x v="4"/>
    <x v="11"/>
    <x v="793"/>
    <d v="2013-07-03T04:59:00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6.2908011869436198E-3"/>
    <x v="4"/>
    <x v="11"/>
    <x v="794"/>
    <d v="2011-09-05T17:06:00"/>
    <x v="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1.1757188498402555E-2"/>
    <x v="4"/>
    <x v="11"/>
    <x v="795"/>
    <d v="2012-04-07T04:59:00"/>
    <x v="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8.8801184015786881E-3"/>
    <x v="4"/>
    <x v="11"/>
    <x v="796"/>
    <d v="2013-09-15T21:10:00"/>
    <x v="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2.2008679479231245E-2"/>
    <x v="4"/>
    <x v="11"/>
    <x v="797"/>
    <d v="2012-04-29T04:00:00"/>
    <x v="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2.1636408853519026E-2"/>
    <x v="4"/>
    <x v="11"/>
    <x v="798"/>
    <d v="2014-09-30T14:09:47"/>
    <x v="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5.5988802239552091E-3"/>
    <x v="4"/>
    <x v="11"/>
    <x v="799"/>
    <d v="2012-04-27T16:00:46"/>
    <x v="0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2.4539877300613498E-2"/>
    <x v="4"/>
    <x v="11"/>
    <x v="800"/>
    <d v="2014-09-11T10:24:14"/>
    <x v="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2.2865546105459485E-2"/>
    <x v="4"/>
    <x v="11"/>
    <x v="801"/>
    <d v="2011-07-01T19:05:20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1.2335526315789474E-2"/>
    <x v="4"/>
    <x v="11"/>
    <x v="802"/>
    <d v="2012-09-17T04:05:00"/>
    <x v="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1.3403880070546737E-2"/>
    <x v="4"/>
    <x v="11"/>
    <x v="803"/>
    <d v="2011-05-29T01:00:00"/>
    <x v="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.2727272727272726E-3"/>
    <x v="4"/>
    <x v="11"/>
    <x v="804"/>
    <d v="2011-07-23T03:59:00"/>
    <x v="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1.7142857142857144E-2"/>
    <x v="4"/>
    <x v="11"/>
    <x v="805"/>
    <d v="2011-07-16T23:00:00"/>
    <x v="0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8.497905445840814E-3"/>
    <x v="4"/>
    <x v="11"/>
    <x v="806"/>
    <d v="2011-09-07T16:35:39"/>
    <x v="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1.3555291319857313E-2"/>
    <x v="4"/>
    <x v="11"/>
    <x v="807"/>
    <d v="2017-03-01T02:00:00"/>
    <x v="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9.555555555555555E-3"/>
    <x v="4"/>
    <x v="11"/>
    <x v="808"/>
    <d v="2014-12-22T04:59:00"/>
    <x v="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1.2527101903155867E-2"/>
    <x v="4"/>
    <x v="11"/>
    <x v="809"/>
    <d v="2014-01-19T20:00:30"/>
    <x v="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1.7142857142857144E-2"/>
    <x v="4"/>
    <x v="11"/>
    <x v="810"/>
    <d v="2012-09-01T01:21:02"/>
    <x v="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1.1538461538461539E-2"/>
    <x v="4"/>
    <x v="11"/>
    <x v="811"/>
    <d v="2013-07-10T16:52:00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3.6223929747530186E-2"/>
    <x v="4"/>
    <x v="11"/>
    <x v="812"/>
    <d v="2013-03-01T13:58:00"/>
    <x v="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4.0001000025000621E-2"/>
    <x v="4"/>
    <x v="11"/>
    <x v="813"/>
    <d v="2012-07-20T23:02:45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2.199528672427337E-2"/>
    <x v="4"/>
    <x v="11"/>
    <x v="814"/>
    <d v="2011-05-31T18:04:00"/>
    <x v="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1.0046728971962618E-2"/>
    <x v="4"/>
    <x v="11"/>
    <x v="815"/>
    <d v="2014-11-01T22:01:43"/>
    <x v="0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2.5438819638768762E-2"/>
    <x v="4"/>
    <x v="11"/>
    <x v="816"/>
    <d v="2013-04-09T06:30:00"/>
    <x v="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1.1183180496533215E-2"/>
    <x v="4"/>
    <x v="11"/>
    <x v="817"/>
    <d v="2012-03-11T04:59:00"/>
    <x v="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3.4862385321100919E-2"/>
    <x v="4"/>
    <x v="11"/>
    <x v="818"/>
    <d v="2012-08-07T17:01:00"/>
    <x v="0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.2183908045977011E-2"/>
    <x v="4"/>
    <x v="11"/>
    <x v="819"/>
    <d v="2013-12-21T04:44:00"/>
    <x v="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1.4173815740395375E-2"/>
    <x v="4"/>
    <x v="11"/>
    <x v="820"/>
    <d v="2014-06-09T05:00:00"/>
    <x v="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4.4617320672691915E-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1.93006993006993E-2"/>
    <x v="4"/>
    <x v="11"/>
    <x v="822"/>
    <d v="2012-10-05T22:44:10"/>
    <x v="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2.298050139275766E-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2.5115110925073254E-2"/>
    <x v="4"/>
    <x v="11"/>
    <x v="824"/>
    <d v="2010-04-18T06:59:00"/>
    <x v="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7.885932770431734E-3"/>
    <x v="4"/>
    <x v="11"/>
    <x v="825"/>
    <d v="2012-10-29T07:21:24"/>
    <x v="0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8.7813620071684594E-3"/>
    <x v="4"/>
    <x v="11"/>
    <x v="826"/>
    <d v="2012-03-25T23:55:30"/>
    <x v="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3.5483870967741936E-2"/>
    <x v="4"/>
    <x v="11"/>
    <x v="827"/>
    <d v="2012-02-14T19:49:00"/>
    <x v="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2.7318475916606758E-2"/>
    <x v="4"/>
    <x v="11"/>
    <x v="828"/>
    <d v="2012-06-25T16:24:00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.0769230769230771E-2"/>
    <x v="4"/>
    <x v="11"/>
    <x v="829"/>
    <d v="2016-07-13T19:14:00"/>
    <x v="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1.6486347243688821E-2"/>
    <x v="4"/>
    <x v="11"/>
    <x v="830"/>
    <d v="2013-03-22T11:37:05"/>
    <x v="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5.7142857142857143E-3"/>
    <x v="4"/>
    <x v="11"/>
    <x v="831"/>
    <d v="2012-04-27T15:31:34"/>
    <x v="0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1.0204717229936135E-2"/>
    <x v="4"/>
    <x v="11"/>
    <x v="832"/>
    <d v="2012-01-21T08:13:00"/>
    <x v="0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6.7213114754098363E-3"/>
    <x v="4"/>
    <x v="11"/>
    <x v="833"/>
    <d v="2014-04-19T21:04:35"/>
    <x v="0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1.0407993338884263E-2"/>
    <x v="4"/>
    <x v="11"/>
    <x v="834"/>
    <d v="2013-07-01T03:59:00"/>
    <x v="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1.7057569296375266E-2"/>
    <x v="4"/>
    <x v="11"/>
    <x v="835"/>
    <d v="2012-05-19T03:00:00"/>
    <x v="0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9.1151922512939607E-3"/>
    <x v="4"/>
    <x v="11"/>
    <x v="836"/>
    <d v="2013-10-07T01:21:58"/>
    <x v="0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2.0361247947454843E-2"/>
    <x v="4"/>
    <x v="11"/>
    <x v="837"/>
    <d v="2014-05-01T23:57:42"/>
    <x v="0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2.0976616231086657E-2"/>
    <x v="4"/>
    <x v="11"/>
    <x v="838"/>
    <d v="2012-01-17T21:33:05"/>
    <x v="0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1.6464208354556729E-2"/>
    <x v="4"/>
    <x v="11"/>
    <x v="839"/>
    <d v="2012-09-22T18:19:16"/>
    <x v="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1.5778555448335195E-2"/>
    <x v="4"/>
    <x v="12"/>
    <x v="840"/>
    <d v="2016-09-24T05:26:27"/>
    <x v="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1.8555073035925778E-2"/>
    <x v="4"/>
    <x v="12"/>
    <x v="841"/>
    <d v="2014-11-10T21:07:43"/>
    <x v="0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1.495398773006135E-2"/>
    <x v="4"/>
    <x v="12"/>
    <x v="842"/>
    <d v="2013-10-14T03:59:00"/>
    <x v="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1.5847267282256054E-2"/>
    <x v="4"/>
    <x v="12"/>
    <x v="843"/>
    <d v="2016-12-08T08:00:00"/>
    <x v="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2.7300824175824176E-2"/>
    <x v="4"/>
    <x v="12"/>
    <x v="844"/>
    <d v="2014-11-01T04:59:00"/>
    <x v="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2.9406829362303766E-2"/>
    <x v="4"/>
    <x v="12"/>
    <x v="845"/>
    <d v="2016-09-05T03:59:00"/>
    <x v="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3.5022093725084018E-2"/>
    <x v="4"/>
    <x v="12"/>
    <x v="846"/>
    <d v="2014-03-10T14:00:00"/>
    <x v="0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0.1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5.3333333333333337E-2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2.3978315262718933E-2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2.1427420654100211E-2"/>
    <x v="4"/>
    <x v="12"/>
    <x v="850"/>
    <d v="2016-04-25T04:59:00"/>
    <x v="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2.6830203142966653E-2"/>
    <x v="4"/>
    <x v="12"/>
    <x v="851"/>
    <d v="2016-07-31T19:45:00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1.6875340228633642E-2"/>
    <x v="4"/>
    <x v="12"/>
    <x v="852"/>
    <d v="2016-10-24T21:00:00"/>
    <x v="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.3333333333333333E-2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1.518318713049934E-2"/>
    <x v="4"/>
    <x v="12"/>
    <x v="854"/>
    <d v="2016-12-28T05:05:46"/>
    <x v="0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.1333333333333331E-2"/>
    <x v="4"/>
    <x v="12"/>
    <x v="855"/>
    <d v="2016-07-24T03:00:17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5.1376146788990829E-2"/>
    <x v="4"/>
    <x v="12"/>
    <x v="856"/>
    <d v="2016-10-25T19:00:00"/>
    <x v="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0.02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4.3979699896416237E-2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2.340577979460234E-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1.889763779527559E-2"/>
    <x v="4"/>
    <x v="13"/>
    <x v="860"/>
    <d v="2013-11-22T12:35:13"/>
    <x v="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1.9801980198019802E-2"/>
    <x v="4"/>
    <x v="13"/>
    <x v="861"/>
    <d v="2016-09-16T23:10:04"/>
    <x v="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2.3529411764705882E-2"/>
    <x v="4"/>
    <x v="13"/>
    <x v="862"/>
    <d v="2013-11-11T14:19:08"/>
    <x v="0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5.5555555555555552E-2"/>
    <x v="4"/>
    <x v="13"/>
    <x v="863"/>
    <d v="2012-02-12T02:49:26"/>
    <x v="0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2.9259259259259259E-2"/>
    <x v="4"/>
    <x v="13"/>
    <x v="864"/>
    <d v="2013-10-16T09:59:00"/>
    <x v="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4.4444444444444446E-2"/>
    <x v="4"/>
    <x v="13"/>
    <x v="865"/>
    <d v="2013-01-16T18:33:17"/>
    <x v="0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1.7187500000000001E-2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9.1590341382181521E-3"/>
    <x v="4"/>
    <x v="13"/>
    <x v="867"/>
    <d v="2009-12-01T04:59:00"/>
    <x v="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0.02"/>
    <x v="4"/>
    <x v="13"/>
    <x v="868"/>
    <d v="2014-01-07T00:39:58"/>
    <x v="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2.8846153846153848E-3"/>
    <x v="4"/>
    <x v="13"/>
    <x v="869"/>
    <d v="2013-04-08T19:17:37"/>
    <x v="0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8.0645161290322578E-2"/>
    <x v="4"/>
    <x v="13"/>
    <x v="870"/>
    <d v="2013-09-01T00:32:03"/>
    <x v="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3.6923076923076927E-2"/>
    <x v="4"/>
    <x v="13"/>
    <x v="871"/>
    <d v="2013-11-29T14:28:15"/>
    <x v="0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.0769230769230771E-2"/>
    <x v="4"/>
    <x v="13"/>
    <x v="872"/>
    <d v="2011-03-10T19:48:47"/>
    <x v="0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0.1111111111111111"/>
    <x v="4"/>
    <x v="13"/>
    <x v="873"/>
    <d v="2012-11-11T05:00:40"/>
    <x v="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2.8767123287671233E-2"/>
    <x v="4"/>
    <x v="13"/>
    <x v="874"/>
    <d v="2013-05-04T14:00:34"/>
    <x v="0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3.4992223950233284E-2"/>
    <x v="4"/>
    <x v="13"/>
    <x v="876"/>
    <d v="2013-02-04T11:55:27"/>
    <x v="0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2.1465581051073278E-2"/>
    <x v="4"/>
    <x v="13"/>
    <x v="877"/>
    <d v="2013-12-19T18:56:00"/>
    <x v="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.0769230769230771E-2"/>
    <x v="4"/>
    <x v="13"/>
    <x v="878"/>
    <d v="2010-12-23T05:35:24"/>
    <x v="0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4.6583850931677016E-2"/>
    <x v="4"/>
    <x v="13"/>
    <x v="879"/>
    <d v="2012-05-29T19:55:05"/>
    <x v="0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7.0796460176991149E-2"/>
    <x v="4"/>
    <x v="14"/>
    <x v="880"/>
    <d v="2012-10-30T07:42:18"/>
    <x v="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.3333333333333333E-2"/>
    <x v="4"/>
    <x v="14"/>
    <x v="881"/>
    <d v="2012-01-14T06:01:26"/>
    <x v="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4.6357615894039736E-2"/>
    <x v="4"/>
    <x v="14"/>
    <x v="882"/>
    <d v="2011-09-06T20:39:10"/>
    <x v="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1.1994002998500749E-2"/>
    <x v="4"/>
    <x v="14"/>
    <x v="883"/>
    <d v="2016-03-02T22:27:15"/>
    <x v="0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0.1"/>
    <x v="4"/>
    <x v="14"/>
    <x v="884"/>
    <d v="2012-05-12T02:31:00"/>
    <x v="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2.8000000000000001E-2"/>
    <x v="4"/>
    <x v="14"/>
    <x v="885"/>
    <d v="2016-12-30T22:35:11"/>
    <x v="0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3.4146341463414637E-2"/>
    <x v="4"/>
    <x v="14"/>
    <x v="886"/>
    <d v="2016-09-15T20:53:33"/>
    <x v="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  <x v="887"/>
    <d v="2012-05-27T23:00:55"/>
    <x v="0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5.5555555555555552E-2"/>
    <x v="4"/>
    <x v="14"/>
    <x v="888"/>
    <d v="2011-09-01T06:00:00"/>
    <x v="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1.3557483731019521E-2"/>
    <x v="4"/>
    <x v="14"/>
    <x v="889"/>
    <d v="2014-10-05T18:49:03"/>
    <x v="0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.2000000000000001E-2"/>
    <x v="4"/>
    <x v="14"/>
    <x v="890"/>
    <d v="2013-11-21T17:46:19"/>
    <x v="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3.4615384615384617E-2"/>
    <x v="4"/>
    <x v="14"/>
    <x v="891"/>
    <d v="2014-08-21T00:45:30"/>
    <x v="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6.9529652351738242E-3"/>
    <x v="4"/>
    <x v="14"/>
    <x v="892"/>
    <d v="2010-08-01T04:00:00"/>
    <x v="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2.5000000000000001E-2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6.7653816696451362E-3"/>
    <x v="4"/>
    <x v="14"/>
    <x v="894"/>
    <d v="2016-06-05T23:33:30"/>
    <x v="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3.5897435897435895E-2"/>
    <x v="4"/>
    <x v="14"/>
    <x v="895"/>
    <d v="2010-10-25T03:03:49"/>
    <x v="0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2.2499999999999999E-2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  <x v="897"/>
    <d v="2012-11-28T17:31:48"/>
    <x v="0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2.8571428571428571E-2"/>
    <x v="4"/>
    <x v="14"/>
    <x v="898"/>
    <d v="2012-01-15T18:11:50"/>
    <x v="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2.8571428571428571E-2"/>
    <x v="4"/>
    <x v="14"/>
    <x v="899"/>
    <d v="2011-05-28T02:22:42"/>
    <x v="0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9.5238095238095233E-2"/>
    <x v="4"/>
    <x v="13"/>
    <x v="900"/>
    <d v="2016-03-30T19:23:22"/>
    <x v="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  <x v="901"/>
    <d v="2010-06-08T19:11:00"/>
    <x v="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.3333333333333333E-2"/>
    <x v="4"/>
    <x v="13"/>
    <x v="902"/>
    <d v="2014-08-30T15:30:00"/>
    <x v="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2.5000000000000001E-2"/>
    <x v="4"/>
    <x v="13"/>
    <x v="903"/>
    <d v="2012-09-23T02:25:00"/>
    <x v="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1.9867549668874173E-2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.0612244897959183E-2"/>
    <x v="4"/>
    <x v="13"/>
    <x v="905"/>
    <d v="2011-01-24T05:45:26"/>
    <x v="0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  <x v="906"/>
    <d v="2014-03-13T03:33:10"/>
    <x v="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  <x v="907"/>
    <d v="2011-09-11T04:37:03"/>
    <x v="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  <x v="908"/>
    <d v="2010-07-27T04:59:00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1.5384615384615385E-2"/>
    <x v="4"/>
    <x v="13"/>
    <x v="909"/>
    <d v="2012-07-23T04:00:00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4.065040650406504E-2"/>
    <x v="4"/>
    <x v="13"/>
    <x v="910"/>
    <d v="2017-03-03T13:05:19"/>
    <x v="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  <x v="911"/>
    <d v="2014-01-24T00:07:25"/>
    <x v="0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6.6666666666666666E-2"/>
    <x v="4"/>
    <x v="13"/>
    <x v="912"/>
    <d v="2012-12-11T03:37:27"/>
    <x v="0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1.2108980827447022E-2"/>
    <x v="4"/>
    <x v="13"/>
    <x v="913"/>
    <d v="2012-05-05T03:20:19"/>
    <x v="0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  <x v="914"/>
    <d v="2012-08-25T18:19:07"/>
    <x v="0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2.4E-2"/>
    <x v="4"/>
    <x v="13"/>
    <x v="915"/>
    <d v="2012-03-01T04:59:00"/>
    <x v="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  <x v="916"/>
    <d v="2010-10-22T05:00:00"/>
    <x v="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.3333333333333333E-2"/>
    <x v="4"/>
    <x v="13"/>
    <x v="917"/>
    <d v="2014-07-14T02:30:00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5.1020408163265307E-2"/>
    <x v="4"/>
    <x v="13"/>
    <x v="918"/>
    <d v="2014-12-01T22:59:21"/>
    <x v="0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0.5"/>
    <n v="0.01"/>
    <x v="4"/>
    <x v="13"/>
    <x v="919"/>
    <d v="2012-12-19T15:24:05"/>
    <x v="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  <x v="920"/>
    <d v="2013-11-14T17:07:02"/>
    <x v="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4.3149946062567418E-3"/>
    <x v="4"/>
    <x v="13"/>
    <x v="921"/>
    <d v="2011-12-12T05:06:16"/>
    <x v="0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5.2816901408450703E-3"/>
    <x v="4"/>
    <x v="13"/>
    <x v="922"/>
    <d v="2014-10-01T12:43:13"/>
    <x v="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1.8181818181818181E-2"/>
    <x v="4"/>
    <x v="13"/>
    <x v="923"/>
    <d v="2014-11-22T00:02:03"/>
    <x v="0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4.5871559633027525E-2"/>
    <x v="4"/>
    <x v="13"/>
    <x v="924"/>
    <d v="2013-02-13T22:37:49"/>
    <x v="0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.125E-2"/>
    <x v="4"/>
    <x v="13"/>
    <x v="925"/>
    <d v="2013-11-27T22:08:31"/>
    <x v="0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  <x v="926"/>
    <d v="2010-07-08T22:40:00"/>
    <x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  <x v="927"/>
    <d v="2012-05-14T19:44:55"/>
    <x v="0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1.7777777777777778E-2"/>
    <x v="4"/>
    <x v="13"/>
    <x v="928"/>
    <d v="2012-11-18T00:00:00"/>
    <x v="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  <x v="929"/>
    <d v="2012-04-09T04:42:49"/>
    <x v="0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1.4492753623188406E-2"/>
    <x v="4"/>
    <x v="13"/>
    <x v="930"/>
    <d v="2010-06-25T21:32:00"/>
    <x v="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5.3435114503816793E-2"/>
    <x v="4"/>
    <x v="13"/>
    <x v="931"/>
    <d v="2014-03-16T22:00:00"/>
    <x v="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2.1723388848660392E-2"/>
    <x v="4"/>
    <x v="13"/>
    <x v="932"/>
    <d v="2013-03-22T22:15:45"/>
    <x v="0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1.6666666666666666E-2"/>
    <x v="4"/>
    <x v="13"/>
    <x v="933"/>
    <d v="2014-05-12T04:03:29"/>
    <x v="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1.9736842105263157E-2"/>
    <x v="4"/>
    <x v="13"/>
    <x v="934"/>
    <d v="2014-05-04T06:00:00"/>
    <x v="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0.04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  <x v="936"/>
    <d v="2012-01-18T20:00:00"/>
    <x v="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0.05"/>
    <x v="4"/>
    <x v="13"/>
    <x v="937"/>
    <d v="2013-11-03T20:09:17"/>
    <x v="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0.04"/>
    <x v="4"/>
    <x v="13"/>
    <x v="938"/>
    <d v="2012-09-02T11:30:48"/>
    <x v="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0.05"/>
    <x v="4"/>
    <x v="13"/>
    <x v="939"/>
    <d v="2013-06-30T19:58:00"/>
    <x v="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9.0673575129533671E-3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2.6701119724375538E-2"/>
    <x v="2"/>
    <x v="8"/>
    <x v="941"/>
    <d v="2017-02-10T02:19:05"/>
    <x v="0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2.3952095808383235E-2"/>
    <x v="2"/>
    <x v="8"/>
    <x v="942"/>
    <d v="2016-02-18T20:14:20"/>
    <x v="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4.1522491349480967E-2"/>
    <x v="2"/>
    <x v="8"/>
    <x v="943"/>
    <d v="2016-11-29T17:01:45"/>
    <x v="0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1.4407924358397118E-2"/>
    <x v="2"/>
    <x v="8"/>
    <x v="944"/>
    <d v="2016-04-18T14:00:00"/>
    <x v="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6.4412238325281803E-3"/>
    <x v="2"/>
    <x v="8"/>
    <x v="945"/>
    <d v="2017-02-18T23:59:00"/>
    <x v="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1.7482517482517484E-2"/>
    <x v="2"/>
    <x v="8"/>
    <x v="946"/>
    <d v="2016-09-09T18:00:48"/>
    <x v="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  <x v="947"/>
    <d v="2016-06-30T18:45:06"/>
    <x v="0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1.6666666666666666E-2"/>
    <x v="2"/>
    <x v="8"/>
    <x v="948"/>
    <d v="2016-03-12T19:52:44"/>
    <x v="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2.564102564102564E-2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1.7118402282453638E-2"/>
    <x v="2"/>
    <x v="8"/>
    <x v="950"/>
    <d v="2016-01-17T18:01:01"/>
    <x v="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6.3037249283667621E-3"/>
    <x v="2"/>
    <x v="8"/>
    <x v="951"/>
    <d v="2016-06-04T15:41:12"/>
    <x v="0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1.0014306151645207E-2"/>
    <x v="2"/>
    <x v="8"/>
    <x v="952"/>
    <d v="2016-11-18T15:43:32"/>
    <x v="0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3.968253968253968E-2"/>
    <x v="2"/>
    <x v="8"/>
    <x v="953"/>
    <d v="2015-01-25T03:56:39"/>
    <x v="0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1.1211795423130088E-2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5.4757418747056049E-3"/>
    <x v="2"/>
    <x v="8"/>
    <x v="955"/>
    <d v="2016-09-13T07:05:00"/>
    <x v="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1.9744483159117306E-2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.0042918454935622E-2"/>
    <x v="2"/>
    <x v="8"/>
    <x v="957"/>
    <d v="2016-11-17T14:15:33"/>
    <x v="0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1.9296254256526674E-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8.8008234688625835E-3"/>
    <x v="2"/>
    <x v="8"/>
    <x v="959"/>
    <d v="2015-01-19T04:11:05"/>
    <x v="0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7.3280062366010527E-3"/>
    <x v="2"/>
    <x v="8"/>
    <x v="960"/>
    <d v="2017-03-14T14:02:35"/>
    <x v="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2.744579455575239E-3"/>
    <x v="2"/>
    <x v="8"/>
    <x v="961"/>
    <d v="2017-02-20T19:00:00"/>
    <x v="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5.1966292134831463E-2"/>
    <x v="2"/>
    <x v="8"/>
    <x v="962"/>
    <d v="2016-02-11T17:05:53"/>
    <x v="0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2.3872679045092837E-2"/>
    <x v="2"/>
    <x v="8"/>
    <x v="963"/>
    <d v="2016-10-17T15:15:19"/>
    <x v="0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.2992036405005691E-2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2.0134228187919462E-2"/>
    <x v="2"/>
    <x v="8"/>
    <x v="965"/>
    <d v="2016-10-26T03:59:00"/>
    <x v="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1.6891891891891893E-2"/>
    <x v="2"/>
    <x v="8"/>
    <x v="966"/>
    <d v="2016-10-06T15:15:32"/>
    <x v="0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2.2740033688938798E-2"/>
    <x v="2"/>
    <x v="8"/>
    <x v="967"/>
    <d v="2016-04-22T05:06:14"/>
    <x v="0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3.7735849056603772E-2"/>
    <x v="2"/>
    <x v="8"/>
    <x v="968"/>
    <d v="2014-08-15T20:20:34"/>
    <x v="0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7.8571428571428575E-4"/>
    <x v="2"/>
    <x v="8"/>
    <x v="969"/>
    <d v="2017-02-09T07:16:47"/>
    <x v="0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6.0975609756097563E-3"/>
    <x v="2"/>
    <x v="8"/>
    <x v="970"/>
    <d v="2017-01-23T04:59:00"/>
    <x v="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2.2123893805309734E-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6.4981949458483759E-3"/>
    <x v="2"/>
    <x v="8"/>
    <x v="972"/>
    <d v="2014-09-04T06:59:00"/>
    <x v="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1.9464720194647202E-2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1.0714285714285714E-2"/>
    <x v="2"/>
    <x v="8"/>
    <x v="974"/>
    <d v="2016-03-25T16:59:16"/>
    <x v="0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9.2059838895281933E-3"/>
    <x v="2"/>
    <x v="8"/>
    <x v="975"/>
    <d v="2016-06-28T16:43:05"/>
    <x v="0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6.2305295950155761E-3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1.3201320132013201E-2"/>
    <x v="2"/>
    <x v="8"/>
    <x v="977"/>
    <d v="2016-02-21T22:36:37"/>
    <x v="0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1.2644824360305532E-3"/>
    <x v="2"/>
    <x v="8"/>
    <x v="978"/>
    <d v="2016-02-25T07:25:01"/>
    <x v="0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.3119254154396443E-3"/>
    <x v="2"/>
    <x v="8"/>
    <x v="979"/>
    <d v="2016-06-20T18:59:00"/>
    <x v="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2.0861372812920592E-2"/>
    <x v="2"/>
    <x v="8"/>
    <x v="980"/>
    <d v="2014-11-30T22:42:02"/>
    <x v="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0.36363636363636365"/>
    <x v="2"/>
    <x v="8"/>
    <x v="981"/>
    <d v="2014-08-09T22:43:42"/>
    <x v="0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d v="2016-10-02T18:04:46"/>
    <x v="0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5.8209489122304963E-3"/>
    <x v="2"/>
    <x v="8"/>
    <x v="983"/>
    <d v="2016-08-23T20:54:00"/>
    <x v="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2.8301886792452831E-2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1.2182203389830509E-2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9.0196078431372551E-3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6.2027231467473524E-3"/>
    <x v="2"/>
    <x v="8"/>
    <x v="987"/>
    <d v="2014-06-23T07:04:10"/>
    <x v="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  <x v="988"/>
    <d v="2016-10-01T08:33:45"/>
    <x v="0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1.908169350029815E-2"/>
    <x v="2"/>
    <x v="8"/>
    <x v="989"/>
    <d v="2016-09-28T22:24:55"/>
    <x v="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7.6923076923076927E-2"/>
    <x v="2"/>
    <x v="8"/>
    <x v="990"/>
    <d v="2014-09-03T18:49:24"/>
    <x v="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.3018867924528301E-2"/>
    <x v="2"/>
    <x v="8"/>
    <x v="991"/>
    <d v="2016-07-12T18:51:00"/>
    <x v="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8.5653104925053538E-3"/>
    <x v="2"/>
    <x v="8"/>
    <x v="992"/>
    <d v="2016-05-07T21:11:59"/>
    <x v="0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1.116109560958943E-2"/>
    <x v="2"/>
    <x v="8"/>
    <x v="993"/>
    <d v="2016-11-12T05:00:00"/>
    <x v="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2.3559648747055045E-3"/>
    <x v="2"/>
    <x v="8"/>
    <x v="994"/>
    <d v="2014-11-30T22:59:00"/>
    <x v="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1.2396694214876033E-2"/>
    <x v="2"/>
    <x v="8"/>
    <x v="995"/>
    <d v="2014-11-29T16:00:00"/>
    <x v="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7.6923076923076927E-2"/>
    <x v="2"/>
    <x v="8"/>
    <x v="996"/>
    <d v="2014-07-27T15:27:00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0.12307692307692308"/>
    <x v="2"/>
    <x v="8"/>
    <x v="997"/>
    <d v="2014-11-28T03:28:17"/>
    <x v="0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6.5177173758360612E-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3.4237781391765814E-3"/>
    <x v="2"/>
    <x v="8"/>
    <x v="999"/>
    <d v="2014-11-13T08:02:00"/>
    <x v="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.0266343825665861E-4"/>
    <x v="2"/>
    <x v="8"/>
    <x v="1000"/>
    <d v="2017-03-15T00:26:00"/>
    <x v="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7.6923076923076923E-4"/>
    <x v="2"/>
    <x v="8"/>
    <x v="1001"/>
    <d v="2017-01-30T17:16:53"/>
    <x v="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7.4324324324324328E-3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4.6714419184054811E-3"/>
    <x v="2"/>
    <x v="8"/>
    <x v="1003"/>
    <d v="2017-03-16T16:01:01"/>
    <x v="0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4.6224211755546904E-3"/>
    <x v="2"/>
    <x v="8"/>
    <x v="1004"/>
    <d v="2016-02-18T17:00:27"/>
    <x v="0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1.072603962638739E-3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3.4188034188034191E-2"/>
    <x v="2"/>
    <x v="8"/>
    <x v="1006"/>
    <d v="2014-12-12T07:11:00"/>
    <x v="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5.7160048134777377E-3"/>
    <x v="2"/>
    <x v="8"/>
    <x v="1007"/>
    <d v="2016-12-14T15:00:23"/>
    <x v="0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4.0000000000000001E-3"/>
    <x v="2"/>
    <x v="8"/>
    <x v="1008"/>
    <d v="2016-12-28T19:25:15"/>
    <x v="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1.5384615384615385E-2"/>
    <x v="2"/>
    <x v="8"/>
    <x v="1009"/>
    <d v="2016-06-19T14:30:46"/>
    <x v="0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1.8181818181818181E-2"/>
    <x v="2"/>
    <x v="8"/>
    <x v="1010"/>
    <d v="2016-09-05T02:59:00"/>
    <x v="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1.3333333333333334E-2"/>
    <x v="2"/>
    <x v="8"/>
    <x v="1011"/>
    <d v="2014-12-18T21:33:15"/>
    <x v="0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7.1975783074462751E-4"/>
    <x v="2"/>
    <x v="8"/>
    <x v="1012"/>
    <d v="2017-01-24T10:34:12"/>
    <x v="0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1.0426320667284522E-2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5.2287581699346402E-3"/>
    <x v="2"/>
    <x v="8"/>
    <x v="1014"/>
    <d v="2015-01-01T00:03:35"/>
    <x v="0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2.5000000000000001E-2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1.3370865587614356E-2"/>
    <x v="2"/>
    <x v="8"/>
    <x v="1016"/>
    <d v="2016-04-07T01:34:16"/>
    <x v="0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6.2066192282812039E-3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1.1272141706924315E-2"/>
    <x v="2"/>
    <x v="8"/>
    <x v="1018"/>
    <d v="2016-07-14T11:48:53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1.8779342723004695E-2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9.4161958568738224E-3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4.5290412929181144E-2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.2201914708442123E-2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2.7619650010541851E-2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2.5708511835398091E-3"/>
    <x v="4"/>
    <x v="15"/>
    <x v="1024"/>
    <d v="2016-01-31T13:56:03"/>
    <x v="0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1.391816121207301E-2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1.742712746658134E-2"/>
    <x v="4"/>
    <x v="15"/>
    <x v="1026"/>
    <d v="2016-03-31T08:46:56"/>
    <x v="0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1.4354066985645933E-2"/>
    <x v="4"/>
    <x v="15"/>
    <x v="1027"/>
    <d v="2014-10-23T00:49:07"/>
    <x v="0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2.1744691737017138E-2"/>
    <x v="4"/>
    <x v="15"/>
    <x v="1028"/>
    <d v="2017-03-06T20:00:00"/>
    <x v="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1.2616320687186829E-2"/>
    <x v="4"/>
    <x v="15"/>
    <x v="1029"/>
    <d v="2015-04-04T21:59:00"/>
    <x v="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2.3238819058754748E-2"/>
    <x v="4"/>
    <x v="15"/>
    <x v="1030"/>
    <d v="2016-09-12T11:35:49"/>
    <x v="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9.2178770949720677E-3"/>
    <x v="4"/>
    <x v="15"/>
    <x v="1031"/>
    <d v="2015-12-16T18:20:10"/>
    <x v="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1.6385496105031028E-2"/>
    <x v="4"/>
    <x v="15"/>
    <x v="1032"/>
    <d v="2016-06-23T16:00:25"/>
    <x v="0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1.9765739385065886E-2"/>
    <x v="4"/>
    <x v="15"/>
    <x v="1033"/>
    <d v="2016-12-12T17:34:40"/>
    <x v="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2.5538107933890147E-2"/>
    <x v="4"/>
    <x v="15"/>
    <x v="1034"/>
    <d v="2016-08-05T03:59:00"/>
    <x v="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1.5347334410339256E-2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4.1730779119579446E-2"/>
    <x v="4"/>
    <x v="15"/>
    <x v="1036"/>
    <d v="2013-01-07T08:00:00"/>
    <x v="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2.0568070519098921E-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2.7981651376146791E-2"/>
    <x v="4"/>
    <x v="15"/>
    <x v="1038"/>
    <d v="2016-03-19T04:33:43"/>
    <x v="0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4.6801872074882997E-2"/>
    <x v="4"/>
    <x v="15"/>
    <x v="1039"/>
    <d v="2016-12-13T07:59:00"/>
    <x v="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4.0000000000000001E-3"/>
    <x v="5"/>
    <x v="16"/>
    <x v="1040"/>
    <d v="2016-08-27T17:00:09"/>
    <x v="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  <x v="1041"/>
    <d v="2014-07-31T01:26:32"/>
    <x v="0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0.1"/>
    <x v="5"/>
    <x v="16"/>
    <x v="1042"/>
    <d v="2014-09-12T10:00:00"/>
    <x v="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3.4204052945999763E-2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0.33333333333333331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.007518796992481E-2"/>
    <x v="5"/>
    <x v="16"/>
    <x v="1045"/>
    <d v="2014-08-23T20:59:10"/>
    <x v="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d v="2014-11-05T20:38:35"/>
    <x v="0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1.8867924528301886E-2"/>
    <x v="5"/>
    <x v="16"/>
    <x v="1048"/>
    <d v="2016-09-25T01:16:29"/>
    <x v="0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  <x v="16"/>
    <x v="1049"/>
    <d v="2016-02-12T10:20:45"/>
    <x v="0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  <x v="1051"/>
    <d v="2014-08-27T00:20:25"/>
    <x v="0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  <x v="1052"/>
    <d v="2016-06-06T20:09:00"/>
    <x v="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6.6666666666666666E-2"/>
    <x v="5"/>
    <x v="16"/>
    <x v="1053"/>
    <d v="2017-03-06T04:08:52"/>
    <x v="0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  <x v="1054"/>
    <d v="2014-08-10T22:00:00"/>
    <x v="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  <x v="1055"/>
    <d v="2016-03-07T23:49:05"/>
    <x v="0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  <x v="1057"/>
    <d v="2016-12-04T21:54:43"/>
    <x v="0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0.02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  <x v="1061"/>
    <d v="2016-05-02T01:00:00"/>
    <x v="0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2.1052631578947368E-2"/>
    <x v="5"/>
    <x v="16"/>
    <x v="1062"/>
    <d v="2016-07-12T19:22:21"/>
    <x v="0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  <x v="1063"/>
    <d v="2016-08-31T00:44:22"/>
    <x v="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1.5228426395939087E-2"/>
    <x v="6"/>
    <x v="17"/>
    <x v="1064"/>
    <d v="2013-07-07T05:28:23"/>
    <x v="0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6.1728395061728392E-2"/>
    <x v="6"/>
    <x v="17"/>
    <x v="1065"/>
    <d v="2014-02-19T09:08:42"/>
    <x v="0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2.9301128489408038E-2"/>
    <x v="6"/>
    <x v="17"/>
    <x v="1066"/>
    <d v="2013-08-04T23:06:22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7.6923076923076927E-2"/>
    <x v="6"/>
    <x v="17"/>
    <x v="1067"/>
    <d v="2013-12-21T20:32:11"/>
    <x v="0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8.8888888888888892E-2"/>
    <x v="6"/>
    <x v="17"/>
    <x v="1068"/>
    <d v="2016-04-10T07:54:24"/>
    <x v="0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2.4705882352941175E-2"/>
    <x v="6"/>
    <x v="17"/>
    <x v="1069"/>
    <d v="2013-11-26T06:30:59"/>
    <x v="0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2.8571428571428571E-2"/>
    <x v="6"/>
    <x v="17"/>
    <x v="1070"/>
    <d v="2012-10-01T00:17:02"/>
    <x v="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7.8431372549019607E-2"/>
    <x v="6"/>
    <x v="17"/>
    <x v="1072"/>
    <d v="2014-02-05T19:58:17"/>
    <x v="0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0.1"/>
    <x v="6"/>
    <x v="17"/>
    <x v="1073"/>
    <d v="2011-10-16T23:09:01"/>
    <x v="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8.8054006457293811E-3"/>
    <x v="6"/>
    <x v="17"/>
    <x v="1074"/>
    <d v="2014-01-04T04:09:05"/>
    <x v="0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6.6666666666666666E-2"/>
    <x v="6"/>
    <x v="17"/>
    <x v="1075"/>
    <d v="2012-05-06T21:41:56"/>
    <x v="0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2.0712070357309768E-2"/>
    <x v="6"/>
    <x v="17"/>
    <x v="1076"/>
    <d v="2014-09-11T09:04:10"/>
    <x v="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2.2739651416122005E-2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0.1111111111111111"/>
    <x v="6"/>
    <x v="17"/>
    <x v="1078"/>
    <d v="2011-07-22T04:42:01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2.6548672566371681E-2"/>
    <x v="6"/>
    <x v="17"/>
    <x v="1079"/>
    <d v="2016-05-14T13:35:36"/>
    <x v="0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5.3816584294343765E-2"/>
    <x v="6"/>
    <x v="17"/>
    <x v="1080"/>
    <d v="2014-05-11T03:18:53"/>
    <x v="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0.33333333333333331"/>
    <x v="6"/>
    <x v="17"/>
    <x v="1081"/>
    <d v="2015-01-28T22:14:52"/>
    <x v="0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5.3571428571428568E-2"/>
    <x v="6"/>
    <x v="17"/>
    <x v="1082"/>
    <d v="2012-08-10T21:44:48"/>
    <x v="0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2.4390243902439024E-3"/>
    <x v="6"/>
    <x v="17"/>
    <x v="1083"/>
    <d v="2014-08-02T15:49:43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  <x v="1084"/>
    <d v="2014-08-08T21:53:24"/>
    <x v="0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8.771929824561403E-3"/>
    <x v="6"/>
    <x v="17"/>
    <x v="1085"/>
    <d v="2016-03-14T15:06:15"/>
    <x v="0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0.13333333333333333"/>
    <x v="6"/>
    <x v="17"/>
    <x v="1086"/>
    <d v="2014-08-24T20:48:11"/>
    <x v="0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  <x v="1087"/>
    <d v="2014-06-15T17:08:07"/>
    <x v="0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2.3032304765963581E-2"/>
    <x v="6"/>
    <x v="17"/>
    <x v="1088"/>
    <d v="2014-04-24T19:11:07"/>
    <x v="0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4.1737649063032366E-2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0.2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0.08"/>
    <x v="6"/>
    <x v="17"/>
    <x v="1091"/>
    <d v="2016-04-10T18:41:12"/>
    <x v="0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0.33333333333333331"/>
    <x v="6"/>
    <x v="17"/>
    <x v="1092"/>
    <d v="2013-01-06T00:37:18"/>
    <x v="0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9.4674556213017749E-2"/>
    <x v="6"/>
    <x v="17"/>
    <x v="1093"/>
    <d v="2016-02-11T23:22:17"/>
    <x v="0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8.1966964277582644E-3"/>
    <x v="6"/>
    <x v="17"/>
    <x v="1094"/>
    <d v="2011-10-09T17:07:13"/>
    <x v="0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3.734011281480893E-3"/>
    <x v="6"/>
    <x v="17"/>
    <x v="1095"/>
    <d v="2013-08-30T12:53:40"/>
    <x v="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1.3475836431226766E-2"/>
    <x v="6"/>
    <x v="17"/>
    <x v="1096"/>
    <d v="2014-10-04T03:30:00"/>
    <x v="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0.14893617021276595"/>
    <x v="6"/>
    <x v="17"/>
    <x v="1097"/>
    <d v="2014-03-02T19:01:17"/>
    <x v="0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1.2201885745978924E-2"/>
    <x v="6"/>
    <x v="17"/>
    <x v="1098"/>
    <d v="2014-04-13T18:18:15"/>
    <x v="0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0.04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0.1"/>
    <x v="6"/>
    <x v="17"/>
    <x v="1100"/>
    <d v="2016-02-14T02:39:31"/>
    <x v="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0.14634146341463414"/>
    <x v="6"/>
    <x v="17"/>
    <x v="1101"/>
    <d v="2016-07-14T18:12:00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5.647058823529412E-2"/>
    <x v="6"/>
    <x v="17"/>
    <x v="1102"/>
    <d v="2013-12-09T05:59:00"/>
    <x v="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6.1728395061728392E-2"/>
    <x v="6"/>
    <x v="17"/>
    <x v="1103"/>
    <d v="2016-06-18T05:19:50"/>
    <x v="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1.2453719286435544E-2"/>
    <x v="6"/>
    <x v="17"/>
    <x v="1104"/>
    <d v="2014-06-11T09:50:21"/>
    <x v="0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1.3976240391334731E-2"/>
    <x v="6"/>
    <x v="17"/>
    <x v="1105"/>
    <d v="2014-03-24T02:15:27"/>
    <x v="0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4.2424242424242427E-2"/>
    <x v="6"/>
    <x v="17"/>
    <x v="1106"/>
    <d v="2012-04-04T16:46:15"/>
    <x v="0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  <x v="1107"/>
    <d v="2014-07-23T20:40:24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2.8668941979522185E-2"/>
    <x v="6"/>
    <x v="17"/>
    <x v="1108"/>
    <d v="2012-04-13T14:17:15"/>
    <x v="0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6.6666666666666666E-2"/>
    <x v="6"/>
    <x v="17"/>
    <x v="1109"/>
    <d v="2016-11-18T19:03:10"/>
    <x v="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4.3137254901960784E-2"/>
    <x v="6"/>
    <x v="17"/>
    <x v="1110"/>
    <d v="2012-12-07T22:23:42"/>
    <x v="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9.9766827018391638E-3"/>
    <x v="6"/>
    <x v="17"/>
    <x v="1112"/>
    <d v="2015-01-19T08:30:00"/>
    <x v="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0.2"/>
    <x v="6"/>
    <x v="17"/>
    <x v="1113"/>
    <d v="2014-08-14T23:27:00"/>
    <x v="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0.3"/>
    <x v="6"/>
    <x v="17"/>
    <x v="1114"/>
    <d v="2013-10-09T08:18:07"/>
    <x v="0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7.5471698113207544E-2"/>
    <x v="6"/>
    <x v="17"/>
    <x v="1115"/>
    <d v="2016-03-30T15:41:35"/>
    <x v="0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5.6016132646202102E-2"/>
    <x v="6"/>
    <x v="17"/>
    <x v="1116"/>
    <d v="2012-06-09T20:20:08"/>
    <x v="0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9.6385542168674704E-2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2.7522935779816515E-2"/>
    <x v="6"/>
    <x v="17"/>
    <x v="1118"/>
    <d v="2014-04-05T02:59:39"/>
    <x v="0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0.2"/>
    <x v="6"/>
    <x v="17"/>
    <x v="1119"/>
    <d v="2014-04-06T19:01:04"/>
    <x v="0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  <x v="1120"/>
    <d v="2011-10-28T20:56:40"/>
    <x v="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0.17241379310344829"/>
    <x v="6"/>
    <x v="17"/>
    <x v="1121"/>
    <d v="2016-03-13T21:25:16"/>
    <x v="0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  <x v="1122"/>
    <d v="2013-05-30T16:53:45"/>
    <x v="0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0.27272727272727271"/>
    <x v="6"/>
    <x v="17"/>
    <x v="1123"/>
    <d v="2014-04-19T12:34:08"/>
    <x v="0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1.6470588235294119E-2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0.2"/>
    <x v="6"/>
    <x v="18"/>
    <x v="1126"/>
    <d v="2016-07-14T07:51:34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3.9316239316239315E-2"/>
    <x v="6"/>
    <x v="18"/>
    <x v="1127"/>
    <d v="2014-11-14T21:30:00"/>
    <x v="0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d v="2014-08-07T15:35:17"/>
    <x v="0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9.5238095238095233E-2"/>
    <x v="6"/>
    <x v="18"/>
    <x v="1129"/>
    <d v="2016-06-05T06:21:33"/>
    <x v="0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0.27272727272727271"/>
    <x v="6"/>
    <x v="18"/>
    <x v="1130"/>
    <d v="2014-11-26T00:55:00"/>
    <x v="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9.0403337969401955E-3"/>
    <x v="6"/>
    <x v="18"/>
    <x v="1132"/>
    <d v="2017-01-01T02:46:11"/>
    <x v="0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0.05"/>
    <x v="6"/>
    <x v="18"/>
    <x v="1133"/>
    <d v="2014-07-31T09:46:21"/>
    <x v="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d v="2014-11-29T04:33:00"/>
    <x v="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0.02"/>
    <x v="6"/>
    <x v="18"/>
    <x v="1135"/>
    <d v="2016-08-06T23:44:54"/>
    <x v="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2.2222222222222223E-2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3.9493670886075949E-3"/>
    <x v="6"/>
    <x v="18"/>
    <x v="1137"/>
    <d v="2016-04-23T19:40:21"/>
    <x v="0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.2000000000000001E-2"/>
    <x v="6"/>
    <x v="18"/>
    <x v="1138"/>
    <d v="2017-01-21T21:45:31"/>
    <x v="0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0.2"/>
    <x v="6"/>
    <x v="18"/>
    <x v="1139"/>
    <d v="2015-01-01T08:20:26"/>
    <x v="0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4.3010752688172046E-2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0.01"/>
    <x v="7"/>
    <x v="19"/>
    <x v="1145"/>
    <d v="2014-10-02T17:56:32"/>
    <x v="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2.2641509433962263E-2"/>
    <x v="7"/>
    <x v="19"/>
    <x v="1146"/>
    <d v="2014-05-02T22:52:53"/>
    <x v="0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  <x v="1147"/>
    <d v="2014-10-19T23:19:43"/>
    <x v="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4.1095890410958902E-2"/>
    <x v="7"/>
    <x v="19"/>
    <x v="1148"/>
    <d v="2016-12-01T05:06:21"/>
    <x v="0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2.6666666666666668E-2"/>
    <x v="7"/>
    <x v="19"/>
    <x v="1149"/>
    <d v="2016-06-16T17:02:46"/>
    <x v="0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2.3809523809523808E-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1.6465422612513721E-2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0.02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9.2307692307692316E-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4.2553191489361701E-2"/>
    <x v="7"/>
    <x v="19"/>
    <x v="1155"/>
    <d v="2014-08-14T18:20:08"/>
    <x v="0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1.9867549668874173E-2"/>
    <x v="7"/>
    <x v="19"/>
    <x v="1157"/>
    <d v="2014-12-05T16:04:40"/>
    <x v="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8.5714285714285715E-2"/>
    <x v="7"/>
    <x v="19"/>
    <x v="1158"/>
    <d v="2014-12-09T02:12:08"/>
    <x v="0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1.6450216450216451E-2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5.7142857142857141E-2"/>
    <x v="7"/>
    <x v="19"/>
    <x v="1162"/>
    <d v="2014-09-25T16:24:24"/>
    <x v="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  <x v="1163"/>
    <d v="2014-08-09T17:22:00"/>
    <x v="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  <x v="1164"/>
    <d v="2016-06-18T17:23:02"/>
    <x v="0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1.207437816952427E-2"/>
    <x v="7"/>
    <x v="19"/>
    <x v="1165"/>
    <d v="2014-07-06T05:08:50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2.7864855451062349E-3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1.634320735444331E-2"/>
    <x v="7"/>
    <x v="19"/>
    <x v="1167"/>
    <d v="2014-09-12T17:38:15"/>
    <x v="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2.9411764705882353E-3"/>
    <x v="7"/>
    <x v="19"/>
    <x v="1168"/>
    <d v="2016-09-22T01:17:45"/>
    <x v="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0.17647058823529413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0.02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0.04"/>
    <x v="7"/>
    <x v="19"/>
    <x v="1171"/>
    <d v="2014-11-13T20:18:47"/>
    <x v="0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  <x v="1172"/>
    <d v="2014-08-20T16:22:32"/>
    <x v="0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.3333333333333333E-2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2.144469525959368E-2"/>
    <x v="7"/>
    <x v="19"/>
    <x v="1174"/>
    <d v="2016-05-08T20:12:07"/>
    <x v="0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1.5384615384615385E-2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0.1"/>
    <x v="7"/>
    <x v="19"/>
    <x v="1176"/>
    <d v="2017-03-06T13:00:00"/>
    <x v="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  <x v="1177"/>
    <d v="2014-10-15T15:51:36"/>
    <x v="0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0.2"/>
    <x v="7"/>
    <x v="19"/>
    <x v="1178"/>
    <d v="2014-08-16T21:44:12"/>
    <x v="0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1.5625000000000001E-3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1.4468085106382979E-2"/>
    <x v="7"/>
    <x v="19"/>
    <x v="1180"/>
    <d v="2014-06-28T19:21:54"/>
    <x v="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0.75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9.5238095238095233E-2"/>
    <x v="7"/>
    <x v="19"/>
    <x v="1182"/>
    <d v="2017-01-12T16:42:00"/>
    <x v="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0.03"/>
    <x v="7"/>
    <x v="19"/>
    <x v="1183"/>
    <d v="2016-11-02T03:59:00"/>
    <x v="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1.6243610846400417E-2"/>
    <x v="8"/>
    <x v="20"/>
    <x v="1184"/>
    <d v="2017-02-06T14:23:31"/>
    <x v="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8.4218512898330804E-3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1.5365396627108058E-2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7.6830205246405442E-3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2.6471504204297728E-2"/>
    <x v="8"/>
    <x v="20"/>
    <x v="1188"/>
    <d v="2016-12-28T16:49:00"/>
    <x v="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8.8659793814432983E-3"/>
    <x v="8"/>
    <x v="20"/>
    <x v="1189"/>
    <d v="2016-06-29T23:29:55"/>
    <x v="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1.9259259259259261E-2"/>
    <x v="8"/>
    <x v="20"/>
    <x v="1190"/>
    <d v="2014-08-31T15:58:45"/>
    <x v="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1.1205432937181663E-2"/>
    <x v="8"/>
    <x v="20"/>
    <x v="1191"/>
    <d v="2016-03-20T13:29:20"/>
    <x v="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5.1724137931034482E-2"/>
    <x v="8"/>
    <x v="20"/>
    <x v="1192"/>
    <d v="2017-02-11T12:09:38"/>
    <x v="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1.2505153222481791E-2"/>
    <x v="8"/>
    <x v="20"/>
    <x v="1193"/>
    <d v="2016-04-09T17:37:33"/>
    <x v="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1.7725918570009932E-2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1.2592592592592593E-2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1.3082249533689347E-2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8.2644628099173556E-3"/>
    <x v="8"/>
    <x v="20"/>
    <x v="1197"/>
    <d v="2016-06-13T05:59:00"/>
    <x v="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1.8309395899572416E-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3.3419977720014855E-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1.708409354785205E-2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1.805973378976192E-2"/>
    <x v="8"/>
    <x v="20"/>
    <x v="1201"/>
    <d v="2016-07-15T14:34:06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5.440565336973761E-3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6.0479041916167665E-3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4.2591347231562427E-3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4.7284929835265405E-3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.0917874396135265E-2"/>
    <x v="8"/>
    <x v="20"/>
    <x v="1206"/>
    <d v="2017-03-11T13:29:00"/>
    <x v="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8.1053115658772136E-3"/>
    <x v="8"/>
    <x v="20"/>
    <x v="1207"/>
    <d v="2016-03-31T10:00:00"/>
    <x v="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4.829362524146813E-3"/>
    <x v="8"/>
    <x v="20"/>
    <x v="1208"/>
    <d v="2016-03-24T16:01:04"/>
    <x v="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7.2327044025157234E-3"/>
    <x v="8"/>
    <x v="20"/>
    <x v="1209"/>
    <d v="2017-02-25T20:18:25"/>
    <x v="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2.0250476770933687E-3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5.9347181008902079E-3"/>
    <x v="8"/>
    <x v="20"/>
    <x v="1211"/>
    <d v="2016-06-09T20:47:41"/>
    <x v="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2.5728456292622444E-2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1.6252821670428894E-2"/>
    <x v="8"/>
    <x v="20"/>
    <x v="1213"/>
    <d v="2017-01-31T18:08:20"/>
    <x v="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9.4840667678300454E-3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1.3968040411143799E-2"/>
    <x v="8"/>
    <x v="20"/>
    <x v="1215"/>
    <d v="2014-05-30T22:09:16"/>
    <x v="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1.0883419943131679E-2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6.730663135826989E-3"/>
    <x v="8"/>
    <x v="20"/>
    <x v="1217"/>
    <d v="2016-07-14T19:25:40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5.7400838439213156E-3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9.7217952659083926E-3"/>
    <x v="8"/>
    <x v="20"/>
    <x v="1219"/>
    <d v="2016-10-20T11:05:13"/>
    <x v="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8.9945390298747183E-3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4.2023492356212333E-2"/>
    <x v="8"/>
    <x v="20"/>
    <x v="1221"/>
    <d v="2016-12-04T00:00:00"/>
    <x v="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1.2304948729380294E-2"/>
    <x v="8"/>
    <x v="20"/>
    <x v="1222"/>
    <d v="2016-04-01T04:00:00"/>
    <x v="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8.6047664098752082E-3"/>
    <x v="8"/>
    <x v="20"/>
    <x v="1223"/>
    <d v="2016-11-10T05:15:09"/>
    <x v="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1.6981132075471698E-2"/>
    <x v="4"/>
    <x v="21"/>
    <x v="1224"/>
    <d v="2014-06-06T13:11:42"/>
    <x v="0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2.2727272727272728E-2"/>
    <x v="4"/>
    <x v="21"/>
    <x v="1225"/>
    <d v="2013-10-22T21:44:38"/>
    <x v="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2.0650490449148167E-2"/>
    <x v="4"/>
    <x v="21"/>
    <x v="1226"/>
    <d v="2014-04-21T01:00:00"/>
    <x v="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  <x v="1227"/>
    <d v="2014-08-07T07:00:00"/>
    <x v="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1.6382252559726963E-2"/>
    <x v="4"/>
    <x v="21"/>
    <x v="1228"/>
    <d v="2011-09-28T17:30:08"/>
    <x v="0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0.04"/>
    <x v="4"/>
    <x v="21"/>
    <x v="1229"/>
    <d v="2012-04-16T16:00:00"/>
    <x v="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  <x v="1230"/>
    <d v="2011-02-24T23:20:30"/>
    <x v="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2.5000000000000001E-2"/>
    <x v="4"/>
    <x v="21"/>
    <x v="1232"/>
    <d v="2013-10-06T20:21:10"/>
    <x v="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5.1724137931034482E-2"/>
    <x v="4"/>
    <x v="21"/>
    <x v="1233"/>
    <d v="2012-02-21T22:46:14"/>
    <x v="0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2.8571428571428571E-2"/>
    <x v="4"/>
    <x v="21"/>
    <x v="1235"/>
    <d v="2013-12-15T03:14:59"/>
    <x v="0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  <x v="1236"/>
    <d v="2012-07-28T16:00:00"/>
    <x v="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  <x v="1237"/>
    <d v="2012-08-24T06:47:45"/>
    <x v="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1.6853932584269662E-2"/>
    <x v="4"/>
    <x v="21"/>
    <x v="1238"/>
    <d v="2011-08-06T14:38:56"/>
    <x v="0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  <x v="1239"/>
    <d v="2012-01-05T23:06:07"/>
    <x v="0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.3195020746887967E-2"/>
    <x v="4"/>
    <x v="21"/>
    <x v="1240"/>
    <d v="2013-07-12T21:51:00"/>
    <x v="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1.3401655498620418E-2"/>
    <x v="4"/>
    <x v="21"/>
    <x v="1241"/>
    <d v="2014-11-03T05:59:00"/>
    <x v="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0.2"/>
    <x v="4"/>
    <x v="21"/>
    <x v="1242"/>
    <d v="2011-09-11T13:18:00"/>
    <x v="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2.247191011235955E-2"/>
    <x v="4"/>
    <x v="21"/>
    <x v="1243"/>
    <d v="2011-07-08T21:00:00"/>
    <x v="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2.1676300578034682E-2"/>
    <x v="4"/>
    <x v="11"/>
    <x v="1244"/>
    <d v="2013-04-22T21:00:00"/>
    <x v="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7.068607068607069E-3"/>
    <x v="4"/>
    <x v="11"/>
    <x v="1245"/>
    <d v="2014-06-14T14:23:54"/>
    <x v="0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1.3247863247863248E-2"/>
    <x v="4"/>
    <x v="11"/>
    <x v="1246"/>
    <d v="2011-12-06T02:02:29"/>
    <x v="0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1.1695906432748537E-2"/>
    <x v="4"/>
    <x v="11"/>
    <x v="1247"/>
    <d v="2013-05-06T07:00:55"/>
    <x v="0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1.556317594302295E-2"/>
    <x v="4"/>
    <x v="11"/>
    <x v="1248"/>
    <d v="2014-06-13T06:59:00"/>
    <x v="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1.5511298353121409E-2"/>
    <x v="4"/>
    <x v="11"/>
    <x v="1249"/>
    <d v="2012-07-07T17:46:51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8.4601805282616665E-3"/>
    <x v="4"/>
    <x v="11"/>
    <x v="1250"/>
    <d v="2014-09-06T15:25:31"/>
    <x v="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1.2115258677144728E-2"/>
    <x v="4"/>
    <x v="11"/>
    <x v="1251"/>
    <d v="2011-09-25T19:32:47"/>
    <x v="0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2.9265255292652552E-2"/>
    <x v="4"/>
    <x v="11"/>
    <x v="1252"/>
    <d v="2013-10-24T23:42:49"/>
    <x v="0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2.3400997652659419E-2"/>
    <x v="4"/>
    <x v="11"/>
    <x v="1253"/>
    <d v="2014-09-03T18:48:27"/>
    <x v="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1.058320198153569E-2"/>
    <x v="4"/>
    <x v="11"/>
    <x v="1254"/>
    <d v="2011-01-01T04:59:00"/>
    <x v="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1.795420853236699E-2"/>
    <x v="4"/>
    <x v="11"/>
    <x v="1255"/>
    <d v="2013-12-01T21:17:32"/>
    <x v="0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1.0200872414778211E-2"/>
    <x v="4"/>
    <x v="11"/>
    <x v="1256"/>
    <d v="2012-02-12T22:03:51"/>
    <x v="0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1.0857495373226403E-2"/>
    <x v="4"/>
    <x v="11"/>
    <x v="1257"/>
    <d v="2011-04-03T01:03:10"/>
    <x v="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2.6194836411291771E-2"/>
    <x v="4"/>
    <x v="11"/>
    <x v="1258"/>
    <d v="2013-08-31T14:40:12"/>
    <x v="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3.6838066001534921E-2"/>
    <x v="4"/>
    <x v="11"/>
    <x v="1259"/>
    <d v="2014-06-09T03:59:00"/>
    <x v="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1.9728072513996268E-2"/>
    <x v="4"/>
    <x v="11"/>
    <x v="1260"/>
    <d v="2014-02-26T20:13:40"/>
    <x v="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2.5679012345679011E-2"/>
    <x v="4"/>
    <x v="11"/>
    <x v="1261"/>
    <d v="2014-01-29T08:13:47"/>
    <x v="0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1.2880274779195289E-2"/>
    <x v="4"/>
    <x v="11"/>
    <x v="1262"/>
    <d v="2014-02-16T18:18:12"/>
    <x v="0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2.296918767507003E-2"/>
    <x v="4"/>
    <x v="11"/>
    <x v="1263"/>
    <d v="2014-03-29T01:00:00"/>
    <x v="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.1423290203327174E-2"/>
    <x v="4"/>
    <x v="11"/>
    <x v="1264"/>
    <d v="2013-10-29T15:54:43"/>
    <x v="0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1.5826692916595726E-2"/>
    <x v="4"/>
    <x v="11"/>
    <x v="1265"/>
    <d v="2010-11-30T15:43:35"/>
    <x v="0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5.2383446830801469E-3"/>
    <x v="4"/>
    <x v="11"/>
    <x v="1266"/>
    <d v="2014-01-11T21:02:25"/>
    <x v="0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7.0994820503661364E-3"/>
    <x v="4"/>
    <x v="11"/>
    <x v="1267"/>
    <d v="2013-07-24T14:02:38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1.2999999999999999E-2"/>
    <x v="4"/>
    <x v="11"/>
    <x v="1268"/>
    <d v="2013-09-20T20:17:27"/>
    <x v="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1.0085185547831195E-2"/>
    <x v="4"/>
    <x v="11"/>
    <x v="1269"/>
    <d v="2016-04-16T00:00:00"/>
    <x v="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1.4731520223152023E-2"/>
    <x v="4"/>
    <x v="11"/>
    <x v="1270"/>
    <d v="2012-03-25T19:34:02"/>
    <x v="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4.0602488539620172E-3"/>
    <x v="4"/>
    <x v="11"/>
    <x v="1271"/>
    <d v="2013-11-13T17:24:19"/>
    <x v="0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5.2830188679245287E-3"/>
    <x v="4"/>
    <x v="11"/>
    <x v="1272"/>
    <d v="2010-06-15T04:00:00"/>
    <x v="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1.3043478260869565E-2"/>
    <x v="4"/>
    <x v="11"/>
    <x v="1273"/>
    <d v="2014-08-31T17:31:31"/>
    <x v="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1.2053529025517347E-2"/>
    <x v="4"/>
    <x v="11"/>
    <x v="1274"/>
    <d v="2012-08-30T16:33:45"/>
    <x v="0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1.5994342361159652E-2"/>
    <x v="4"/>
    <x v="11"/>
    <x v="1275"/>
    <d v="2013-08-07T20:49:47"/>
    <x v="0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2.170700018834015E-2"/>
    <x v="4"/>
    <x v="11"/>
    <x v="1276"/>
    <d v="2009-09-01T04:00:00"/>
    <x v="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2.594441111526417E-2"/>
    <x v="4"/>
    <x v="11"/>
    <x v="1277"/>
    <d v="2012-09-04T13:29:07"/>
    <x v="0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1.8866051037632808E-2"/>
    <x v="4"/>
    <x v="11"/>
    <x v="1278"/>
    <d v="2014-06-25T02:00:00"/>
    <x v="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1.3632262154892792E-2"/>
    <x v="4"/>
    <x v="11"/>
    <x v="1279"/>
    <d v="2014-03-24T01:22:50"/>
    <x v="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7.8140120864734642E-3"/>
    <x v="4"/>
    <x v="11"/>
    <x v="1280"/>
    <d v="2011-03-01T18:10:54"/>
    <x v="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9.548387096774193E-3"/>
    <x v="4"/>
    <x v="11"/>
    <x v="1281"/>
    <d v="2013-07-28T17:50:36"/>
    <x v="0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1.4777262431237191E-2"/>
    <x v="4"/>
    <x v="11"/>
    <x v="1282"/>
    <d v="2013-12-09T04:59:00"/>
    <x v="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1.0424070125562663E-2"/>
    <x v="4"/>
    <x v="11"/>
    <x v="1283"/>
    <d v="2013-03-11T04:00:00"/>
    <x v="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1.5346534653465346E-2"/>
    <x v="1"/>
    <x v="6"/>
    <x v="1284"/>
    <d v="2016-12-31T16:59:00"/>
    <x v="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.0988686669945892E-2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1.2307692307692308E-2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4.1322314049586778E-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1.5181682429069188E-2"/>
    <x v="1"/>
    <x v="6"/>
    <x v="1288"/>
    <d v="2016-08-10T04:00:00"/>
    <x v="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2.7718550106609809E-2"/>
    <x v="1"/>
    <x v="6"/>
    <x v="1289"/>
    <d v="2017-01-04T03:14:05"/>
    <x v="0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2.2631578947368423E-2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9.6087851750171586E-3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2.7807486631016044E-2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7.8252363873492006E-3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3.6065573770491806E-2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2.5107885445272655E-2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1.9166666666666665E-2"/>
    <x v="1"/>
    <x v="6"/>
    <x v="1296"/>
    <d v="2016-03-14T00:12:53"/>
    <x v="0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1.0865099292398995E-2"/>
    <x v="1"/>
    <x v="6"/>
    <x v="1297"/>
    <d v="2016-05-01T17:55:58"/>
    <x v="0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1.5766841853798376E-2"/>
    <x v="1"/>
    <x v="6"/>
    <x v="1298"/>
    <d v="2016-04-28T16:20:32"/>
    <x v="0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7.3732718894009217E-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5.9259259259259256E-3"/>
    <x v="1"/>
    <x v="6"/>
    <x v="1300"/>
    <d v="2016-06-01T18:57:00"/>
    <x v="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1.4111922141119221E-2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0.02"/>
    <x v="1"/>
    <x v="6"/>
    <x v="1302"/>
    <d v="2016-12-01T02:23:31"/>
    <x v="0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2.368873008666127E-2"/>
    <x v="1"/>
    <x v="6"/>
    <x v="1303"/>
    <d v="2016-07-31T11:00:00"/>
    <x v="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6.5611002460412588E-3"/>
    <x v="2"/>
    <x v="8"/>
    <x v="1304"/>
    <d v="2017-03-13T03:40:05"/>
    <x v="0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1.1035544719620172E-2"/>
    <x v="2"/>
    <x v="8"/>
    <x v="1305"/>
    <d v="2016-07-21T17:30:00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4.9602207019548289E-3"/>
    <x v="2"/>
    <x v="8"/>
    <x v="1306"/>
    <d v="2014-12-04T10:58:54"/>
    <x v="0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7.816571130797291E-3"/>
    <x v="2"/>
    <x v="8"/>
    <x v="1307"/>
    <d v="2016-02-17T12:04:39"/>
    <x v="0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3.345070422535211E-2"/>
    <x v="2"/>
    <x v="8"/>
    <x v="1308"/>
    <d v="2016-10-08T14:43:32"/>
    <x v="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2.7176022983150866E-3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7.7419354838709677E-3"/>
    <x v="2"/>
    <x v="8"/>
    <x v="1310"/>
    <d v="2016-08-19T16:00:50"/>
    <x v="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1.2489072061945797E-3"/>
    <x v="2"/>
    <x v="8"/>
    <x v="1311"/>
    <d v="2016-11-30T20:15:19"/>
    <x v="0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3.5714285714285712E-2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9.8023461353045158E-3"/>
    <x v="2"/>
    <x v="8"/>
    <x v="1313"/>
    <d v="2016-03-03T17:01:54"/>
    <x v="0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5.4240631163708086E-3"/>
    <x v="2"/>
    <x v="8"/>
    <x v="1314"/>
    <d v="2016-10-21T16:04:20"/>
    <x v="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6.1380061380061383E-3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d v="2016-02-28T23:05:09"/>
    <x v="0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1.6569285776576262E-3"/>
    <x v="2"/>
    <x v="8"/>
    <x v="1317"/>
    <d v="2016-07-21T14:00:00"/>
    <x v="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2.2022838499184339E-2"/>
    <x v="2"/>
    <x v="8"/>
    <x v="1318"/>
    <d v="2015-01-11T01:02:52"/>
    <x v="0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1.0273972602739725E-2"/>
    <x v="2"/>
    <x v="8"/>
    <x v="1319"/>
    <d v="2014-07-11T16:00:00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5.9642147117296221E-3"/>
    <x v="2"/>
    <x v="8"/>
    <x v="1320"/>
    <d v="2016-12-30T23:00:00"/>
    <x v="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1.1629838843661739E-3"/>
    <x v="2"/>
    <x v="8"/>
    <x v="1321"/>
    <d v="2016-12-23T17:58:57"/>
    <x v="0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3.7735849056603772E-2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.3033033033033031E-2"/>
    <x v="2"/>
    <x v="8"/>
    <x v="1323"/>
    <d v="2016-04-26T06:55:00"/>
    <x v="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1.8292682926829267E-2"/>
    <x v="2"/>
    <x v="8"/>
    <x v="1324"/>
    <d v="2016-10-13T15:12:32"/>
    <x v="0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1.646090534979424E-2"/>
    <x v="2"/>
    <x v="8"/>
    <x v="1325"/>
    <d v="2016-12-30T02:03:55"/>
    <x v="0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9.7345132743362831E-3"/>
    <x v="2"/>
    <x v="8"/>
    <x v="1326"/>
    <d v="2015-01-15T19:00:28"/>
    <x v="0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2.404692082111437E-2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8.5812356979405036E-3"/>
    <x v="2"/>
    <x v="8"/>
    <x v="1328"/>
    <d v="2016-10-14T15:25:34"/>
    <x v="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2.2058823529411766E-2"/>
    <x v="2"/>
    <x v="8"/>
    <x v="1329"/>
    <d v="2014-12-02T06:19:05"/>
    <x v="0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6.3508192556839833E-3"/>
    <x v="2"/>
    <x v="8"/>
    <x v="1330"/>
    <d v="2016-07-02T04:00:00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9.9502487562189053E-3"/>
    <x v="2"/>
    <x v="8"/>
    <x v="1331"/>
    <d v="2016-08-17T12:05:54"/>
    <x v="0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  <x v="1332"/>
    <d v="2017-01-27T01:26:48"/>
    <x v="0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  <x v="1333"/>
    <d v="2014-07-16T02:33:45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1.9296651052226804E-2"/>
    <x v="2"/>
    <x v="8"/>
    <x v="1334"/>
    <d v="2016-03-11T18:34:47"/>
    <x v="0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.2388663967611335E-3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2.6369383262504855E-3"/>
    <x v="2"/>
    <x v="8"/>
    <x v="1336"/>
    <d v="2014-12-17T20:43:48"/>
    <x v="0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5.6700822161921344E-3"/>
    <x v="2"/>
    <x v="8"/>
    <x v="1337"/>
    <d v="2017-03-03T13:51:19"/>
    <x v="0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1.5136226034308779E-2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1.1154657823334338E-2"/>
    <x v="2"/>
    <x v="8"/>
    <x v="1339"/>
    <d v="2014-12-08T16:31:55"/>
    <x v="0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  <x v="1340"/>
    <d v="2014-08-15T14:17:33"/>
    <x v="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2.6151222285389427E-3"/>
    <x v="2"/>
    <x v="8"/>
    <x v="1341"/>
    <d v="2016-10-01T14:58:37"/>
    <x v="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0.01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6.3148839664509569E-3"/>
    <x v="2"/>
    <x v="8"/>
    <x v="1343"/>
    <d v="2016-08-19T03:59:00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2.4532297917402048E-2"/>
    <x v="3"/>
    <x v="9"/>
    <x v="1344"/>
    <d v="2016-06-30T18:57:19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1.8666666666666668E-2"/>
    <x v="3"/>
    <x v="9"/>
    <x v="1345"/>
    <d v="2014-07-14T19:32:39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2.0639977836265411E-2"/>
    <x v="3"/>
    <x v="9"/>
    <x v="1346"/>
    <d v="2013-06-27T01:49:11"/>
    <x v="0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1.213307240704501E-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4.344193817878028E-3"/>
    <x v="3"/>
    <x v="9"/>
    <x v="1348"/>
    <d v="2014-12-18T12:08:53"/>
    <x v="0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1.6846229187071498E-2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1.4992791926958193E-2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5.9250481410161454E-3"/>
    <x v="3"/>
    <x v="9"/>
    <x v="1351"/>
    <d v="2016-02-12T17:45:44"/>
    <x v="0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1.6674012046422802E-2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.1437125748502992E-2"/>
    <x v="3"/>
    <x v="9"/>
    <x v="1353"/>
    <d v="2013-03-11T00:00:00"/>
    <x v="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4.0946896992962251E-2"/>
    <x v="3"/>
    <x v="9"/>
    <x v="1354"/>
    <d v="2016-06-11T19:22:59"/>
    <x v="0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3.9452233452885559E-2"/>
    <x v="3"/>
    <x v="9"/>
    <x v="1355"/>
    <d v="2012-11-30T10:00:00"/>
    <x v="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1.399712978396154E-2"/>
    <x v="3"/>
    <x v="9"/>
    <x v="1356"/>
    <d v="2013-07-05T00:56:00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2.5937749401436554E-2"/>
    <x v="3"/>
    <x v="9"/>
    <x v="1357"/>
    <d v="2013-03-01T05:59:00"/>
    <x v="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1.4626865671641792E-2"/>
    <x v="3"/>
    <x v="9"/>
    <x v="1358"/>
    <d v="2011-06-25T13:42:03"/>
    <x v="0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2.4869109947643978E-2"/>
    <x v="3"/>
    <x v="9"/>
    <x v="1359"/>
    <d v="2011-07-06T19:33:10"/>
    <x v="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.117782909930716E-2"/>
    <x v="3"/>
    <x v="9"/>
    <x v="1360"/>
    <d v="2012-08-02T21:37:00"/>
    <x v="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3.4925254663315253E-2"/>
    <x v="3"/>
    <x v="9"/>
    <x v="1361"/>
    <d v="2014-06-21T17:12:52"/>
    <x v="0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2.2914757103574702E-2"/>
    <x v="3"/>
    <x v="9"/>
    <x v="1362"/>
    <d v="2013-09-07T22:25:31"/>
    <x v="0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2.5000000000000001E-2"/>
    <x v="3"/>
    <x v="9"/>
    <x v="1363"/>
    <d v="2016-02-15T07:59:00"/>
    <x v="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2.8898254063816978E-3"/>
    <x v="4"/>
    <x v="11"/>
    <x v="1364"/>
    <d v="2015-01-07T16:41:46"/>
    <x v="0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1.223404255319149E-2"/>
    <x v="4"/>
    <x v="11"/>
    <x v="1365"/>
    <d v="2015-03-16T16:35:52"/>
    <x v="0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1.5495394073169882E-2"/>
    <x v="4"/>
    <x v="11"/>
    <x v="1366"/>
    <d v="2014-11-27T00:54:23"/>
    <x v="0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1.5753544547523191E-2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1.5718157181571817E-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1.1909430831873744E-2"/>
    <x v="4"/>
    <x v="11"/>
    <x v="1369"/>
    <d v="2014-04-11T14:15:46"/>
    <x v="0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1.2861736334405145E-2"/>
    <x v="4"/>
    <x v="11"/>
    <x v="1370"/>
    <d v="2013-10-16T00:04:50"/>
    <x v="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9.3395597064709814E-3"/>
    <x v="4"/>
    <x v="11"/>
    <x v="1371"/>
    <d v="2015-05-07T18:12:22"/>
    <x v="0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2.5806451612903226E-2"/>
    <x v="4"/>
    <x v="11"/>
    <x v="1372"/>
    <d v="2012-07-12T17:45:32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4.9519093419674318E-3"/>
    <x v="4"/>
    <x v="11"/>
    <x v="1373"/>
    <d v="2016-12-30T22:50:33"/>
    <x v="0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2.322308233638283E-2"/>
    <x v="4"/>
    <x v="11"/>
    <x v="1374"/>
    <d v="2016-03-25T02:53:08"/>
    <x v="0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1.5905442871735006E-2"/>
    <x v="4"/>
    <x v="11"/>
    <x v="1375"/>
    <d v="2017-01-15T01:35:19"/>
    <x v="0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1.7983301220295438E-2"/>
    <x v="4"/>
    <x v="11"/>
    <x v="1376"/>
    <d v="2016-12-03T17:03:26"/>
    <x v="0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2.052980132450331E-2"/>
    <x v="4"/>
    <x v="11"/>
    <x v="1377"/>
    <d v="2017-02-03T04:11:00"/>
    <x v="0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.2702237521514632E-2"/>
    <x v="4"/>
    <x v="11"/>
    <x v="1378"/>
    <d v="2016-08-01T18:13:30"/>
    <x v="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1.3530465949820788E-2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4.716981132075472E-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1.3632119514472456E-2"/>
    <x v="4"/>
    <x v="11"/>
    <x v="1381"/>
    <d v="2016-12-29T05:08:45"/>
    <x v="0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1.7726673853156065E-2"/>
    <x v="4"/>
    <x v="11"/>
    <x v="1382"/>
    <d v="2013-05-06T19:12:16"/>
    <x v="0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1.9901562165632356E-2"/>
    <x v="4"/>
    <x v="11"/>
    <x v="1383"/>
    <d v="2016-12-23T01:47:58"/>
    <x v="0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1.4506101772967994E-2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1.517125974668525E-2"/>
    <x v="4"/>
    <x v="11"/>
    <x v="1385"/>
    <d v="2016-04-29T12:11:00"/>
    <x v="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1.6E-2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1.4272644098810613E-2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1.6616298511802765E-2"/>
    <x v="4"/>
    <x v="11"/>
    <x v="1388"/>
    <d v="2016-10-17T16:14:00"/>
    <x v="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4.676753782668501E-2"/>
    <x v="4"/>
    <x v="11"/>
    <x v="1389"/>
    <d v="2016-08-13T11:32:37"/>
    <x v="0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6.2193126022913256E-3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2.3593466424682397E-2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3.6606828581485396E-2"/>
    <x v="4"/>
    <x v="11"/>
    <x v="1392"/>
    <d v="2016-03-03T03:43:06"/>
    <x v="0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5.0806057645334636E-3"/>
    <x v="4"/>
    <x v="11"/>
    <x v="1393"/>
    <d v="2016-08-01T16:22:03"/>
    <x v="0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1.8558951965065504E-2"/>
    <x v="4"/>
    <x v="11"/>
    <x v="1394"/>
    <d v="2017-03-01T03:00:00"/>
    <x v="0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2.0939734422880489E-2"/>
    <x v="4"/>
    <x v="11"/>
    <x v="1395"/>
    <d v="2017-01-14T21:48:01"/>
    <x v="0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1.133892513202858E-2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1.3877909530083443E-2"/>
    <x v="4"/>
    <x v="11"/>
    <x v="1397"/>
    <d v="2016-10-27T21:19:00"/>
    <x v="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1.3468711147948611E-2"/>
    <x v="4"/>
    <x v="11"/>
    <x v="1398"/>
    <d v="2016-07-05T20:58:54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1.6207169911036729E-2"/>
    <x v="4"/>
    <x v="11"/>
    <x v="1399"/>
    <d v="2014-10-07T00:06:13"/>
    <x v="0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5.8020477815699661E-2"/>
    <x v="4"/>
    <x v="11"/>
    <x v="1400"/>
    <d v="2016-06-12T05:30:00"/>
    <x v="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1.9334568597438168E-2"/>
    <x v="4"/>
    <x v="11"/>
    <x v="1401"/>
    <d v="2013-05-26T23:54:34"/>
    <x v="0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4.1407108831073652E-2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1.6085790884718499E-2"/>
    <x v="4"/>
    <x v="11"/>
    <x v="1403"/>
    <d v="2013-07-26T01:30:35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2.0746887966804978E-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0.16190476190476191"/>
    <x v="3"/>
    <x v="22"/>
    <x v="1405"/>
    <d v="2014-11-28T17:20:01"/>
    <x v="0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0.2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0.13333333333333333"/>
    <x v="3"/>
    <x v="22"/>
    <x v="1407"/>
    <d v="2014-08-12T12:52:58"/>
    <x v="0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8.3333333333333329E-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  <x v="1409"/>
    <d v="2015-01-01T04:12:15"/>
    <x v="0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d v="2016-06-03T07:38:40"/>
    <x v="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0.42857142857142855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4.0625000000000001E-2"/>
    <x v="3"/>
    <x v="22"/>
    <x v="1412"/>
    <d v="2014-12-04T01:31:39"/>
    <x v="0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0.01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d v="2017-01-03T06:04:27"/>
    <x v="0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1.125E-2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3.6363636363636362E-2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0.16666666666666666"/>
    <x v="3"/>
    <x v="22"/>
    <x v="1418"/>
    <d v="2016-02-25T10:57:14"/>
    <x v="0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2.247191011235955E-2"/>
    <x v="3"/>
    <x v="22"/>
    <x v="1419"/>
    <d v="2016-10-09T10:56:59"/>
    <x v="0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d v="2016-06-28T16:01:26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0.01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7.6923076923076927E-2"/>
    <x v="3"/>
    <x v="22"/>
    <x v="1422"/>
    <d v="2016-09-21T05:45:04"/>
    <x v="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0.01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9.1683038637852005E-3"/>
    <x v="3"/>
    <x v="22"/>
    <x v="1424"/>
    <d v="2016-11-15T18:13:22"/>
    <x v="0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9.5465393794749408E-3"/>
    <x v="3"/>
    <x v="22"/>
    <x v="1427"/>
    <d v="2016-09-18T20:26:25"/>
    <x v="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6.6666666666666666E-2"/>
    <x v="3"/>
    <x v="22"/>
    <x v="1428"/>
    <d v="2016-04-02T08:06:57"/>
    <x v="0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1.2406947890818859E-2"/>
    <x v="3"/>
    <x v="22"/>
    <x v="1430"/>
    <d v="2014-12-19T19:31:28"/>
    <x v="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8.6540232001473018E-3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1.2422360248447204E-2"/>
    <x v="3"/>
    <x v="22"/>
    <x v="1433"/>
    <d v="2016-12-10T11:00:00"/>
    <x v="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1.3431013431013431E-3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0.13333333333333333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2.5974025974025976E-2"/>
    <x v="3"/>
    <x v="22"/>
    <x v="1436"/>
    <d v="2016-02-21T08:24:17"/>
    <x v="0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2.7261462205700124E-2"/>
    <x v="3"/>
    <x v="22"/>
    <x v="1437"/>
    <d v="2014-07-13T04:59:00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1.3333333333333334E-2"/>
    <x v="3"/>
    <x v="22"/>
    <x v="1438"/>
    <d v="2016-04-27T13:55:00"/>
    <x v="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.3333333333333333E-2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d v="2016-05-26T17:57:43"/>
    <x v="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1.4851485148514852E-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  <x v="1442"/>
    <d v="2016-05-25T15:29:18"/>
    <x v="0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  <x v="1443"/>
    <d v="2017-01-02T22:13:29"/>
    <x v="0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  <x v="1446"/>
    <d v="2016-04-21T10:44:38"/>
    <x v="0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0.04"/>
    <x v="3"/>
    <x v="22"/>
    <x v="1447"/>
    <d v="2016-07-08T17:32:14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d v="2016-02-20T04:06:37"/>
    <x v="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d v="2014-11-19T00:00:59"/>
    <x v="0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  <x v="1452"/>
    <d v="2014-07-28T16:52:4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  <x v="1453"/>
    <d v="2017-04-15T15:42:27"/>
    <x v="0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6.6666666666666666E-2"/>
    <x v="3"/>
    <x v="22"/>
    <x v="1454"/>
    <d v="2016-04-24T21:59:00"/>
    <x v="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4.4444444444444444E-3"/>
    <x v="3"/>
    <x v="22"/>
    <x v="1455"/>
    <d v="2014-09-05T13:39:00"/>
    <x v="0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2.0689655172413793E-2"/>
    <x v="3"/>
    <x v="22"/>
    <x v="1456"/>
    <d v="2017-01-03T16:02:45"/>
    <x v="0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  <x v="1458"/>
    <d v="2014-08-11T04:00:00"/>
    <x v="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  <x v="1460"/>
    <d v="2014-11-30T23:45:00"/>
    <x v="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2.2388025303736365E-2"/>
    <x v="3"/>
    <x v="23"/>
    <x v="1461"/>
    <d v="2014-10-21T00:00:00"/>
    <x v="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3.4556638330223238E-2"/>
    <x v="3"/>
    <x v="23"/>
    <x v="1462"/>
    <d v="2013-04-10T15:54:31"/>
    <x v="0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2.8216704288939052E-2"/>
    <x v="3"/>
    <x v="23"/>
    <x v="1463"/>
    <d v="2013-04-07T20:52:18"/>
    <x v="0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2.8676470588235293E-2"/>
    <x v="3"/>
    <x v="23"/>
    <x v="1464"/>
    <d v="2013-02-16T15:52:38"/>
    <x v="0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1.9003194099515536E-2"/>
    <x v="3"/>
    <x v="23"/>
    <x v="1465"/>
    <d v="2012-03-22T03:00:00"/>
    <x v="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1.436817403103178E-2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1.3034410844629822E-2"/>
    <x v="3"/>
    <x v="23"/>
    <x v="1467"/>
    <d v="2012-03-25T18:14:45"/>
    <x v="0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.0128534704370179E-2"/>
    <x v="3"/>
    <x v="23"/>
    <x v="1468"/>
    <d v="2011-06-12T00:20:49"/>
    <x v="0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6.6905665096502562E-3"/>
    <x v="3"/>
    <x v="23"/>
    <x v="1469"/>
    <d v="2013-02-15T14:21:49"/>
    <x v="0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4.3153969099627064E-2"/>
    <x v="3"/>
    <x v="23"/>
    <x v="1470"/>
    <d v="2012-12-28T19:51:03"/>
    <x v="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1.0322308826627343E-2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9.6896989272119045E-3"/>
    <x v="3"/>
    <x v="23"/>
    <x v="1472"/>
    <d v="2013-10-16T13:01:43"/>
    <x v="0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0.51600000000001"/>
    <n v="2.5999314060650314E-2"/>
    <x v="3"/>
    <x v="23"/>
    <x v="1473"/>
    <d v="2012-03-01T23:30:39"/>
    <x v="0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2.2565320665083134E-2"/>
    <x v="3"/>
    <x v="23"/>
    <x v="1474"/>
    <d v="2013-09-13T17:28:12"/>
    <x v="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1.5582791086360816E-2"/>
    <x v="3"/>
    <x v="23"/>
    <x v="1475"/>
    <d v="2014-12-20T04:59:00"/>
    <x v="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2.3076954083915465E-2"/>
    <x v="3"/>
    <x v="23"/>
    <x v="1476"/>
    <d v="2011-09-10T01:00:22"/>
    <x v="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1.1050220106010242E-2"/>
    <x v="3"/>
    <x v="23"/>
    <x v="1477"/>
    <d v="2011-12-23T03:00:00"/>
    <x v="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3.4261605280952019E-2"/>
    <x v="3"/>
    <x v="23"/>
    <x v="1478"/>
    <d v="2013-05-14T20:55:13"/>
    <x v="0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.2302092811646949E-2"/>
    <x v="3"/>
    <x v="23"/>
    <x v="1479"/>
    <d v="2014-05-10T03:59:00"/>
    <x v="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1.0850954029548771E-2"/>
    <x v="3"/>
    <x v="23"/>
    <x v="1480"/>
    <d v="2013-07-26T17:00:00"/>
    <x v="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5.7142857142857141E-2"/>
    <x v="3"/>
    <x v="10"/>
    <x v="1481"/>
    <d v="2013-11-02T22:09:05"/>
    <x v="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0.2"/>
    <x v="3"/>
    <x v="10"/>
    <x v="1482"/>
    <d v="2012-09-07T07:51:00"/>
    <x v="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0.04"/>
    <x v="3"/>
    <x v="10"/>
    <x v="1483"/>
    <d v="2016-07-22T04:37:55"/>
    <x v="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  <x v="1484"/>
    <d v="2012-07-21T14:51:00"/>
    <x v="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0.02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6.25E-2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  <x v="1487"/>
    <d v="2016-08-02T22:01:11"/>
    <x v="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1.6666666666666666E-2"/>
    <x v="3"/>
    <x v="10"/>
    <x v="1488"/>
    <d v="2014-01-05T13:31:00"/>
    <x v="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  <x v="1489"/>
    <d v="2012-11-15T15:40:52"/>
    <x v="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2.1229050279329607E-2"/>
    <x v="3"/>
    <x v="10"/>
    <x v="1490"/>
    <d v="2013-10-02T13:27:54"/>
    <x v="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0.01"/>
    <x v="3"/>
    <x v="10"/>
    <x v="1491"/>
    <d v="2015-02-15T15:38:00"/>
    <x v="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6.6666666666666666E-2"/>
    <x v="3"/>
    <x v="10"/>
    <x v="1492"/>
    <d v="2011-06-18T21:14:06"/>
    <x v="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  <x v="1493"/>
    <d v="2013-06-16T20:47:55"/>
    <x v="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2.4719101123595506E-2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  <x v="1495"/>
    <d v="2011-08-27T18:57:11"/>
    <x v="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  <x v="1496"/>
    <d v="2014-09-16T11:24:19"/>
    <x v="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d v="2013-07-31T19:43:00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5.2631578947368418E-2"/>
    <x v="3"/>
    <x v="10"/>
    <x v="1498"/>
    <d v="2014-09-03T23:36:18"/>
    <x v="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0.2"/>
    <x v="3"/>
    <x v="10"/>
    <x v="1499"/>
    <d v="2016-08-05T00:10:33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2.1398002853067047E-2"/>
    <x v="3"/>
    <x v="10"/>
    <x v="1500"/>
    <d v="2013-05-01T21:42:37"/>
    <x v="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1.0232160199787264E-2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1.4741464288914777E-2"/>
    <x v="8"/>
    <x v="20"/>
    <x v="1502"/>
    <d v="2016-03-25T22:00:00"/>
    <x v="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1.7548499356143089E-2"/>
    <x v="8"/>
    <x v="20"/>
    <x v="1503"/>
    <d v="2016-10-23T08:20:01"/>
    <x v="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1.488984833388686E-2"/>
    <x v="8"/>
    <x v="20"/>
    <x v="1504"/>
    <d v="2014-06-10T08:33:00"/>
    <x v="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2.0816991492186087E-2"/>
    <x v="8"/>
    <x v="20"/>
    <x v="1505"/>
    <d v="2016-03-22T20:01:00"/>
    <x v="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2.5733093955715141E-2"/>
    <x v="8"/>
    <x v="20"/>
    <x v="1506"/>
    <d v="2014-07-24T18:51:44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1.2790697674418604E-2"/>
    <x v="8"/>
    <x v="20"/>
    <x v="1507"/>
    <d v="2010-05-15T08:10:00"/>
    <x v="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1.0297203650383094E-2"/>
    <x v="8"/>
    <x v="20"/>
    <x v="1508"/>
    <d v="2014-06-27T14:44:41"/>
    <x v="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9.0584649968896182E-3"/>
    <x v="8"/>
    <x v="20"/>
    <x v="1509"/>
    <d v="2017-02-14T22:59:00"/>
    <x v="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2.5053199386351265E-2"/>
    <x v="8"/>
    <x v="20"/>
    <x v="1510"/>
    <d v="2014-07-19T09:14:38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1.3162098268481246E-2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1.7129416577184638E-2"/>
    <x v="8"/>
    <x v="20"/>
    <x v="1512"/>
    <d v="2017-02-05T16:25:39"/>
    <x v="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1.791442736324626E-2"/>
    <x v="8"/>
    <x v="20"/>
    <x v="1513"/>
    <d v="2014-07-16T15:17:46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6.6118186257936064E-3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1.1769271386674639E-3"/>
    <x v="8"/>
    <x v="20"/>
    <x v="1515"/>
    <d v="2016-03-16T05:04:57"/>
    <x v="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6.2797747942832391E-3"/>
    <x v="8"/>
    <x v="20"/>
    <x v="1516"/>
    <d v="2016-10-06T14:00:00"/>
    <x v="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2.5311766884800593E-2"/>
    <x v="8"/>
    <x v="20"/>
    <x v="1517"/>
    <d v="2014-12-06T06:00:00"/>
    <x v="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7.6610939782502836E-3"/>
    <x v="8"/>
    <x v="20"/>
    <x v="1518"/>
    <d v="2014-05-31T19:40:52"/>
    <x v="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1.5586788852758594E-2"/>
    <x v="8"/>
    <x v="20"/>
    <x v="1519"/>
    <d v="2014-06-20T21:59:00"/>
    <x v="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8.9664429530201348E-3"/>
    <x v="8"/>
    <x v="20"/>
    <x v="1520"/>
    <d v="2014-12-19T04:00:00"/>
    <x v="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5.8669329671701409E-3"/>
    <x v="8"/>
    <x v="20"/>
    <x v="1521"/>
    <d v="2016-06-07T04:01:31"/>
    <x v="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7.4772415595673125E-3"/>
    <x v="8"/>
    <x v="20"/>
    <x v="1522"/>
    <d v="2014-10-17T19:55:39"/>
    <x v="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1.043470730862487E-2"/>
    <x v="8"/>
    <x v="20"/>
    <x v="1523"/>
    <d v="2014-12-23T00:00:00"/>
    <x v="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4.5088566827697265E-3"/>
    <x v="8"/>
    <x v="20"/>
    <x v="1524"/>
    <d v="2017-02-20T12:01:30"/>
    <x v="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.0945039399666238E-2"/>
    <x v="8"/>
    <x v="20"/>
    <x v="1525"/>
    <d v="2016-08-18T16:52:18"/>
    <x v="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1.011743450767841E-2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1.8108677937162886E-2"/>
    <x v="8"/>
    <x v="20"/>
    <x v="1527"/>
    <d v="2017-03-14T13:24:46"/>
    <x v="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1.894163608381674E-2"/>
    <x v="8"/>
    <x v="20"/>
    <x v="1528"/>
    <d v="2017-02-01T00:00:00"/>
    <x v="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7.3710073710073713E-3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1.8521265549174597E-2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1.7654171704957679E-2"/>
    <x v="8"/>
    <x v="20"/>
    <x v="1531"/>
    <d v="2014-12-01T03:00:00"/>
    <x v="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1.2148258336432379E-2"/>
    <x v="8"/>
    <x v="20"/>
    <x v="1532"/>
    <d v="2016-02-15T15:00:00"/>
    <x v="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1.1330056803392892E-2"/>
    <x v="8"/>
    <x v="20"/>
    <x v="1533"/>
    <d v="2016-05-02T03:59:00"/>
    <x v="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1.1777848707309288E-2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2.0766471587691147E-2"/>
    <x v="8"/>
    <x v="20"/>
    <x v="1535"/>
    <d v="2016-05-23T22:00:00"/>
    <x v="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1.514797910977158E-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1.0376134889753566E-2"/>
    <x v="8"/>
    <x v="20"/>
    <x v="1537"/>
    <d v="2016-08-06T18:00:00"/>
    <x v="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6.4031180400890867E-3"/>
    <x v="8"/>
    <x v="20"/>
    <x v="1538"/>
    <d v="2015-01-22T18:46:10"/>
    <x v="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1.0442243729322336E-2"/>
    <x v="8"/>
    <x v="20"/>
    <x v="1539"/>
    <d v="2017-01-03T22:03:39"/>
    <x v="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5.5429864253393668E-3"/>
    <x v="8"/>
    <x v="20"/>
    <x v="1540"/>
    <d v="2014-11-26T01:15:00"/>
    <x v="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0.33333333333333331"/>
    <x v="8"/>
    <x v="24"/>
    <x v="1541"/>
    <d v="2014-12-31T17:05:38"/>
    <x v="0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0.05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0.1"/>
    <x v="8"/>
    <x v="24"/>
    <x v="1543"/>
    <d v="2014-11-22T13:13:54"/>
    <x v="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3.8062283737024222E-2"/>
    <x v="8"/>
    <x v="24"/>
    <x v="1546"/>
    <d v="2014-09-17T05:06:39"/>
    <x v="0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  <x v="1547"/>
    <d v="2017-02-23T10:14:42"/>
    <x v="0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1.6666666666666666E-2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3.5294117647058823E-2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6.9306930693069313E-2"/>
    <x v="8"/>
    <x v="24"/>
    <x v="1550"/>
    <d v="2016-05-12T10:47:14"/>
    <x v="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7.5650118203309689E-3"/>
    <x v="8"/>
    <x v="24"/>
    <x v="1552"/>
    <d v="2014-10-01T03:59:00"/>
    <x v="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1.7725258493353029E-2"/>
    <x v="8"/>
    <x v="24"/>
    <x v="1556"/>
    <d v="2016-07-04T03:40:24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0.01"/>
    <x v="8"/>
    <x v="24"/>
    <x v="1557"/>
    <d v="2014-09-20T15:40:33"/>
    <x v="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8.5714285714285715E-2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0.02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4.2553191489361701E-2"/>
    <x v="8"/>
    <x v="24"/>
    <x v="1560"/>
    <d v="2014-11-13T01:29:53"/>
    <x v="0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1.4925373134328358E-2"/>
    <x v="3"/>
    <x v="25"/>
    <x v="1561"/>
    <d v="2013-11-07T02:00:03"/>
    <x v="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  <x v="1562"/>
    <d v="2009-12-02T00:50:00"/>
    <x v="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2.3529411764705882E-2"/>
    <x v="3"/>
    <x v="25"/>
    <x v="1563"/>
    <d v="2014-03-14T16:49:11"/>
    <x v="0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0.1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0.01"/>
    <x v="3"/>
    <x v="25"/>
    <x v="1565"/>
    <d v="2011-06-08T17:31:01"/>
    <x v="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9.2549019607843144E-3"/>
    <x v="3"/>
    <x v="25"/>
    <x v="1566"/>
    <d v="2016-07-27T22:00:00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3.7142857142857144E-2"/>
    <x v="3"/>
    <x v="25"/>
    <x v="1567"/>
    <d v="2014-02-17T00:00:00"/>
    <x v="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6.4516129032258064E-3"/>
    <x v="3"/>
    <x v="25"/>
    <x v="1568"/>
    <d v="2014-12-24T01:29:45"/>
    <x v="0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  <x v="1569"/>
    <d v="2013-05-25T16:18:34"/>
    <x v="0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2.0933977455716585E-2"/>
    <x v="3"/>
    <x v="25"/>
    <x v="1570"/>
    <d v="2016-04-08T18:31:22"/>
    <x v="0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0.05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2.4E-2"/>
    <x v="3"/>
    <x v="25"/>
    <x v="1572"/>
    <d v="2016-02-28T23:59:00"/>
    <x v="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1.3452914798206279E-2"/>
    <x v="3"/>
    <x v="25"/>
    <x v="1573"/>
    <d v="2017-04-01T03:59:00"/>
    <x v="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1.1857707509881422E-2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1.5277171540811872E-2"/>
    <x v="3"/>
    <x v="25"/>
    <x v="1575"/>
    <d v="2014-07-09T12:34:56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1.5384615384615385E-2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3.6363636363636362E-2"/>
    <x v="3"/>
    <x v="25"/>
    <x v="1577"/>
    <d v="2012-07-24T20:20:48"/>
    <x v="0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1.9512195121951219E-2"/>
    <x v="3"/>
    <x v="25"/>
    <x v="1578"/>
    <d v="2010-09-02T02:00:00"/>
    <x v="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7.1428571428571425E-2"/>
    <x v="3"/>
    <x v="25"/>
    <x v="1579"/>
    <d v="2013-08-28T23:54:51"/>
    <x v="0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  <x v="1580"/>
    <d v="2012-05-21T01:12:06"/>
    <x v="0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0.2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.2258064516129031E-2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6.6666666666666666E-2"/>
    <x v="8"/>
    <x v="26"/>
    <x v="1583"/>
    <d v="2014-09-25T21:43:11"/>
    <x v="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  <x v="1584"/>
    <d v="2014-05-30T15:35:01"/>
    <x v="0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7.5949367088607592E-3"/>
    <x v="8"/>
    <x v="26"/>
    <x v="1585"/>
    <d v="2016-12-25T11:00:00"/>
    <x v="0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7"/>
    <d v="2014-12-13T22:49:25"/>
    <x v="0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1.9607843137254902E-3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2.2482893450635387E-2"/>
    <x v="8"/>
    <x v="26"/>
    <x v="1591"/>
    <d v="2016-04-03T16:25:41"/>
    <x v="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4.878048780487805E-2"/>
    <x v="8"/>
    <x v="26"/>
    <x v="1594"/>
    <d v="2016-05-15T16:21:00"/>
    <x v="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2.5000000000000001E-2"/>
    <x v="8"/>
    <x v="26"/>
    <x v="1595"/>
    <d v="2014-06-18T20:13:00"/>
    <x v="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0.04"/>
    <x v="8"/>
    <x v="26"/>
    <x v="1596"/>
    <d v="2014-12-13T11:19:29"/>
    <x v="0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  <x v="1597"/>
    <d v="2016-09-20T08:29:57"/>
    <x v="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  <x v="1599"/>
    <d v="2016-04-08T11:56:16"/>
    <x v="0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2.4523160762942781E-2"/>
    <x v="8"/>
    <x v="26"/>
    <x v="1600"/>
    <d v="2014-07-15T05:11:00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2.0692993574086459E-2"/>
    <x v="4"/>
    <x v="11"/>
    <x v="1601"/>
    <d v="2011-05-05T02:13:53"/>
    <x v="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2.1297836938435941E-2"/>
    <x v="4"/>
    <x v="11"/>
    <x v="1602"/>
    <d v="2011-10-14T23:00:00"/>
    <x v="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1.4995051632961122E-2"/>
    <x v="4"/>
    <x v="11"/>
    <x v="1603"/>
    <d v="2012-01-28T04:04:19"/>
    <x v="0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2.0473822755191575E-2"/>
    <x v="4"/>
    <x v="11"/>
    <x v="1604"/>
    <d v="2012-03-17T19:17:15"/>
    <x v="0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7.2828389830508471E-3"/>
    <x v="4"/>
    <x v="11"/>
    <x v="1605"/>
    <d v="2011-08-01T07:00:00"/>
    <x v="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1.138567360491465E-2"/>
    <x v="4"/>
    <x v="11"/>
    <x v="1606"/>
    <d v="2011-03-24T01:40:38"/>
    <x v="0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1.4127213837778237E-2"/>
    <x v="4"/>
    <x v="11"/>
    <x v="1607"/>
    <d v="2012-06-14T19:24:11"/>
    <x v="0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1.8930041152263374E-2"/>
    <x v="4"/>
    <x v="11"/>
    <x v="1608"/>
    <d v="2014-01-01T05:26:00"/>
    <x v="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2.2535211267605635E-3"/>
    <x v="4"/>
    <x v="11"/>
    <x v="1609"/>
    <d v="2011-11-02T08:00:00"/>
    <x v="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2.0599595365091043E-2"/>
    <x v="4"/>
    <x v="11"/>
    <x v="1610"/>
    <d v="2012-12-15T22:11:50"/>
    <x v="0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.125"/>
    <n v="2.6973026973026972E-2"/>
    <x v="4"/>
    <x v="11"/>
    <x v="1611"/>
    <d v="2013-06-05T00:00:32"/>
    <x v="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0.02"/>
    <x v="4"/>
    <x v="11"/>
    <x v="1612"/>
    <d v="2013-01-02T20:59:44"/>
    <x v="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2.561576354679803E-2"/>
    <x v="4"/>
    <x v="11"/>
    <x v="1613"/>
    <d v="2012-07-22T01:40:02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1.4995131450827653E-2"/>
    <x v="4"/>
    <x v="11"/>
    <x v="1614"/>
    <d v="2014-08-03T17:00:00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1.4895947426067908E-2"/>
    <x v="4"/>
    <x v="11"/>
    <x v="1615"/>
    <d v="2011-12-13T02:13:16"/>
    <x v="0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1.5067178502879079E-2"/>
    <x v="4"/>
    <x v="11"/>
    <x v="1616"/>
    <d v="2012-11-22T22:00:00"/>
    <x v="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1.5475024485798237E-2"/>
    <x v="4"/>
    <x v="11"/>
    <x v="1617"/>
    <d v="2013-11-01T19:00:00"/>
    <x v="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1.7131979695431471E-2"/>
    <x v="4"/>
    <x v="11"/>
    <x v="1618"/>
    <d v="2013-03-08T15:42:15"/>
    <x v="0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1.15E-2"/>
    <x v="4"/>
    <x v="11"/>
    <x v="1619"/>
    <d v="2014-09-15T04:28:06"/>
    <x v="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1.5044247787610619E-2"/>
    <x v="4"/>
    <x v="11"/>
    <x v="1620"/>
    <d v="2013-02-23T08:09:00"/>
    <x v="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6.1056105610561053E-3"/>
    <x v="4"/>
    <x v="11"/>
    <x v="1621"/>
    <d v="2012-05-28T03:59:00"/>
    <x v="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9.2605784299757809E-3"/>
    <x v="4"/>
    <x v="11"/>
    <x v="1622"/>
    <d v="2014-12-17T07:59:00"/>
    <x v="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2.3746701846965697E-2"/>
    <x v="4"/>
    <x v="11"/>
    <x v="1623"/>
    <d v="2013-08-27T16:31:29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2.1186440677966101E-2"/>
    <x v="4"/>
    <x v="11"/>
    <x v="1624"/>
    <d v="2013-01-09T08:48:55"/>
    <x v="0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8.9270386266094414E-3"/>
    <x v="4"/>
    <x v="11"/>
    <x v="1625"/>
    <d v="2012-09-11T16:47:33"/>
    <x v="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1.3341568869672638E-2"/>
    <x v="4"/>
    <x v="11"/>
    <x v="1626"/>
    <d v="2013-12-01T21:21:07"/>
    <x v="0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1.6239316239316241E-2"/>
    <x v="4"/>
    <x v="11"/>
    <x v="1627"/>
    <d v="2012-11-26T04:59:00"/>
    <x v="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2.1798365122615803E-2"/>
    <x v="4"/>
    <x v="11"/>
    <x v="1628"/>
    <d v="2014-06-17T17:41:22"/>
    <x v="0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1.3183279742765274E-2"/>
    <x v="4"/>
    <x v="11"/>
    <x v="1629"/>
    <d v="2014-02-20T20:48:53"/>
    <x v="0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1.1875589066918001E-2"/>
    <x v="4"/>
    <x v="11"/>
    <x v="1630"/>
    <d v="2012-03-02T06:59:00"/>
    <x v="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8.5305625040087221E-3"/>
    <x v="4"/>
    <x v="11"/>
    <x v="1631"/>
    <d v="2012-10-12T20:37:41"/>
    <x v="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1.1562115621156211E-2"/>
    <x v="4"/>
    <x v="11"/>
    <x v="1632"/>
    <d v="2011-09-24T08:10:54"/>
    <x v="0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5.7999999999999996E-3"/>
    <x v="4"/>
    <x v="11"/>
    <x v="1633"/>
    <d v="2012-01-16T05:00:00"/>
    <x v="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1.5920398009950248E-2"/>
    <x v="4"/>
    <x v="11"/>
    <x v="1634"/>
    <d v="2011-06-02T05:59:00"/>
    <x v="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1.4764565043894652E-2"/>
    <x v="4"/>
    <x v="11"/>
    <x v="1635"/>
    <d v="2016-07-11T20:51:01"/>
    <x v="0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1.8669527896995709E-2"/>
    <x v="4"/>
    <x v="11"/>
    <x v="1636"/>
    <d v="2011-06-12T04:00:00"/>
    <x v="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2.8901734104046242E-2"/>
    <x v="4"/>
    <x v="11"/>
    <x v="1637"/>
    <d v="2009-12-31T23:39:00"/>
    <x v="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2.5714285714285714E-2"/>
    <x v="4"/>
    <x v="11"/>
    <x v="1638"/>
    <d v="2013-02-28T21:25:00"/>
    <x v="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1.0555555555555556E-2"/>
    <x v="4"/>
    <x v="11"/>
    <x v="1639"/>
    <d v="2012-03-03T15:39:25"/>
    <x v="0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2.5020605204285881E-2"/>
    <x v="4"/>
    <x v="11"/>
    <x v="1640"/>
    <d v="2010-08-03T01:59:00"/>
    <x v="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1.0256410256410256E-2"/>
    <x v="4"/>
    <x v="27"/>
    <x v="1641"/>
    <d v="2014-12-19T14:19:04"/>
    <x v="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2.3333333333333334E-2"/>
    <x v="4"/>
    <x v="27"/>
    <x v="1642"/>
    <d v="2011-06-14T00:35:27"/>
    <x v="0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5.9342421812349638E-3"/>
    <x v="4"/>
    <x v="27"/>
    <x v="1643"/>
    <d v="2012-09-24T19:46:52"/>
    <x v="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1.1689497716894977E-2"/>
    <x v="4"/>
    <x v="27"/>
    <x v="1644"/>
    <d v="2012-11-22T02:26:00"/>
    <x v="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1.8050541516245488E-3"/>
    <x v="4"/>
    <x v="27"/>
    <x v="1645"/>
    <d v="2013-09-18T14:49:00"/>
    <x v="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3.7658802177858441E-2"/>
    <x v="4"/>
    <x v="27"/>
    <x v="1646"/>
    <d v="2014-08-14T18:11:00"/>
    <x v="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8.7853323147440796E-3"/>
    <x v="4"/>
    <x v="27"/>
    <x v="1647"/>
    <d v="2012-06-09T09:49:37"/>
    <x v="0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.1239153071850052E-2"/>
    <x v="4"/>
    <x v="27"/>
    <x v="1648"/>
    <d v="2011-03-20T15:54:42"/>
    <x v="0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2.119126292078392E-2"/>
    <x v="4"/>
    <x v="27"/>
    <x v="1649"/>
    <d v="2014-05-23T16:25:55"/>
    <x v="0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1.1303426351112681E-2"/>
    <x v="4"/>
    <x v="27"/>
    <x v="1650"/>
    <d v="2013-10-09T10:27:17"/>
    <x v="0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9.9255583126550868E-3"/>
    <x v="4"/>
    <x v="27"/>
    <x v="1651"/>
    <d v="2011-04-26T06:59:00"/>
    <x v="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1.5452538631346579E-2"/>
    <x v="4"/>
    <x v="27"/>
    <x v="1652"/>
    <d v="2013-11-24T12:49:53"/>
    <x v="0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1.9284809080390104E-2"/>
    <x v="4"/>
    <x v="27"/>
    <x v="1653"/>
    <d v="2011-04-24T20:01:36"/>
    <x v="0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2.5777103866565579E-2"/>
    <x v="4"/>
    <x v="27"/>
    <x v="1654"/>
    <d v="2012-04-18T21:22:40"/>
    <x v="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2.2398506766215586E-2"/>
    <x v="4"/>
    <x v="27"/>
    <x v="1655"/>
    <d v="2012-04-05T18:00:20"/>
    <x v="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6.3786358224187786E-3"/>
    <x v="4"/>
    <x v="27"/>
    <x v="1656"/>
    <d v="2012-12-13T22:17:32"/>
    <x v="0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8.4243589768025172E-3"/>
    <x v="4"/>
    <x v="27"/>
    <x v="1657"/>
    <d v="2012-05-24T18:46:08"/>
    <x v="0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1.3486261658684145E-2"/>
    <x v="4"/>
    <x v="27"/>
    <x v="1658"/>
    <d v="2012-12-18T14:20:00"/>
    <x v="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7.9787234042553196E-2"/>
    <x v="4"/>
    <x v="27"/>
    <x v="1659"/>
    <d v="2013-12-17T12:00:00"/>
    <x v="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3.589232303090728E-2"/>
    <x v="4"/>
    <x v="27"/>
    <x v="1660"/>
    <d v="2016-04-30T21:59:00"/>
    <x v="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1.2472215361817732E-2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7.5508464255267327E-3"/>
    <x v="4"/>
    <x v="27"/>
    <x v="1662"/>
    <d v="2011-12-31T05:45:36"/>
    <x v="0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2.9629629629629631E-2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2.9082876394507587E-2"/>
    <x v="4"/>
    <x v="27"/>
    <x v="1664"/>
    <d v="2012-03-16T03:59:00"/>
    <x v="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2.2243482420473571E-2"/>
    <x v="4"/>
    <x v="27"/>
    <x v="1665"/>
    <d v="2011-02-22T03:00:00"/>
    <x v="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2.4365987071108902E-2"/>
    <x v="4"/>
    <x v="27"/>
    <x v="1666"/>
    <d v="2013-03-28T05:04:33"/>
    <x v="0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1.9012288430326919E-2"/>
    <x v="4"/>
    <x v="27"/>
    <x v="1667"/>
    <d v="2014-03-11T06:59:00"/>
    <x v="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1.412739008646937E-2"/>
    <x v="4"/>
    <x v="27"/>
    <x v="1668"/>
    <d v="2011-11-28T04:35:39"/>
    <x v="0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1.8604651162790697E-2"/>
    <x v="4"/>
    <x v="27"/>
    <x v="1669"/>
    <d v="2016-05-31T21:14:36"/>
    <x v="0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2.2417153996101363E-2"/>
    <x v="4"/>
    <x v="27"/>
    <x v="1670"/>
    <d v="2010-07-05T04:00:00"/>
    <x v="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3.8242437185555284E-2"/>
    <x v="4"/>
    <x v="27"/>
    <x v="1671"/>
    <d v="2016-08-01T13:03:34"/>
    <x v="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2.5520833333333333E-2"/>
    <x v="4"/>
    <x v="27"/>
    <x v="1672"/>
    <d v="2012-06-04T15:45:30"/>
    <x v="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2.1933085501858737E-2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1.1204759543877046E-2"/>
    <x v="4"/>
    <x v="27"/>
    <x v="1674"/>
    <d v="2016-08-18T06:59:00"/>
    <x v="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2.4742388077079815E-2"/>
    <x v="4"/>
    <x v="27"/>
    <x v="1675"/>
    <d v="2011-10-16T22:03:00"/>
    <x v="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1.2138728323699421E-2"/>
    <x v="4"/>
    <x v="27"/>
    <x v="1676"/>
    <d v="2012-04-21T03:59:00"/>
    <x v="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6.2686567164179103E-3"/>
    <x v="4"/>
    <x v="27"/>
    <x v="1677"/>
    <d v="2016-04-16T05:59:00"/>
    <x v="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2.7590090090090089E-2"/>
    <x v="4"/>
    <x v="27"/>
    <x v="1678"/>
    <d v="2014-02-06T20:31:11"/>
    <x v="0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1.6E-2"/>
    <x v="4"/>
    <x v="27"/>
    <x v="1679"/>
    <d v="2011-07-22T01:39:05"/>
    <x v="0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2.1276595744680851E-2"/>
    <x v="4"/>
    <x v="27"/>
    <x v="1680"/>
    <d v="2014-07-12T18:11:07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1.3409303204671775E-2"/>
    <x v="4"/>
    <x v="28"/>
    <x v="1681"/>
    <d v="2017-03-29T02:00:00"/>
    <x v="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  <x v="1682"/>
    <d v="2017-04-14T04:07:40"/>
    <x v="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1.3157894736842105E-2"/>
    <x v="4"/>
    <x v="28"/>
    <x v="1683"/>
    <d v="2017-04-07T18:45:38"/>
    <x v="0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1.156930126002291E-2"/>
    <x v="4"/>
    <x v="28"/>
    <x v="1684"/>
    <d v="2017-03-17T18:34:01"/>
    <x v="0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4.1666666666666664E-2"/>
    <x v="4"/>
    <x v="28"/>
    <x v="1685"/>
    <d v="2017-03-24T05:00:23"/>
    <x v="0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5.5555555555555552E-2"/>
    <x v="4"/>
    <x v="28"/>
    <x v="1686"/>
    <d v="2017-04-27T19:15:19"/>
    <x v="0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1.248E-2"/>
    <x v="4"/>
    <x v="28"/>
    <x v="1687"/>
    <d v="2017-04-10T20:15:00"/>
    <x v="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3.9503386004514675E-3"/>
    <x v="4"/>
    <x v="28"/>
    <x v="1688"/>
    <d v="2017-04-09T11:49:54"/>
    <x v="0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5.8333333333333336E-3"/>
    <x v="4"/>
    <x v="28"/>
    <x v="1689"/>
    <d v="2017-03-16T21:37:10"/>
    <x v="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1.7322834645669291E-2"/>
    <x v="4"/>
    <x v="28"/>
    <x v="1690"/>
    <d v="2017-04-06T09:20:42"/>
    <x v="0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3.7841067516430991E-3"/>
    <x v="4"/>
    <x v="28"/>
    <x v="1691"/>
    <d v="2017-04-03T01:00:00"/>
    <x v="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6.2761506276150627E-3"/>
    <x v="4"/>
    <x v="28"/>
    <x v="1692"/>
    <d v="2017-03-26T23:59:00"/>
    <x v="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2.8571428571428571E-2"/>
    <x v="4"/>
    <x v="28"/>
    <x v="1693"/>
    <d v="2017-04-09T20:00:00"/>
    <x v="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0.2"/>
    <x v="4"/>
    <x v="28"/>
    <x v="1694"/>
    <d v="2017-03-27T04:36:00"/>
    <x v="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1.6370106761565837E-2"/>
    <x v="4"/>
    <x v="28"/>
    <x v="1695"/>
    <d v="2017-04-10T01:00:00"/>
    <x v="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  <x v="1696"/>
    <d v="2017-04-01T00:40:11"/>
    <x v="0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8.7094220110847196E-3"/>
    <x v="4"/>
    <x v="28"/>
    <x v="1697"/>
    <d v="2017-04-09T23:47:28"/>
    <x v="0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  <x v="1698"/>
    <d v="2017-03-26T03:33:00"/>
    <x v="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1.8518518518518517E-2"/>
    <x v="4"/>
    <x v="28"/>
    <x v="1699"/>
    <d v="2017-04-11T20:44:05"/>
    <x v="0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1.5157329240214889E-2"/>
    <x v="4"/>
    <x v="28"/>
    <x v="1700"/>
    <d v="2017-04-01T04:00:00"/>
    <x v="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0.2"/>
    <x v="4"/>
    <x v="28"/>
    <x v="1701"/>
    <d v="2015-01-15T15:56:45"/>
    <x v="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3.9215686274509803E-2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8.4485407066052232E-3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1.8480492813141684E-2"/>
    <x v="4"/>
    <x v="28"/>
    <x v="1707"/>
    <d v="2016-03-28T16:18:15"/>
    <x v="0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  <x v="1708"/>
    <d v="2016-05-01T20:48:26"/>
    <x v="0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4.7058823529411764E-2"/>
    <x v="4"/>
    <x v="28"/>
    <x v="1709"/>
    <d v="2014-08-31T19:39:00"/>
    <x v="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2.9411764705882353E-2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1.9047619047619048E-3"/>
    <x v="4"/>
    <x v="28"/>
    <x v="1711"/>
    <d v="2014-09-01T15:30:34"/>
    <x v="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0.02"/>
    <x v="4"/>
    <x v="28"/>
    <x v="1713"/>
    <d v="2014-10-05T19:13:32"/>
    <x v="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8.6426029486527702E-3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0.18181818181818182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0.02"/>
    <x v="4"/>
    <x v="28"/>
    <x v="1716"/>
    <d v="2016-12-09T14:51:39"/>
    <x v="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2.9390681003584228E-2"/>
    <x v="4"/>
    <x v="28"/>
    <x v="1717"/>
    <d v="2016-04-21T04:00:00"/>
    <x v="0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.2142857142857143"/>
    <n v="2.6666666666666668E-2"/>
    <x v="4"/>
    <x v="28"/>
    <x v="1718"/>
    <d v="2016-05-14T04:59:00"/>
    <x v="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8.5714285714285715E-2"/>
    <x v="4"/>
    <x v="28"/>
    <x v="1719"/>
    <d v="2014-09-17T12:49:51"/>
    <x v="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3.5555555555555556E-2"/>
    <x v="4"/>
    <x v="28"/>
    <x v="1720"/>
    <d v="2014-11-09T19:47:51"/>
    <x v="0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2"/>
    <d v="2016-04-03T00:10:00"/>
    <x v="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4.6153846153846158E-3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0.11428571428571428"/>
    <x v="4"/>
    <x v="28"/>
    <x v="1724"/>
    <d v="2014-10-30T22:22:42"/>
    <x v="0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1.607142857142857E-2"/>
    <x v="4"/>
    <x v="28"/>
    <x v="1725"/>
    <d v="2014-08-24T23:14:09"/>
    <x v="0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7.2859744990892532E-3"/>
    <x v="4"/>
    <x v="28"/>
    <x v="1726"/>
    <d v="2014-06-27T22:04:24"/>
    <x v="0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8.1871345029239772E-3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  <x v="1729"/>
    <d v="2016-06-10T01:15:06"/>
    <x v="0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  <x v="1733"/>
    <d v="2016-09-13T21:30:00"/>
    <x v="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1.8181818181818181E-2"/>
    <x v="4"/>
    <x v="28"/>
    <x v="1735"/>
    <d v="2016-08-07T19:32:25"/>
    <x v="0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4.5454545454545456E-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1.7647058823529412E-2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0.05"/>
    <x v="4"/>
    <x v="28"/>
    <x v="1738"/>
    <d v="2014-10-02T20:59:02"/>
    <x v="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9"/>
    <d v="2016-05-04T19:58:52"/>
    <x v="0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3.9097744360902256E-2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1.5632183908045976E-2"/>
    <x v="8"/>
    <x v="20"/>
    <x v="1742"/>
    <d v="2017-01-07T21:00:00"/>
    <x v="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1.1120331950207469E-2"/>
    <x v="8"/>
    <x v="20"/>
    <x v="1743"/>
    <d v="2016-08-27T03:59:00"/>
    <x v="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1.0744435917114352E-2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1.1151484776343817E-2"/>
    <x v="8"/>
    <x v="20"/>
    <x v="1745"/>
    <d v="2016-12-22T02:00:00"/>
    <x v="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4.8165653837497187E-3"/>
    <x v="8"/>
    <x v="20"/>
    <x v="1746"/>
    <d v="2016-11-24T02:00:00"/>
    <x v="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1.6832521702307854E-2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2.785729676485979E-3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1.055557793803634E-2"/>
    <x v="8"/>
    <x v="20"/>
    <x v="1749"/>
    <d v="2017-03-01T19:00:00"/>
    <x v="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1.2399563535363554E-2"/>
    <x v="8"/>
    <x v="20"/>
    <x v="1750"/>
    <d v="2016-04-19T20:05:04"/>
    <x v="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5.928085519922255E-3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2.8827674567584883E-2"/>
    <x v="8"/>
    <x v="20"/>
    <x v="1752"/>
    <d v="2016-10-14T06:04:42"/>
    <x v="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2.1604938271604936E-3"/>
    <x v="8"/>
    <x v="20"/>
    <x v="1753"/>
    <d v="2016-03-21T16:59:28"/>
    <x v="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9.5795635976583283E-3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0.13333333333333333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2.121790791427965E-2"/>
    <x v="8"/>
    <x v="20"/>
    <x v="1756"/>
    <d v="2016-08-29T04:01:09"/>
    <x v="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2.413793103448276E-3"/>
    <x v="8"/>
    <x v="20"/>
    <x v="1757"/>
    <d v="2017-01-28T19:29:00"/>
    <x v="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2.3539668700959023E-2"/>
    <x v="8"/>
    <x v="20"/>
    <x v="1758"/>
    <d v="2016-07-14T22:56:32"/>
    <x v="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9.1932457786116327E-3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1.2330754352030947E-2"/>
    <x v="8"/>
    <x v="20"/>
    <x v="1760"/>
    <d v="2016-02-25T16:08:33"/>
    <x v="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1.935483870967742E-2"/>
    <x v="8"/>
    <x v="20"/>
    <x v="1761"/>
    <d v="2015-09-12T13:37:40"/>
    <x v="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2.8248587570621469E-2"/>
    <x v="8"/>
    <x v="20"/>
    <x v="1762"/>
    <d v="2016-03-11T23:34:05"/>
    <x v="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9.6491945375746183E-3"/>
    <x v="8"/>
    <x v="20"/>
    <x v="1763"/>
    <d v="2016-10-23T20:50:40"/>
    <x v="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1.8089053803339517E-2"/>
    <x v="8"/>
    <x v="20"/>
    <x v="1764"/>
    <d v="2014-08-03T11:39:39"/>
    <x v="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1.3856228845708874E-2"/>
    <x v="8"/>
    <x v="20"/>
    <x v="1765"/>
    <d v="2014-08-13T23:31:52"/>
    <x v="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  <x v="1766"/>
    <d v="2014-08-25T20:38:08"/>
    <x v="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1.7060367454068241E-2"/>
    <x v="8"/>
    <x v="20"/>
    <x v="1767"/>
    <d v="2014-08-03T15:48:04"/>
    <x v="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8.0213903743315509E-2"/>
    <x v="8"/>
    <x v="20"/>
    <x v="1768"/>
    <d v="2014-09-27T13:27:24"/>
    <x v="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2.0351526364477335E-2"/>
    <x v="8"/>
    <x v="20"/>
    <x v="1769"/>
    <d v="2015-01-13T19:39:19"/>
    <x v="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6.6445182724252493E-3"/>
    <x v="8"/>
    <x v="20"/>
    <x v="1770"/>
    <d v="2014-10-14T18:43:14"/>
    <x v="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2.7932960893854747E-2"/>
    <x v="8"/>
    <x v="20"/>
    <x v="1771"/>
    <d v="2014-10-23T23:30:40"/>
    <x v="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2.2144522144522144E-2"/>
    <x v="8"/>
    <x v="20"/>
    <x v="1772"/>
    <d v="2014-07-06T17:13:56"/>
    <x v="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1.0122535961640916E-2"/>
    <x v="8"/>
    <x v="20"/>
    <x v="1773"/>
    <d v="2015-01-19T18:14:58"/>
    <x v="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1.1324041811846691E-2"/>
    <x v="8"/>
    <x v="20"/>
    <x v="1774"/>
    <d v="2014-11-29T14:59:00"/>
    <x v="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5.8606673598638808E-3"/>
    <x v="8"/>
    <x v="20"/>
    <x v="1775"/>
    <d v="2014-10-24T23:26:00"/>
    <x v="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1.1940298507462687E-2"/>
    <x v="8"/>
    <x v="20"/>
    <x v="1776"/>
    <d v="2014-10-29T22:57:51"/>
    <x v="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1.5360983102918587E-2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1.507537688442211E-2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9.5333667837431014E-3"/>
    <x v="8"/>
    <x v="20"/>
    <x v="1779"/>
    <d v="2016-09-02T16:36:20"/>
    <x v="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1.2748469344963516E-2"/>
    <x v="8"/>
    <x v="20"/>
    <x v="1780"/>
    <d v="2016-07-02T14:25:10"/>
    <x v="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1.6937191249117856E-2"/>
    <x v="8"/>
    <x v="20"/>
    <x v="1781"/>
    <d v="2016-09-15T14:49:05"/>
    <x v="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1.4016967908520842E-2"/>
    <x v="8"/>
    <x v="20"/>
    <x v="1782"/>
    <d v="2016-02-21T13:48:09"/>
    <x v="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1.9520945446871371E-2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1.659959758551308E-2"/>
    <x v="8"/>
    <x v="20"/>
    <x v="1784"/>
    <d v="2015-01-31T03:25:00"/>
    <x v="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2.2254275705749022E-2"/>
    <x v="8"/>
    <x v="20"/>
    <x v="1785"/>
    <d v="2014-10-16T00:00:00"/>
    <x v="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.2044198895027624E-2"/>
    <x v="8"/>
    <x v="20"/>
    <x v="1786"/>
    <d v="2014-12-15T13:12:57"/>
    <x v="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1.5655577299412915E-2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5.2631578947368418E-2"/>
    <x v="8"/>
    <x v="20"/>
    <x v="1788"/>
    <d v="2014-10-31T22:45:42"/>
    <x v="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0.1"/>
    <x v="8"/>
    <x v="20"/>
    <x v="1789"/>
    <d v="2015-01-12T06:00:03"/>
    <x v="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9.1687041564792182E-3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3.7383177570093455E-2"/>
    <x v="8"/>
    <x v="20"/>
    <x v="1791"/>
    <d v="2015-01-29T17:46:05"/>
    <x v="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9.0962633335514697E-3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0.05"/>
    <x v="8"/>
    <x v="20"/>
    <x v="1793"/>
    <d v="2014-11-27T22:24:00"/>
    <x v="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1.8054162487462388E-2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7.4681910381707538E-3"/>
    <x v="8"/>
    <x v="20"/>
    <x v="1795"/>
    <d v="2016-10-14T16:00:00"/>
    <x v="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2.052505966587112E-2"/>
    <x v="8"/>
    <x v="20"/>
    <x v="1796"/>
    <d v="2016-07-24T10:32:46"/>
    <x v="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2.072538860103627E-2"/>
    <x v="8"/>
    <x v="20"/>
    <x v="1797"/>
    <d v="2016-12-15T13:39:49"/>
    <x v="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1.6956920256645278E-2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8.5922955749677787E-2"/>
    <x v="8"/>
    <x v="20"/>
    <x v="1799"/>
    <d v="2014-11-11T21:13:28"/>
    <x v="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1.1945031712473573E-2"/>
    <x v="8"/>
    <x v="20"/>
    <x v="1800"/>
    <d v="2016-10-10T14:32:50"/>
    <x v="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1.5711252653927813E-2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1.060695344725987E-2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1.3914656771799629E-2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9.5377842993396925E-3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1.489439628860945E-2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1.3536379018612521E-2"/>
    <x v="8"/>
    <x v="20"/>
    <x v="1806"/>
    <d v="2014-09-30T15:19:09"/>
    <x v="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1.4466546112115732E-2"/>
    <x v="8"/>
    <x v="20"/>
    <x v="1807"/>
    <d v="2014-09-28T01:38:33"/>
    <x v="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8.2801449025357941E-3"/>
    <x v="8"/>
    <x v="20"/>
    <x v="1808"/>
    <d v="2017-02-11T16:20:30"/>
    <x v="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2.368421052631579E-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0.13333333333333333"/>
    <x v="8"/>
    <x v="20"/>
    <x v="1810"/>
    <d v="2014-08-21T21:50:26"/>
    <x v="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0.65"/>
    <x v="8"/>
    <x v="20"/>
    <x v="1811"/>
    <d v="2014-10-24T04:00:00"/>
    <x v="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2.6589595375722544E-2"/>
    <x v="8"/>
    <x v="20"/>
    <x v="1812"/>
    <d v="2016-07-03T07:38:56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  <x v="1813"/>
    <d v="2014-08-08T21:20:12"/>
    <x v="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2.3720772619451033E-2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1.1787819253438114E-2"/>
    <x v="8"/>
    <x v="20"/>
    <x v="1816"/>
    <d v="2016-07-25T19:00:00"/>
    <x v="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1.0616838305552606E-2"/>
    <x v="8"/>
    <x v="20"/>
    <x v="1817"/>
    <d v="2017-01-30T06:59:00"/>
    <x v="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0.16"/>
    <x v="8"/>
    <x v="20"/>
    <x v="1819"/>
    <d v="2014-07-30T18:03:16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4.6865846514352666E-3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1.6902661427830083E-2"/>
    <x v="4"/>
    <x v="11"/>
    <x v="1821"/>
    <d v="2012-03-03T07:39:27"/>
    <x v="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3.6666666666666667E-2"/>
    <x v="4"/>
    <x v="11"/>
    <x v="1822"/>
    <d v="2014-01-31T19:01:00"/>
    <x v="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4.0690505548705305E-2"/>
    <x v="4"/>
    <x v="11"/>
    <x v="1823"/>
    <d v="2012-10-24T16:26:16"/>
    <x v="0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.06666666666666"/>
    <n v="1.3324450366422385E-2"/>
    <x v="4"/>
    <x v="11"/>
    <x v="1824"/>
    <d v="2014-01-08T02:08:00"/>
    <x v="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2.3798191337458353E-2"/>
    <x v="4"/>
    <x v="11"/>
    <x v="1825"/>
    <d v="2013-07-11T20:01:43"/>
    <x v="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1.8811881188118811E-2"/>
    <x v="4"/>
    <x v="11"/>
    <x v="1826"/>
    <d v="2014-02-17T22:10:17"/>
    <x v="0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1.1921023221159815E-2"/>
    <x v="4"/>
    <x v="11"/>
    <x v="1827"/>
    <d v="2011-03-03T07:49:21"/>
    <x v="0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2.3961661341853034E-3"/>
    <x v="4"/>
    <x v="11"/>
    <x v="1828"/>
    <d v="2014-05-09T22:00:00"/>
    <x v="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1.3198680131986801E-2"/>
    <x v="4"/>
    <x v="11"/>
    <x v="1829"/>
    <d v="2011-01-21T22:00:00"/>
    <x v="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1.4839133289560078E-2"/>
    <x v="4"/>
    <x v="11"/>
    <x v="1830"/>
    <d v="2014-02-24T16:25:07"/>
    <x v="0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1.3592233009708738E-2"/>
    <x v="4"/>
    <x v="11"/>
    <x v="1831"/>
    <d v="2012-05-12T23:54:23"/>
    <x v="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0.04"/>
    <x v="4"/>
    <x v="11"/>
    <x v="1832"/>
    <d v="2011-03-04T12:57:07"/>
    <x v="0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2.3809523809523808E-2"/>
    <x v="4"/>
    <x v="11"/>
    <x v="1833"/>
    <d v="2013-03-02T07:59:00"/>
    <x v="0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7.6238881829733167E-3"/>
    <x v="4"/>
    <x v="11"/>
    <x v="1834"/>
    <d v="2015-01-24T23:08:15"/>
    <x v="0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2.1153846153846155E-2"/>
    <x v="4"/>
    <x v="11"/>
    <x v="1835"/>
    <d v="2016-03-31T15:51:11"/>
    <x v="0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5.4906658680243586E-3"/>
    <x v="4"/>
    <x v="11"/>
    <x v="1836"/>
    <d v="2013-02-17T19:25:29"/>
    <x v="0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1.6295491580662683E-2"/>
    <x v="4"/>
    <x v="11"/>
    <x v="1837"/>
    <d v="2012-03-18T00:08:55"/>
    <x v="0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2.795834207031523E-2"/>
    <x v="4"/>
    <x v="11"/>
    <x v="1838"/>
    <d v="2011-10-01T03:00:00"/>
    <x v="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2.1919142717973697E-2"/>
    <x v="4"/>
    <x v="11"/>
    <x v="1839"/>
    <d v="2016-10-01T17:19:42"/>
    <x v="0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1.3265306122448979E-2"/>
    <x v="4"/>
    <x v="11"/>
    <x v="1840"/>
    <d v="2013-05-07T04:59:00"/>
    <x v="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1.9656019656019656E-2"/>
    <x v="4"/>
    <x v="11"/>
    <x v="1841"/>
    <d v="2014-05-20T04:59:00"/>
    <x v="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8.3832335329341312E-3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1.0805920031353295E-2"/>
    <x v="4"/>
    <x v="11"/>
    <x v="1843"/>
    <d v="2011-02-20T23:52:34"/>
    <x v="0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1.3149243918474688E-2"/>
    <x v="4"/>
    <x v="11"/>
    <x v="1844"/>
    <d v="2011-06-11T03:00:00"/>
    <x v="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1.9E-2"/>
    <x v="4"/>
    <x v="11"/>
    <x v="1845"/>
    <d v="2016-06-17T04:55:00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1.0101986562907825E-2"/>
    <x v="4"/>
    <x v="11"/>
    <x v="1846"/>
    <d v="2012-12-15T15:36:17"/>
    <x v="0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1.257445400397088E-2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7.4511021421918662E-3"/>
    <x v="4"/>
    <x v="11"/>
    <x v="1848"/>
    <d v="2011-07-31T06:59:00"/>
    <x v="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2.6578073089700997E-2"/>
    <x v="4"/>
    <x v="11"/>
    <x v="1849"/>
    <d v="2012-10-17T20:17:39"/>
    <x v="0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1.9590675276348911E-2"/>
    <x v="4"/>
    <x v="11"/>
    <x v="1850"/>
    <d v="2014-07-10T23:01:40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1.9984627209838585E-2"/>
    <x v="4"/>
    <x v="11"/>
    <x v="1851"/>
    <d v="2014-07-28T01:00:00"/>
    <x v="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7.4665146765460245E-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1.7177914110429449E-2"/>
    <x v="4"/>
    <x v="11"/>
    <x v="1853"/>
    <d v="2012-11-14T02:26:57"/>
    <x v="0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1.1358777429978687E-2"/>
    <x v="4"/>
    <x v="11"/>
    <x v="1854"/>
    <d v="2013-05-24T00:30:37"/>
    <x v="0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1.4168971288174622E-2"/>
    <x v="4"/>
    <x v="11"/>
    <x v="1855"/>
    <d v="2014-01-06T12:55:40"/>
    <x v="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1.8765432098765432E-2"/>
    <x v="4"/>
    <x v="11"/>
    <x v="1856"/>
    <d v="2014-07-18T20:31:12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7.3333333333333332E-3"/>
    <x v="4"/>
    <x v="11"/>
    <x v="1857"/>
    <d v="2014-09-12T18:26:53"/>
    <x v="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2.4662545207769528E-2"/>
    <x v="4"/>
    <x v="11"/>
    <x v="1858"/>
    <d v="2011-12-16T05:48:41"/>
    <x v="0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1.415929203539823E-2"/>
    <x v="4"/>
    <x v="11"/>
    <x v="1859"/>
    <d v="2011-09-22T18:28:49"/>
    <x v="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1.898101898101898E-2"/>
    <x v="4"/>
    <x v="11"/>
    <x v="1860"/>
    <d v="2014-02-06T17:01:24"/>
    <x v="0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  <x v="1861"/>
    <d v="2015-01-26T07:12:21"/>
    <x v="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1.0996563573883162E-2"/>
    <x v="6"/>
    <x v="18"/>
    <x v="1862"/>
    <d v="2017-03-08T07:30:00"/>
    <x v="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0.2"/>
    <x v="6"/>
    <x v="18"/>
    <x v="1863"/>
    <d v="2014-06-12T19:08:05"/>
    <x v="0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1.721664275466284E-2"/>
    <x v="6"/>
    <x v="18"/>
    <x v="1864"/>
    <d v="2014-05-04T17:11:40"/>
    <x v="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0.5"/>
    <x v="6"/>
    <x v="18"/>
    <x v="1865"/>
    <d v="2016-11-06T09:49:07"/>
    <x v="0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1.6E-2"/>
    <x v="6"/>
    <x v="18"/>
    <x v="1866"/>
    <d v="2017-03-01T04:00:00"/>
    <x v="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0.1"/>
    <x v="6"/>
    <x v="18"/>
    <x v="1867"/>
    <d v="2016-11-05T22:11:52"/>
    <x v="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1.3968775677896467E-2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  <x v="1869"/>
    <d v="2017-01-04T00:04:09"/>
    <x v="0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.0470914127423823E-2"/>
    <x v="6"/>
    <x v="18"/>
    <x v="1870"/>
    <d v="2016-01-31T04:17:00"/>
    <x v="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2.0360051435919416E-2"/>
    <x v="6"/>
    <x v="18"/>
    <x v="1871"/>
    <d v="2014-11-20T19:48:21"/>
    <x v="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6.1320754716981132E-2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5.5555555555555552E-2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7.6923076923076927E-2"/>
    <x v="6"/>
    <x v="18"/>
    <x v="1874"/>
    <d v="2016-06-28T23:15:33"/>
    <x v="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5.8823529411764705E-2"/>
    <x v="6"/>
    <x v="18"/>
    <x v="1875"/>
    <d v="2016-08-06T21:35:08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  <x v="1876"/>
    <d v="2014-06-16T06:50:05"/>
    <x v="0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  <x v="1878"/>
    <d v="2014-06-13T00:12:35"/>
    <x v="0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0.33333333333333331"/>
    <x v="6"/>
    <x v="18"/>
    <x v="1879"/>
    <d v="2016-03-14T14:35:29"/>
    <x v="0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2.3904382470119521E-2"/>
    <x v="6"/>
    <x v="18"/>
    <x v="1880"/>
    <d v="2016-03-30T12:36:20"/>
    <x v="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2.0268176935393737E-2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2.3964497041420119E-2"/>
    <x v="4"/>
    <x v="14"/>
    <x v="1882"/>
    <d v="2012-07-10T23:48:00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.0563514804202482E-2"/>
    <x v="4"/>
    <x v="14"/>
    <x v="1883"/>
    <d v="2012-04-08T21:45:08"/>
    <x v="0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1.924500370096225E-2"/>
    <x v="4"/>
    <x v="14"/>
    <x v="1884"/>
    <d v="2012-11-27T12:00:00"/>
    <x v="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1.9729425028184894E-2"/>
    <x v="4"/>
    <x v="14"/>
    <x v="1885"/>
    <d v="2012-08-10T22:00:00"/>
    <x v="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2.3673469387755101E-2"/>
    <x v="4"/>
    <x v="14"/>
    <x v="1886"/>
    <d v="2014-11-12T22:45:38"/>
    <x v="0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2.3988005997001498E-3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2.1435452793834298E-2"/>
    <x v="4"/>
    <x v="14"/>
    <x v="1888"/>
    <d v="2010-06-01T04:59:00"/>
    <x v="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2.0637898686679174E-2"/>
    <x v="4"/>
    <x v="14"/>
    <x v="1889"/>
    <d v="2013-03-11T18:02:26"/>
    <x v="0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1.4178568114475222E-2"/>
    <x v="4"/>
    <x v="14"/>
    <x v="1890"/>
    <d v="2012-12-15T18:52:08"/>
    <x v="0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1.1369019422074847E-2"/>
    <x v="4"/>
    <x v="14"/>
    <x v="1891"/>
    <d v="2010-07-22T06:00:00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3.8067349926793559E-2"/>
    <x v="4"/>
    <x v="14"/>
    <x v="1892"/>
    <d v="2011-06-07T15:18:01"/>
    <x v="0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1.7307692307692309E-2"/>
    <x v="4"/>
    <x v="14"/>
    <x v="1893"/>
    <d v="2011-04-16T03:59:00"/>
    <x v="0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1.7467248908296942E-2"/>
    <x v="4"/>
    <x v="14"/>
    <x v="1894"/>
    <d v="2012-02-12T21:43:03"/>
    <x v="0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5.0931946250541826E-3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2.3255813953488372E-2"/>
    <x v="4"/>
    <x v="14"/>
    <x v="1896"/>
    <d v="2012-04-12T17:02:45"/>
    <x v="0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2.8127881955118353E-2"/>
    <x v="4"/>
    <x v="14"/>
    <x v="1897"/>
    <d v="2014-03-04T21:00:00"/>
    <x v="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1.453287197231834E-2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3.5000000000000003E-2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1.9750485532769348E-2"/>
    <x v="4"/>
    <x v="14"/>
    <x v="1900"/>
    <d v="2012-10-06T09:59:00"/>
    <x v="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9.3632958801498131E-3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0.25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2.9327610872675252E-2"/>
    <x v="2"/>
    <x v="29"/>
    <x v="1903"/>
    <d v="2017-01-27T18:29:51"/>
    <x v="0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0.04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9.5238095238095233E-2"/>
    <x v="2"/>
    <x v="29"/>
    <x v="1905"/>
    <d v="2014-09-07T22:13:14"/>
    <x v="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4.6304957904583725E-3"/>
    <x v="2"/>
    <x v="29"/>
    <x v="1906"/>
    <d v="2016-06-23T16:06:23"/>
    <x v="0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4.7058823529411764E-2"/>
    <x v="2"/>
    <x v="29"/>
    <x v="1907"/>
    <d v="2014-05-23T14:05:25"/>
    <x v="0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9.2378752886836026E-3"/>
    <x v="2"/>
    <x v="29"/>
    <x v="1908"/>
    <d v="2016-12-29T22:01:40"/>
    <x v="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7.6938651548896534E-3"/>
    <x v="2"/>
    <x v="29"/>
    <x v="1909"/>
    <d v="2014-10-23T10:17:59"/>
    <x v="0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8.5110195305500812E-3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0.1"/>
    <x v="2"/>
    <x v="29"/>
    <x v="1911"/>
    <d v="2014-08-09T00:48:54"/>
    <x v="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1.4165261382799325E-2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4.0816326530612242E-2"/>
    <x v="2"/>
    <x v="29"/>
    <x v="1913"/>
    <d v="2014-10-08T12:16:18"/>
    <x v="0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.3333333333333333E-2"/>
    <x v="2"/>
    <x v="29"/>
    <x v="1914"/>
    <d v="2014-11-01T03:59:00"/>
    <x v="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0.5"/>
    <x v="2"/>
    <x v="29"/>
    <x v="1915"/>
    <d v="2014-09-02T01:10:22"/>
    <x v="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5.8823529411764705E-2"/>
    <x v="2"/>
    <x v="29"/>
    <x v="1916"/>
    <d v="2016-11-07T18:12:55"/>
    <x v="0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3.4142177783197169E-4"/>
    <x v="2"/>
    <x v="29"/>
    <x v="1917"/>
    <d v="2017-02-10T06:28:53"/>
    <x v="0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3.4615384615384617E-2"/>
    <x v="2"/>
    <x v="29"/>
    <x v="1918"/>
    <d v="2014-08-12T18:57:31"/>
    <x v="0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3.3755274261603373E-2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2.4401580292818963E-2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1.8518518518518517E-2"/>
    <x v="4"/>
    <x v="14"/>
    <x v="1921"/>
    <d v="2012-07-14T05:19:03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2.7693639117265252E-2"/>
    <x v="4"/>
    <x v="14"/>
    <x v="1922"/>
    <d v="2013-12-12T06:08:27"/>
    <x v="0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4.3189368770764118E-2"/>
    <x v="4"/>
    <x v="14"/>
    <x v="1923"/>
    <d v="2011-09-27T04:59:00"/>
    <x v="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9.6153846153846159E-3"/>
    <x v="4"/>
    <x v="14"/>
    <x v="1924"/>
    <d v="2014-01-15T19:33:00"/>
    <x v="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.1419939577039278E-2"/>
    <x v="4"/>
    <x v="14"/>
    <x v="1925"/>
    <d v="2013-10-11T00:00:00"/>
    <x v="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3.6510173372141033E-2"/>
    <x v="4"/>
    <x v="14"/>
    <x v="1926"/>
    <d v="2010-11-02T00:26:00"/>
    <x v="0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1.7741935483870968E-2"/>
    <x v="4"/>
    <x v="14"/>
    <x v="1927"/>
    <d v="2012-03-08T04:59:00"/>
    <x v="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1.2927756653992395E-2"/>
    <x v="4"/>
    <x v="14"/>
    <x v="1928"/>
    <d v="2013-05-07T15:33:14"/>
    <x v="0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2.336448598130841E-2"/>
    <x v="4"/>
    <x v="14"/>
    <x v="1929"/>
    <d v="2011-07-05T00:31:06"/>
    <x v="0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2.0472440944881889E-2"/>
    <x v="4"/>
    <x v="14"/>
    <x v="1930"/>
    <d v="2013-07-07T13:24:42"/>
    <x v="0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2.0729513022280082E-2"/>
    <x v="4"/>
    <x v="14"/>
    <x v="1931"/>
    <d v="2012-05-22T03:30:00"/>
    <x v="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1.424247819120527E-2"/>
    <x v="4"/>
    <x v="14"/>
    <x v="1932"/>
    <d v="2012-01-24T19:26:13"/>
    <x v="0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1.0632128358786004E-2"/>
    <x v="4"/>
    <x v="14"/>
    <x v="1933"/>
    <d v="2014-09-27T03:08:27"/>
    <x v="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1.245753114382786E-2"/>
    <x v="4"/>
    <x v="14"/>
    <x v="1934"/>
    <d v="2011-12-25T05:00:00"/>
    <x v="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1.8450184501845018E-2"/>
    <x v="4"/>
    <x v="14"/>
    <x v="1935"/>
    <d v="2014-06-21T04:59:00"/>
    <x v="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1.6592268460615102E-2"/>
    <x v="4"/>
    <x v="14"/>
    <x v="1936"/>
    <d v="2011-12-06T05:59:00"/>
    <x v="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2.5812883299064504E-2"/>
    <x v="4"/>
    <x v="14"/>
    <x v="1937"/>
    <d v="2012-06-15T03:59:00"/>
    <x v="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6.5554916618746403E-3"/>
    <x v="4"/>
    <x v="14"/>
    <x v="1938"/>
    <d v="2013-07-02T05:00:00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8.6720867208672087E-3"/>
    <x v="4"/>
    <x v="14"/>
    <x v="1939"/>
    <d v="2013-03-10T22:38:28"/>
    <x v="0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2.7902790279027902E-2"/>
    <x v="4"/>
    <x v="14"/>
    <x v="1940"/>
    <d v="2011-06-15T03:59:00"/>
    <x v="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1.5487039808860178E-2"/>
    <x v="2"/>
    <x v="30"/>
    <x v="1941"/>
    <d v="2014-05-15T06:58:51"/>
    <x v="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1.1436936730866005E-2"/>
    <x v="2"/>
    <x v="30"/>
    <x v="1942"/>
    <d v="2011-07-04T19:52:20"/>
    <x v="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1.453159360797537E-2"/>
    <x v="2"/>
    <x v="30"/>
    <x v="1943"/>
    <d v="2016-08-11T06:28:36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5.6753616972408669E-3"/>
    <x v="2"/>
    <x v="30"/>
    <x v="1944"/>
    <d v="2014-05-01T14:01:30"/>
    <x v="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1.9539219235786653E-3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6.2327486421511888E-3"/>
    <x v="2"/>
    <x v="30"/>
    <x v="1946"/>
    <d v="2014-04-20T02:36:01"/>
    <x v="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2.8568944315401145E-2"/>
    <x v="2"/>
    <x v="30"/>
    <x v="1947"/>
    <d v="2009-11-23T05:59:00"/>
    <x v="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5.3048508455894759E-3"/>
    <x v="2"/>
    <x v="30"/>
    <x v="1948"/>
    <d v="2016-06-06T17:02:00"/>
    <x v="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1.77920164222387E-2"/>
    <x v="2"/>
    <x v="30"/>
    <x v="1949"/>
    <d v="2014-07-10T10:09:11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1.9491119696254378E-2"/>
    <x v="2"/>
    <x v="30"/>
    <x v="1950"/>
    <d v="2011-04-22T04:21:13"/>
    <x v="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7.8514808608386218E-3"/>
    <x v="2"/>
    <x v="30"/>
    <x v="1951"/>
    <d v="2016-11-07T11:05:37"/>
    <x v="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9.8178472628000189E-3"/>
    <x v="2"/>
    <x v="30"/>
    <x v="1952"/>
    <d v="2013-10-16T14:33:35"/>
    <x v="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4.3373067390534642E-3"/>
    <x v="2"/>
    <x v="30"/>
    <x v="1953"/>
    <d v="2012-03-02T03:00:00"/>
    <x v="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1.1874989269588009E-3"/>
    <x v="2"/>
    <x v="30"/>
    <x v="1954"/>
    <d v="2016-03-12T05:00:00"/>
    <x v="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1.7322738507527806E-3"/>
    <x v="2"/>
    <x v="30"/>
    <x v="1955"/>
    <d v="2012-05-23T19:00:00"/>
    <x v="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2.0689264255753315E-3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1.31339598232169E-2"/>
    <x v="2"/>
    <x v="30"/>
    <x v="1957"/>
    <d v="2012-10-27T02:21:53"/>
    <x v="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1.3493877302442571E-2"/>
    <x v="2"/>
    <x v="30"/>
    <x v="1958"/>
    <d v="2013-03-23T22:42:41"/>
    <x v="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2.7052134056084687E-2"/>
    <x v="2"/>
    <x v="30"/>
    <x v="1959"/>
    <d v="2014-10-01T00:00:00"/>
    <x v="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3.9984490864149663E-4"/>
    <x v="2"/>
    <x v="30"/>
    <x v="1960"/>
    <d v="2014-12-21T08:42:21"/>
    <x v="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1.4773184128696961E-2"/>
    <x v="2"/>
    <x v="30"/>
    <x v="1961"/>
    <d v="2012-10-06T03:59:00"/>
    <x v="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1.5861085914215367E-2"/>
    <x v="2"/>
    <x v="30"/>
    <x v="1962"/>
    <d v="2014-05-13T18:43:56"/>
    <x v="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8.5034013605442185E-3"/>
    <x v="2"/>
    <x v="30"/>
    <x v="1963"/>
    <d v="2014-09-16T10:18:54"/>
    <x v="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5.5324468289103127E-3"/>
    <x v="2"/>
    <x v="30"/>
    <x v="1964"/>
    <d v="2016-04-22T06:32:52"/>
    <x v="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7.8542016165929537E-3"/>
    <x v="2"/>
    <x v="30"/>
    <x v="1965"/>
    <d v="2012-01-12T01:00:00"/>
    <x v="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7.3182615196474045E-3"/>
    <x v="2"/>
    <x v="30"/>
    <x v="1966"/>
    <d v="2014-08-14T12:58:18"/>
    <x v="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5.4710507119120309E-3"/>
    <x v="2"/>
    <x v="30"/>
    <x v="1967"/>
    <d v="2014-05-01T15:55:29"/>
    <x v="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3.5793743815051618E-3"/>
    <x v="2"/>
    <x v="30"/>
    <x v="1968"/>
    <d v="2016-12-03T15:05:15"/>
    <x v="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1.6293085584029841E-2"/>
    <x v="2"/>
    <x v="30"/>
    <x v="1969"/>
    <d v="2016-08-05T19:01:08"/>
    <x v="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1.2387347587913058E-2"/>
    <x v="2"/>
    <x v="30"/>
    <x v="1970"/>
    <d v="2013-04-20T03:38:21"/>
    <x v="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3.6716662760075841E-3"/>
    <x v="2"/>
    <x v="30"/>
    <x v="1971"/>
    <d v="2013-11-15T04:00:00"/>
    <x v="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1.4114577155734788E-2"/>
    <x v="2"/>
    <x v="30"/>
    <x v="1972"/>
    <d v="2012-11-18T01:17:24"/>
    <x v="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4.0332332917116503E-3"/>
    <x v="2"/>
    <x v="30"/>
    <x v="1973"/>
    <d v="2016-08-06T07:00:00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5.3529198713168713E-3"/>
    <x v="2"/>
    <x v="30"/>
    <x v="1974"/>
    <d v="2013-08-19T08:01:09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7.5763610348650364E-3"/>
    <x v="2"/>
    <x v="30"/>
    <x v="1975"/>
    <d v="2013-03-10T18:07:31"/>
    <x v="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3.4117137911136755E-2"/>
    <x v="2"/>
    <x v="30"/>
    <x v="1976"/>
    <d v="2013-07-13T21:35:25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4.0812268535779083E-3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7.5571278450029965E-4"/>
    <x v="2"/>
    <x v="30"/>
    <x v="1978"/>
    <d v="2012-06-12T07:00:00"/>
    <x v="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3.5378234448557111E-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1.0963181128492936E-2"/>
    <x v="2"/>
    <x v="30"/>
    <x v="1980"/>
    <d v="2016-04-03T12:01:02"/>
    <x v="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.1496062992125984E-2"/>
    <x v="8"/>
    <x v="31"/>
    <x v="1981"/>
    <d v="2014-07-09T17:24:25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  <x v="1982"/>
    <d v="2016-12-04T15:04:47"/>
    <x v="0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1.127554615926709E-2"/>
    <x v="8"/>
    <x v="31"/>
    <x v="1983"/>
    <d v="2016-09-02T07:00:00"/>
    <x v="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2.2068095838587644E-3"/>
    <x v="8"/>
    <x v="31"/>
    <x v="1984"/>
    <d v="2014-11-30T19:58:01"/>
    <x v="0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7.8431372549019607E-2"/>
    <x v="8"/>
    <x v="31"/>
    <x v="1985"/>
    <d v="2016-08-02T23:00:00"/>
    <x v="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6"/>
    <d v="2016-03-14T09:24:43"/>
    <x v="0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1.1986301369863013E-2"/>
    <x v="8"/>
    <x v="31"/>
    <x v="1987"/>
    <d v="2015-03-01T15:21:16"/>
    <x v="0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.41666666666666669"/>
    <n v="0.04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0.02"/>
    <x v="8"/>
    <x v="31"/>
    <x v="1989"/>
    <d v="2016-12-11T16:20:08"/>
    <x v="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9.823182711198428E-3"/>
    <x v="8"/>
    <x v="31"/>
    <x v="1990"/>
    <d v="2016-02-13T04:42:12"/>
    <x v="0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2.1428571428571429E-2"/>
    <x v="8"/>
    <x v="31"/>
    <x v="1991"/>
    <d v="2015-07-03T21:26:26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  <x v="1994"/>
    <d v="2016-12-07T01:09:02"/>
    <x v="0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3.8461538461538464E-2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  <x v="1996"/>
    <d v="2014-07-10T19:40:11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  <x v="1997"/>
    <d v="2014-08-26T22:20:12"/>
    <x v="0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4.5801526717557254E-3"/>
    <x v="8"/>
    <x v="31"/>
    <x v="1998"/>
    <d v="2014-08-01T02:50:38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2.9661016949152543E-2"/>
    <x v="8"/>
    <x v="31"/>
    <x v="1999"/>
    <d v="2014-11-13T12:35:08"/>
    <x v="0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0.04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7.7888957087324127E-3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1.2684840029406688E-2"/>
    <x v="2"/>
    <x v="30"/>
    <x v="2002"/>
    <d v="2017-01-23T17:05:43"/>
    <x v="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1.0897435897435897E-2"/>
    <x v="2"/>
    <x v="30"/>
    <x v="2003"/>
    <d v="2010-07-02T23:00:00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.020213933526627E-3"/>
    <x v="2"/>
    <x v="30"/>
    <x v="2004"/>
    <d v="2014-07-10T14:31:03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5.1476888090053827E-3"/>
    <x v="2"/>
    <x v="30"/>
    <x v="2005"/>
    <d v="2013-10-16T03:59:00"/>
    <x v="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2.4451258876694642E-3"/>
    <x v="2"/>
    <x v="30"/>
    <x v="2006"/>
    <d v="2014-12-03T13:00:45"/>
    <x v="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1.1840026549315007E-2"/>
    <x v="2"/>
    <x v="30"/>
    <x v="2007"/>
    <d v="2010-08-24T04:00:00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2.2294725394235999E-2"/>
    <x v="2"/>
    <x v="30"/>
    <x v="2008"/>
    <d v="2011-09-19T14:30:22"/>
    <x v="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2.6084847849310849E-3"/>
    <x v="2"/>
    <x v="30"/>
    <x v="2009"/>
    <d v="2016-11-23T08:45:43"/>
    <x v="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1.8090753718915307E-2"/>
    <x v="2"/>
    <x v="30"/>
    <x v="2010"/>
    <d v="2016-08-18T23:54:51"/>
    <x v="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2.3695525913778547E-3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1.5581098339719029E-2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5.7611048389744676E-3"/>
    <x v="2"/>
    <x v="30"/>
    <x v="2013"/>
    <d v="2016-07-08T23:03:34"/>
    <x v="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1.1286467598723754E-2"/>
    <x v="2"/>
    <x v="30"/>
    <x v="2014"/>
    <d v="2013-03-25T04:08:59"/>
    <x v="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1.9911479951474985E-2"/>
    <x v="2"/>
    <x v="30"/>
    <x v="2015"/>
    <d v="2011-09-09T21:02:43"/>
    <x v="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5.1978086299249238E-3"/>
    <x v="2"/>
    <x v="30"/>
    <x v="2016"/>
    <d v="2013-03-09T21:08:19"/>
    <x v="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1.3620841806392205E-2"/>
    <x v="2"/>
    <x v="30"/>
    <x v="2017"/>
    <d v="2012-03-24T04:00:00"/>
    <x v="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6.7711704028229468E-3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9.1769654043871059E-3"/>
    <x v="2"/>
    <x v="30"/>
    <x v="2019"/>
    <d v="2016-09-22T17:00:21"/>
    <x v="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4.2287694974003469E-2"/>
    <x v="2"/>
    <x v="30"/>
    <x v="2020"/>
    <d v="2014-05-14T23:04:00"/>
    <x v="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6.7591604411241547E-3"/>
    <x v="2"/>
    <x v="30"/>
    <x v="2021"/>
    <d v="2014-09-24T01:41:37"/>
    <x v="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2.5971535197423625E-3"/>
    <x v="2"/>
    <x v="30"/>
    <x v="2022"/>
    <d v="2016-06-11T13:39:32"/>
    <x v="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2.1863135532859735E-3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4.4844964551123256E-3"/>
    <x v="2"/>
    <x v="30"/>
    <x v="2024"/>
    <d v="2012-08-13T03:00:00"/>
    <x v="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4.5302013422818792E-3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1.3604720538363365E-2"/>
    <x v="2"/>
    <x v="30"/>
    <x v="2026"/>
    <d v="2014-04-21T03:59:00"/>
    <x v="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4.4823657577193988E-3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2.0871862615587846E-2"/>
    <x v="2"/>
    <x v="30"/>
    <x v="2028"/>
    <d v="2010-03-15T21:55:00"/>
    <x v="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1.0409745293466223E-2"/>
    <x v="2"/>
    <x v="30"/>
    <x v="2029"/>
    <d v="2014-08-27T00:31:21"/>
    <x v="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8.4306795802196015E-3"/>
    <x v="2"/>
    <x v="30"/>
    <x v="2030"/>
    <d v="2012-11-29T23:54:56"/>
    <x v="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8.4420440382218537E-3"/>
    <x v="2"/>
    <x v="30"/>
    <x v="2031"/>
    <d v="2015-01-09T01:00:00"/>
    <x v="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6.982523965442424E-3"/>
    <x v="2"/>
    <x v="30"/>
    <x v="2032"/>
    <d v="2016-12-15T05:00:00"/>
    <x v="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3.5371286574581925E-3"/>
    <x v="2"/>
    <x v="30"/>
    <x v="2033"/>
    <d v="2014-04-26T01:58:38"/>
    <x v="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1.6836825212443115E-3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3.8145073771032652E-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2.146808268249769E-2"/>
    <x v="2"/>
    <x v="30"/>
    <x v="2036"/>
    <d v="2014-05-09T20:45:19"/>
    <x v="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1.4277327603765221E-2"/>
    <x v="2"/>
    <x v="30"/>
    <x v="2037"/>
    <d v="2013-12-30T06:02:33"/>
    <x v="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6.0640290122172353E-3"/>
    <x v="2"/>
    <x v="30"/>
    <x v="2038"/>
    <d v="2013-07-01T18:00:00"/>
    <x v="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2.2258634764581167E-3"/>
    <x v="2"/>
    <x v="30"/>
    <x v="2039"/>
    <d v="2016-12-01T04:59:00"/>
    <x v="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3.6399584158256254E-2"/>
    <x v="2"/>
    <x v="30"/>
    <x v="2040"/>
    <d v="2013-11-15T23:15:03"/>
    <x v="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6.9456502865080745E-3"/>
    <x v="2"/>
    <x v="30"/>
    <x v="2041"/>
    <d v="2016-11-10T13:37:07"/>
    <x v="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1.1333279365336355E-2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2.752817001854229E-2"/>
    <x v="2"/>
    <x v="30"/>
    <x v="2043"/>
    <d v="2016-12-11T04:59:00"/>
    <x v="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1.1089206505667817E-2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6.5520661305266239E-3"/>
    <x v="2"/>
    <x v="30"/>
    <x v="2045"/>
    <d v="2012-07-09T02:07:27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1.7919075144508672E-2"/>
    <x v="2"/>
    <x v="30"/>
    <x v="2046"/>
    <d v="2013-05-23T04:07:24"/>
    <x v="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4.388789268766285E-3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1.0889699557710054E-2"/>
    <x v="2"/>
    <x v="30"/>
    <x v="2048"/>
    <d v="2013-05-23T15:38:11"/>
    <x v="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1.2347045154075982E-2"/>
    <x v="2"/>
    <x v="30"/>
    <x v="2049"/>
    <d v="2013-12-02T22:59:00"/>
    <x v="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3.5920299194962704E-3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2.3204525841403777E-2"/>
    <x v="2"/>
    <x v="30"/>
    <x v="2051"/>
    <d v="2013-12-26T00:32:17"/>
    <x v="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.0647390723074481E-3"/>
    <x v="2"/>
    <x v="30"/>
    <x v="2052"/>
    <d v="2016-02-20T02:00:53"/>
    <x v="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2.3955652346070087E-2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1.5619890836833765E-2"/>
    <x v="2"/>
    <x v="30"/>
    <x v="2054"/>
    <d v="2014-05-02T12:30:10"/>
    <x v="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1.0054753608760578E-2"/>
    <x v="2"/>
    <x v="30"/>
    <x v="2055"/>
    <d v="2014-12-03T04:00:00"/>
    <x v="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7.2204989182285016E-3"/>
    <x v="2"/>
    <x v="30"/>
    <x v="2056"/>
    <d v="2013-04-17T18:15:42"/>
    <x v="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2.1954960683808016E-2"/>
    <x v="2"/>
    <x v="30"/>
    <x v="2057"/>
    <d v="2016-02-26T11:52:12"/>
    <x v="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9.5171773444753943E-2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8.7134326277389217E-3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2.7780040733197557E-2"/>
    <x v="2"/>
    <x v="30"/>
    <x v="2060"/>
    <d v="2014-07-23T15:25:50"/>
    <x v="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6.4862861378799114E-3"/>
    <x v="2"/>
    <x v="30"/>
    <x v="2061"/>
    <d v="2016-12-31T18:20:54"/>
    <x v="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1.7655705054054288E-3"/>
    <x v="2"/>
    <x v="30"/>
    <x v="2062"/>
    <d v="2016-03-24T08:11:38"/>
    <x v="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8.2742316784869974E-3"/>
    <x v="2"/>
    <x v="30"/>
    <x v="2063"/>
    <d v="2016-05-15T17:35:01"/>
    <x v="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1.1605795844985306E-2"/>
    <x v="2"/>
    <x v="30"/>
    <x v="2064"/>
    <d v="2013-05-31T12:00:00"/>
    <x v="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1.9526629817891588E-2"/>
    <x v="2"/>
    <x v="30"/>
    <x v="2065"/>
    <d v="2013-12-25T08:00:29"/>
    <x v="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1.4867337602927721E-2"/>
    <x v="2"/>
    <x v="30"/>
    <x v="2066"/>
    <d v="2014-08-23T18:31:23"/>
    <x v="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1.5923566878980892E-2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2.889078030576329E-3"/>
    <x v="2"/>
    <x v="30"/>
    <x v="2068"/>
    <d v="2016-10-20T20:11:55"/>
    <x v="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4.0963607339370087E-3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3.857217408403692E-3"/>
    <x v="2"/>
    <x v="30"/>
    <x v="2070"/>
    <d v="2016-06-28T15:45:23"/>
    <x v="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4.9513767677127488E-3"/>
    <x v="2"/>
    <x v="30"/>
    <x v="2071"/>
    <d v="2016-10-02T06:41:24"/>
    <x v="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4.4206989756608948E-3"/>
    <x v="2"/>
    <x v="30"/>
    <x v="2072"/>
    <d v="2016-05-07T13:57:12"/>
    <x v="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.0798607902922789E-3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4.8780487804878049E-3"/>
    <x v="2"/>
    <x v="30"/>
    <x v="2074"/>
    <d v="2016-05-06T19:49:42"/>
    <x v="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4.886170112608345E-2"/>
    <x v="2"/>
    <x v="30"/>
    <x v="2075"/>
    <d v="2013-07-25T16:21:28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8.5945332702155909E-3"/>
    <x v="2"/>
    <x v="30"/>
    <x v="2076"/>
    <d v="2014-07-23T21:08:09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.2551857879973682E-3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1.8291985823710986E-3"/>
    <x v="2"/>
    <x v="30"/>
    <x v="2078"/>
    <d v="2016-12-18T18:30:57"/>
    <x v="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2.1063955304160737E-2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9.8463962189838522E-3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1.3715710723192019E-2"/>
    <x v="4"/>
    <x v="14"/>
    <x v="2081"/>
    <d v="2012-05-16T04:59:00"/>
    <x v="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2.2877784467188442E-2"/>
    <x v="4"/>
    <x v="14"/>
    <x v="2082"/>
    <d v="2011-11-24T03:53:16"/>
    <x v="0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2.9411764705882353E-2"/>
    <x v="4"/>
    <x v="14"/>
    <x v="2083"/>
    <d v="2012-06-04T17:19:55"/>
    <x v="0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1.4153846153846154E-2"/>
    <x v="4"/>
    <x v="14"/>
    <x v="2084"/>
    <d v="2014-05-04T06:59:00"/>
    <x v="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1.119805720453319E-2"/>
    <x v="4"/>
    <x v="14"/>
    <x v="2085"/>
    <d v="2012-07-15T20:03:07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8.6891757696127107E-3"/>
    <x v="4"/>
    <x v="14"/>
    <x v="2086"/>
    <d v="2011-12-14T04:59:00"/>
    <x v="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1.6097875080489377E-2"/>
    <x v="4"/>
    <x v="14"/>
    <x v="2087"/>
    <d v="2011-09-08T04:54:18"/>
    <x v="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2.1643022866575091E-2"/>
    <x v="4"/>
    <x v="14"/>
    <x v="2088"/>
    <d v="2010-09-11T03:59:00"/>
    <x v="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2.0597938212829858E-2"/>
    <x v="4"/>
    <x v="14"/>
    <x v="2089"/>
    <d v="2013-08-02T01:49:5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1.7385200630648155E-2"/>
    <x v="4"/>
    <x v="14"/>
    <x v="2090"/>
    <d v="2013-02-24T09:09:15"/>
    <x v="0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1.134466570129403E-2"/>
    <x v="4"/>
    <x v="14"/>
    <x v="2091"/>
    <d v="2011-03-01T20:00:00"/>
    <x v="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9.0505183478690136E-3"/>
    <x v="4"/>
    <x v="14"/>
    <x v="2092"/>
    <d v="2011-10-07T16:58:52"/>
    <x v="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1.4964216005204945E-2"/>
    <x v="4"/>
    <x v="14"/>
    <x v="2093"/>
    <d v="2012-12-22T21:30:32"/>
    <x v="0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1.7065655368570753E-2"/>
    <x v="4"/>
    <x v="14"/>
    <x v="2094"/>
    <d v="2012-03-05T03:00:00"/>
    <x v="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8.8000000000000005E-3"/>
    <x v="4"/>
    <x v="14"/>
    <x v="2095"/>
    <d v="2011-10-02T17:36:13"/>
    <x v="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2.2950819672131147E-2"/>
    <x v="4"/>
    <x v="14"/>
    <x v="2096"/>
    <d v="2012-10-26T03:59:00"/>
    <x v="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1.2666666666666666E-2"/>
    <x v="4"/>
    <x v="14"/>
    <x v="2097"/>
    <d v="2011-12-01T15:02:15"/>
    <x v="0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5.3156146179401996E-3"/>
    <x v="4"/>
    <x v="14"/>
    <x v="2098"/>
    <d v="2012-03-08T02:43:55"/>
    <x v="0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1.5865021405187609E-2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.2926829268292684E-2"/>
    <x v="4"/>
    <x v="14"/>
    <x v="2100"/>
    <d v="2012-06-30T03:59:00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1.9426048565121413E-2"/>
    <x v="4"/>
    <x v="14"/>
    <x v="2101"/>
    <d v="2012-02-13T03:35:14"/>
    <x v="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2.7941176470588237E-2"/>
    <x v="4"/>
    <x v="14"/>
    <x v="2102"/>
    <d v="2011-05-05T20:50:48"/>
    <x v="0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1.0119676170362548E-2"/>
    <x v="4"/>
    <x v="14"/>
    <x v="2103"/>
    <d v="2012-11-09T19:07:07"/>
    <x v="0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3.5714285714285712E-2"/>
    <x v="4"/>
    <x v="14"/>
    <x v="2104"/>
    <d v="2013-05-31T00:00:00"/>
    <x v="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1.9488188976377954E-2"/>
    <x v="4"/>
    <x v="14"/>
    <x v="2105"/>
    <d v="2014-11-21T04:00:00"/>
    <x v="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1.8683651804670912E-2"/>
    <x v="4"/>
    <x v="14"/>
    <x v="2106"/>
    <d v="2013-01-26T05:09:34"/>
    <x v="0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2.691840011881225E-2"/>
    <x v="4"/>
    <x v="14"/>
    <x v="2107"/>
    <d v="2014-11-12T18:03:13"/>
    <x v="0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1.1124053581828771E-2"/>
    <x v="4"/>
    <x v="14"/>
    <x v="2108"/>
    <d v="2012-09-10T03:55:00"/>
    <x v="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9.3874677305796767E-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1.8933731938216243E-2"/>
    <x v="4"/>
    <x v="14"/>
    <x v="2110"/>
    <d v="2014-05-28T04:59:00"/>
    <x v="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1.8309859154929577E-2"/>
    <x v="4"/>
    <x v="14"/>
    <x v="2111"/>
    <d v="2011-08-15T01:00:00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3.6666666666666667E-2"/>
    <x v="4"/>
    <x v="14"/>
    <x v="2112"/>
    <d v="2013-04-15T22:16:33"/>
    <x v="0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1.4577656675749319E-2"/>
    <x v="4"/>
    <x v="14"/>
    <x v="2113"/>
    <d v="2014-09-23T20:46:16"/>
    <x v="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2.8080229226361032E-2"/>
    <x v="4"/>
    <x v="14"/>
    <x v="2114"/>
    <d v="2010-12-09T04:59:00"/>
    <x v="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1.0635155096011817E-2"/>
    <x v="4"/>
    <x v="14"/>
    <x v="2115"/>
    <d v="2011-02-20T01:56:41"/>
    <x v="0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1.899492092331833E-3"/>
    <x v="4"/>
    <x v="14"/>
    <x v="2116"/>
    <d v="2012-10-02T18:40:03"/>
    <x v="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1.9740552735476594E-2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1.2628982772581737E-2"/>
    <x v="4"/>
    <x v="14"/>
    <x v="2118"/>
    <d v="2011-07-24T20:08:56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1.0918114143920596E-2"/>
    <x v="4"/>
    <x v="14"/>
    <x v="2119"/>
    <d v="2012-08-16T03:07:25"/>
    <x v="0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8.549730311767775E-3"/>
    <x v="4"/>
    <x v="14"/>
    <x v="2120"/>
    <d v="2014-01-01T23:08:56"/>
    <x v="0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3.5211267605633804E-2"/>
    <x v="6"/>
    <x v="17"/>
    <x v="2121"/>
    <d v="2017-01-11T17:49:08"/>
    <x v="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9.6774193548387101E-3"/>
    <x v="6"/>
    <x v="17"/>
    <x v="2122"/>
    <d v="2017-01-07T07:12:49"/>
    <x v="0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0.1"/>
    <x v="6"/>
    <x v="17"/>
    <x v="2123"/>
    <d v="2010-03-15T06:59:00"/>
    <x v="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4.3478260869565216E-2"/>
    <x v="6"/>
    <x v="17"/>
    <x v="2124"/>
    <d v="2010-11-30T05:00:00"/>
    <x v="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.1690140845070422E-2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0.2"/>
    <x v="6"/>
    <x v="17"/>
    <x v="2126"/>
    <d v="2014-12-08T23:21:27"/>
    <x v="0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2.9222387320455671E-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0.04"/>
    <x v="6"/>
    <x v="17"/>
    <x v="2128"/>
    <d v="2014-09-21T18:32:49"/>
    <x v="0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5.0847457627118647E-2"/>
    <x v="6"/>
    <x v="17"/>
    <x v="2129"/>
    <d v="2016-03-10T00:35:00"/>
    <x v="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4.7058823529411764E-2"/>
    <x v="6"/>
    <x v="17"/>
    <x v="2130"/>
    <d v="2014-08-16T02:04:23"/>
    <x v="0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0.12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4.6853037638606911E-2"/>
    <x v="6"/>
    <x v="17"/>
    <x v="2132"/>
    <d v="2014-02-03T11:41:32"/>
    <x v="0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0.1875"/>
    <x v="6"/>
    <x v="17"/>
    <x v="2133"/>
    <d v="2011-04-24T06:59:00"/>
    <x v="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2.8846153846153848E-2"/>
    <x v="6"/>
    <x v="17"/>
    <x v="2134"/>
    <d v="2013-04-27T21:16:31"/>
    <x v="0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4.6025104602510462E-2"/>
    <x v="6"/>
    <x v="17"/>
    <x v="2135"/>
    <d v="2012-10-04T23:07:13"/>
    <x v="0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8.3875026210945697E-2"/>
    <x v="6"/>
    <x v="17"/>
    <x v="2136"/>
    <d v="2013-10-19T12:13:06"/>
    <x v="0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3.759769062874041E-2"/>
    <x v="6"/>
    <x v="17"/>
    <x v="2137"/>
    <d v="2014-12-05T18:30:29"/>
    <x v="0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9.375E-2"/>
    <x v="6"/>
    <x v="17"/>
    <x v="2138"/>
    <d v="2013-11-09T01:18:59"/>
    <x v="0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3.4440344403444033E-2"/>
    <x v="6"/>
    <x v="17"/>
    <x v="2139"/>
    <d v="2016-11-03T18:00:08"/>
    <x v="0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1.9642857142857142E-2"/>
    <x v="6"/>
    <x v="17"/>
    <x v="2140"/>
    <d v="2013-01-11T20:00:24"/>
    <x v="0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  <x v="2141"/>
    <d v="2014-11-14T06:39:19"/>
    <x v="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1.9966722129783693E-2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2.2222222222222223E-2"/>
    <x v="6"/>
    <x v="17"/>
    <x v="2143"/>
    <d v="2010-07-21T19:00:00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3.9538714991762765E-2"/>
    <x v="6"/>
    <x v="17"/>
    <x v="2144"/>
    <d v="2013-09-14T13:07:20"/>
    <x v="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1.9496166484118293E-2"/>
    <x v="6"/>
    <x v="17"/>
    <x v="2145"/>
    <d v="2013-11-27T06:41:54"/>
    <x v="0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6"/>
    <d v="2016-02-11T16:18:30"/>
    <x v="0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2.0250368188512519E-2"/>
    <x v="6"/>
    <x v="17"/>
    <x v="2147"/>
    <d v="2014-11-16T08:05:48"/>
    <x v="0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  <x v="2149"/>
    <d v="2010-07-31T00:00:00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9.876543209876543E-3"/>
    <x v="6"/>
    <x v="17"/>
    <x v="2150"/>
    <d v="2016-07-13T06:49:59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5.0847457627118647E-2"/>
    <x v="6"/>
    <x v="17"/>
    <x v="2151"/>
    <d v="2016-06-29T20:20:14"/>
    <x v="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0.08"/>
    <x v="6"/>
    <x v="17"/>
    <x v="2152"/>
    <d v="2014-03-15T18:58:29"/>
    <x v="0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0.11764705882352941"/>
    <x v="6"/>
    <x v="17"/>
    <x v="2153"/>
    <d v="2015-01-10T07:59:00"/>
    <x v="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4"/>
    <d v="2014-01-28T15:10:27"/>
    <x v="0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4.3478260869565216E-2"/>
    <x v="6"/>
    <x v="17"/>
    <x v="2155"/>
    <d v="2016-03-31T16:56:25"/>
    <x v="0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5.5592766242464835E-2"/>
    <x v="6"/>
    <x v="17"/>
    <x v="2156"/>
    <d v="2013-09-16T20:30:06"/>
    <x v="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2.6958002270147559E-3"/>
    <x v="6"/>
    <x v="17"/>
    <x v="2157"/>
    <d v="2016-12-23T07:59:00"/>
    <x v="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1.5730817886192842E-2"/>
    <x v="6"/>
    <x v="17"/>
    <x v="2158"/>
    <d v="2013-02-04T20:29:34"/>
    <x v="0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7.6923076923076927E-2"/>
    <x v="6"/>
    <x v="17"/>
    <x v="2159"/>
    <d v="2011-07-16T17:32:54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0.18823529411764706"/>
    <x v="6"/>
    <x v="17"/>
    <x v="2160"/>
    <d v="2012-05-19T17:05:05"/>
    <x v="0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2.8077753779697623E-2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1.1480601741884403E-2"/>
    <x v="4"/>
    <x v="11"/>
    <x v="2162"/>
    <d v="2014-07-24T18:23:11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1.3313161875945537E-2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1.470327723649247E-2"/>
    <x v="4"/>
    <x v="11"/>
    <x v="2164"/>
    <d v="2016-06-25T03:59:00"/>
    <x v="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3.3756491633006348E-2"/>
    <x v="4"/>
    <x v="11"/>
    <x v="2165"/>
    <d v="2016-04-08T15:00:35"/>
    <x v="0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1.0914051841746248E-2"/>
    <x v="4"/>
    <x v="11"/>
    <x v="2166"/>
    <d v="2014-12-05T21:06:58"/>
    <x v="0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4.4444444444444446E-2"/>
    <x v="4"/>
    <x v="11"/>
    <x v="2167"/>
    <d v="2012-09-15T01:35:37"/>
    <x v="0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1.5535975149750808E-2"/>
    <x v="4"/>
    <x v="11"/>
    <x v="2168"/>
    <d v="2017-02-10T05:00:00"/>
    <x v="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4.5751633986928102E-2"/>
    <x v="4"/>
    <x v="11"/>
    <x v="2169"/>
    <d v="2017-03-02T16:49:11"/>
    <x v="0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.0015797788309637E-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1.1077068112184774E-2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1.2999999999999999E-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1.6882386043894203E-2"/>
    <x v="4"/>
    <x v="11"/>
    <x v="2173"/>
    <d v="2013-09-10T03:59:00"/>
    <x v="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1.529497450837582E-2"/>
    <x v="4"/>
    <x v="11"/>
    <x v="2174"/>
    <d v="2016-05-05T13:01:47"/>
    <x v="0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1.4857142857142857E-2"/>
    <x v="4"/>
    <x v="11"/>
    <x v="2175"/>
    <d v="2016-07-21T00:13:06"/>
    <x v="0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1.1268052690049199E-2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1.5181781861765881E-2"/>
    <x v="4"/>
    <x v="11"/>
    <x v="2177"/>
    <d v="2016-06-06T06:01:07"/>
    <x v="0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2.4783612233121755E-2"/>
    <x v="4"/>
    <x v="11"/>
    <x v="2178"/>
    <d v="2017-01-18T15:16:37"/>
    <x v="0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1.3011152416356878E-2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1.4554383948380451E-2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1.7308948399738733E-2"/>
    <x v="6"/>
    <x v="32"/>
    <x v="2181"/>
    <d v="2017-02-21T00:07:33"/>
    <x v="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2.2639109697933226E-2"/>
    <x v="6"/>
    <x v="32"/>
    <x v="2182"/>
    <d v="2014-10-02T21:37:05"/>
    <x v="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.1679345974792779E-2"/>
    <x v="6"/>
    <x v="32"/>
    <x v="2183"/>
    <d v="2017-02-09T05:00:00"/>
    <x v="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9.3418557280325904E-3"/>
    <x v="6"/>
    <x v="32"/>
    <x v="2184"/>
    <d v="2016-01-25T16:00:00"/>
    <x v="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6.7098553019165627E-3"/>
    <x v="6"/>
    <x v="32"/>
    <x v="2185"/>
    <d v="2013-03-26T08:23:59"/>
    <x v="0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1.7870982448142239E-2"/>
    <x v="6"/>
    <x v="32"/>
    <x v="2186"/>
    <d v="2016-09-07T02:00:00"/>
    <x v="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1.7552980483273667E-2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2.2698167365864431E-2"/>
    <x v="6"/>
    <x v="32"/>
    <x v="2188"/>
    <d v="2016-10-25T17:00:00"/>
    <x v="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1.4571948998178506E-2"/>
    <x v="6"/>
    <x v="32"/>
    <x v="2189"/>
    <d v="2016-04-21T22:00:00"/>
    <x v="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1.5309613410879233E-2"/>
    <x v="6"/>
    <x v="32"/>
    <x v="2190"/>
    <d v="2016-03-23T06:59:00"/>
    <x v="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2.7839643652561249E-2"/>
    <x v="6"/>
    <x v="32"/>
    <x v="2191"/>
    <d v="2017-02-14T20:00:27"/>
    <x v="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2.4955910967051569E-2"/>
    <x v="6"/>
    <x v="32"/>
    <x v="2192"/>
    <d v="2016-12-15T23:00:00"/>
    <x v="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1.3219170007073804E-2"/>
    <x v="6"/>
    <x v="32"/>
    <x v="2193"/>
    <d v="2016-11-21T04:59:00"/>
    <x v="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1.6338835439269034E-2"/>
    <x v="6"/>
    <x v="32"/>
    <x v="2194"/>
    <d v="2016-03-26T17:11:30"/>
    <x v="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2.077687443541102E-2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1.4682813578465207E-2"/>
    <x v="6"/>
    <x v="32"/>
    <x v="2196"/>
    <d v="2016-12-02T07:00:00"/>
    <x v="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1.5176510351063528E-2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1.2246740786726114E-2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1.8974901723616572E-2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2.4255279904085585E-2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6.6509893346635304E-2"/>
    <x v="4"/>
    <x v="15"/>
    <x v="2201"/>
    <d v="2013-01-16T20:19:25"/>
    <x v="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2.5597103018576539E-2"/>
    <x v="4"/>
    <x v="15"/>
    <x v="2202"/>
    <d v="2012-11-01T20:22:48"/>
    <x v="0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2.2820629849383843E-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3.6628198695434017E-2"/>
    <x v="4"/>
    <x v="15"/>
    <x v="2204"/>
    <d v="2013-03-09T07:28:39"/>
    <x v="0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2.368421052631579E-2"/>
    <x v="4"/>
    <x v="15"/>
    <x v="2205"/>
    <d v="2012-06-01T19:43:09"/>
    <x v="0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.0088495575221239E-2"/>
    <x v="4"/>
    <x v="15"/>
    <x v="2206"/>
    <d v="2012-04-16T06:10:24"/>
    <x v="0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3.5000000000000001E-3"/>
    <x v="4"/>
    <x v="15"/>
    <x v="2207"/>
    <d v="2013-11-16T05:39:33"/>
    <x v="0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2.3622047244094488E-2"/>
    <x v="4"/>
    <x v="15"/>
    <x v="2208"/>
    <d v="2012-04-07T04:00:00"/>
    <x v="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1.9893899204244031E-2"/>
    <x v="4"/>
    <x v="15"/>
    <x v="2209"/>
    <d v="2014-04-14T23:00:00"/>
    <x v="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1.6154363921920576E-2"/>
    <x v="4"/>
    <x v="15"/>
    <x v="2210"/>
    <d v="2012-04-14T17:36:00"/>
    <x v="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2.4539877300613498E-2"/>
    <x v="4"/>
    <x v="15"/>
    <x v="2211"/>
    <d v="2014-04-10T06:59:00"/>
    <x v="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1.7922191461460003E-2"/>
    <x v="4"/>
    <x v="15"/>
    <x v="2212"/>
    <d v="2013-11-04T01:00:00"/>
    <x v="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0.1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1.3675135754212227E-2"/>
    <x v="4"/>
    <x v="15"/>
    <x v="2214"/>
    <d v="2014-02-06T19:00:48"/>
    <x v="0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.36363636363637"/>
    <n v="3.8372093023255817E-2"/>
    <x v="4"/>
    <x v="15"/>
    <x v="2215"/>
    <d v="2012-03-13T06:59:00"/>
    <x v="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4.4164037854889593E-2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2.1176470588235293E-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.0936311903153064E-2"/>
    <x v="4"/>
    <x v="15"/>
    <x v="2218"/>
    <d v="2012-08-29T00:00:00"/>
    <x v="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1.8719211822660099E-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1.9491525423728815E-2"/>
    <x v="4"/>
    <x v="15"/>
    <x v="2220"/>
    <d v="2013-07-27T01:27:16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2.6883709458626219E-2"/>
    <x v="6"/>
    <x v="32"/>
    <x v="2221"/>
    <d v="2016-04-23T00:00:00"/>
    <x v="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3.6900369003690037E-2"/>
    <x v="6"/>
    <x v="32"/>
    <x v="2222"/>
    <d v="2012-01-28T18:54:07"/>
    <x v="0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4.8470747903640154E-3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1.2173555418465968E-2"/>
    <x v="6"/>
    <x v="32"/>
    <x v="2224"/>
    <d v="2016-10-29T19:00:00"/>
    <x v="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6.0680893043323688E-3"/>
    <x v="6"/>
    <x v="32"/>
    <x v="2225"/>
    <d v="2014-09-21T19:00:15"/>
    <x v="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1.6441884086253817E-2"/>
    <x v="6"/>
    <x v="32"/>
    <x v="2226"/>
    <d v="2016-02-12T04:59:00"/>
    <x v="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1.4712351532332959E-2"/>
    <x v="6"/>
    <x v="32"/>
    <x v="2227"/>
    <d v="2013-11-13T20:22:35"/>
    <x v="0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1.2260640788767891E-2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3.9330634916117754E-2"/>
    <x v="6"/>
    <x v="32"/>
    <x v="2229"/>
    <d v="2013-09-03T04:00:00"/>
    <x v="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4.6515972351952178E-2"/>
    <x v="6"/>
    <x v="32"/>
    <x v="2230"/>
    <d v="2014-04-25T21:08:47"/>
    <x v="0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3.6728745837078802E-2"/>
    <x v="6"/>
    <x v="32"/>
    <x v="2231"/>
    <d v="2013-06-25T05:00:00"/>
    <x v="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3.9854780153287618E-2"/>
    <x v="6"/>
    <x v="32"/>
    <x v="2232"/>
    <d v="2014-07-19T03:00:00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4.7102758703770627E-2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2.4034334763948499E-2"/>
    <x v="6"/>
    <x v="32"/>
    <x v="2234"/>
    <d v="2017-01-05T19:47:27"/>
    <x v="0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7.3754452862375194E-3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4.5215772325287583E-2"/>
    <x v="6"/>
    <x v="32"/>
    <x v="2236"/>
    <d v="2016-02-01T14:48:43"/>
    <x v="0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1.5473735576998757E-2"/>
    <x v="6"/>
    <x v="32"/>
    <x v="2237"/>
    <d v="2014-11-12T07:59:00"/>
    <x v="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1.4374090247452693E-2"/>
    <x v="6"/>
    <x v="32"/>
    <x v="2238"/>
    <d v="2017-03-10T14:55:16"/>
    <x v="0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1.3309725754038144E-2"/>
    <x v="6"/>
    <x v="32"/>
    <x v="2239"/>
    <d v="2013-12-01T04:02:00"/>
    <x v="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7.0932466380966451E-3"/>
    <x v="6"/>
    <x v="32"/>
    <x v="2240"/>
    <d v="2016-04-22T19:49:04"/>
    <x v="0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2.0213293650793652E-2"/>
    <x v="6"/>
    <x v="32"/>
    <x v="2241"/>
    <d v="2017-03-02T19:51:40"/>
    <x v="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1.856484417000662E-2"/>
    <x v="6"/>
    <x v="32"/>
    <x v="2242"/>
    <d v="2013-11-27T03:02:00"/>
    <x v="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0.21875839828003224"/>
    <x v="6"/>
    <x v="32"/>
    <x v="2243"/>
    <d v="2017-03-13T03:00:00"/>
    <x v="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1.5383799267943345E-2"/>
    <x v="6"/>
    <x v="32"/>
    <x v="2244"/>
    <d v="2016-10-16T20:30:00"/>
    <x v="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1.8700238947497661E-2"/>
    <x v="6"/>
    <x v="32"/>
    <x v="2245"/>
    <d v="2014-02-21T18:00:00"/>
    <x v="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2.2772672792648822E-2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1.9664665700683089E-2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1.7055296469020653E-2"/>
    <x v="6"/>
    <x v="32"/>
    <x v="2248"/>
    <d v="2016-12-14T21:01:18"/>
    <x v="0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.0472320975114271E-2"/>
    <x v="6"/>
    <x v="32"/>
    <x v="2249"/>
    <d v="2013-04-02T15:52:45"/>
    <x v="0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2.3422950389288613E-3"/>
    <x v="6"/>
    <x v="32"/>
    <x v="2250"/>
    <d v="2016-12-03T01:07:53"/>
    <x v="0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4.2001401796784965E-2"/>
    <x v="6"/>
    <x v="32"/>
    <x v="2251"/>
    <d v="2014-08-16T08:17:57"/>
    <x v="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1.0161191593552336E-2"/>
    <x v="6"/>
    <x v="32"/>
    <x v="2252"/>
    <d v="2016-08-06T07:52:18"/>
    <x v="0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9.3178036605657232E-3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8.5689430187037841E-2"/>
    <x v="6"/>
    <x v="32"/>
    <x v="2254"/>
    <d v="2017-01-24T15:32:48"/>
    <x v="0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2.3933586505343107E-2"/>
    <x v="6"/>
    <x v="32"/>
    <x v="2255"/>
    <d v="2016-05-07T22:50:51"/>
    <x v="0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4.6772684752104769E-2"/>
    <x v="6"/>
    <x v="32"/>
    <x v="2256"/>
    <d v="2016-11-22T10:50:46"/>
    <x v="0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1.06265916307731E-2"/>
    <x v="6"/>
    <x v="32"/>
    <x v="2257"/>
    <d v="2016-06-19T23:00:00"/>
    <x v="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6.3605336642879304E-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1.1033153018049382E-2"/>
    <x v="6"/>
    <x v="32"/>
    <x v="2259"/>
    <d v="2016-12-08T19:18:56"/>
    <x v="0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1.0277743790529793E-2"/>
    <x v="6"/>
    <x v="32"/>
    <x v="2260"/>
    <d v="2014-03-26T23:24:10"/>
    <x v="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2.6940346375881975E-2"/>
    <x v="6"/>
    <x v="32"/>
    <x v="2261"/>
    <d v="2017-02-14T17:23:40"/>
    <x v="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3.5580892471004523E-2"/>
    <x v="6"/>
    <x v="32"/>
    <x v="2262"/>
    <d v="2014-11-18T00:00:00"/>
    <x v="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6.9236095084237248E-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4.1196074800962781E-2"/>
    <x v="6"/>
    <x v="32"/>
    <x v="2264"/>
    <d v="2016-05-23T03:00:00"/>
    <x v="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2.8475711892797319E-2"/>
    <x v="6"/>
    <x v="32"/>
    <x v="2265"/>
    <d v="2016-11-22T20:28:27"/>
    <x v="0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4.0383014154870944E-2"/>
    <x v="6"/>
    <x v="32"/>
    <x v="2266"/>
    <d v="2016-04-27T02:00:00"/>
    <x v="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5.3084554234281581E-3"/>
    <x v="6"/>
    <x v="32"/>
    <x v="2267"/>
    <d v="2014-12-21T01:00:00"/>
    <x v="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6.7529935950988579E-3"/>
    <x v="6"/>
    <x v="32"/>
    <x v="2268"/>
    <d v="2017-03-12T01:58:35"/>
    <x v="0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2.0026198352612063E-2"/>
    <x v="6"/>
    <x v="32"/>
    <x v="2269"/>
    <d v="2017-03-07T05:00:00"/>
    <x v="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9.274583199120303E-3"/>
    <x v="6"/>
    <x v="32"/>
    <x v="2270"/>
    <d v="2017-01-10T21:59:00"/>
    <x v="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2.3455438199865768E-2"/>
    <x v="6"/>
    <x v="32"/>
    <x v="2271"/>
    <d v="2016-12-10T00:00:04"/>
    <x v="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6.9585729028453489E-2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2.6683608640406607E-2"/>
    <x v="6"/>
    <x v="32"/>
    <x v="2273"/>
    <d v="2017-03-12T12:10:42"/>
    <x v="0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.311036789297659E-2"/>
    <x v="6"/>
    <x v="32"/>
    <x v="2274"/>
    <d v="2014-02-23T12:00:57"/>
    <x v="0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2.9805697038294662E-2"/>
    <x v="6"/>
    <x v="32"/>
    <x v="2275"/>
    <d v="2014-12-22T14:47:59"/>
    <x v="0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1.5444810543657331E-2"/>
    <x v="6"/>
    <x v="32"/>
    <x v="2276"/>
    <d v="2014-01-05T15:38:09"/>
    <x v="0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1.7261507671781189E-2"/>
    <x v="6"/>
    <x v="32"/>
    <x v="2277"/>
    <d v="2012-02-27T16:17:03"/>
    <x v="0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1.8840044329516071E-2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2.0806241872561769E-2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1.2136382599461449E-2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1.9819819819819819E-2"/>
    <x v="4"/>
    <x v="11"/>
    <x v="2281"/>
    <d v="2011-07-25T06:50:00"/>
    <x v="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8.6330935251798559E-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1.586430729163224E-2"/>
    <x v="4"/>
    <x v="11"/>
    <x v="2283"/>
    <d v="2012-05-09T02:00:04"/>
    <x v="0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9.2574141688646482E-3"/>
    <x v="4"/>
    <x v="11"/>
    <x v="2284"/>
    <d v="2011-03-12T04:00:00"/>
    <x v="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2.1697335896731666E-2"/>
    <x v="4"/>
    <x v="11"/>
    <x v="2285"/>
    <d v="2012-06-29T04:27:23"/>
    <x v="0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9.3271152564956689E-3"/>
    <x v="4"/>
    <x v="11"/>
    <x v="2286"/>
    <d v="2013-09-06T03:59:00"/>
    <x v="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1.9633301784222606E-2"/>
    <x v="4"/>
    <x v="11"/>
    <x v="2287"/>
    <d v="2014-06-23T16:01:00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2.4975024975024976E-2"/>
    <x v="4"/>
    <x v="11"/>
    <x v="2288"/>
    <d v="2012-06-26T18:00:00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1.5518311607697082E-2"/>
    <x v="4"/>
    <x v="11"/>
    <x v="2289"/>
    <d v="2013-12-06T23:22:00"/>
    <x v="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1.8577834721332478E-2"/>
    <x v="4"/>
    <x v="11"/>
    <x v="2290"/>
    <d v="2009-12-01T17:00:00"/>
    <x v="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9.9537037037037042E-3"/>
    <x v="4"/>
    <x v="11"/>
    <x v="2291"/>
    <d v="2012-04-23T04:00:00"/>
    <x v="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2.1445121467965182E-2"/>
    <x v="4"/>
    <x v="11"/>
    <x v="2292"/>
    <d v="2012-04-18T16:44:36"/>
    <x v="0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2.9347826086956522E-2"/>
    <x v="4"/>
    <x v="11"/>
    <x v="2293"/>
    <d v="2012-09-25T03:59:00"/>
    <x v="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1.5333979551042985E-2"/>
    <x v="4"/>
    <x v="11"/>
    <x v="2294"/>
    <d v="2013-01-20T17:21:20"/>
    <x v="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2.262142381902861E-2"/>
    <x v="4"/>
    <x v="11"/>
    <x v="2295"/>
    <d v="2013-01-26T22:54:16"/>
    <x v="0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1.3895543842836608E-2"/>
    <x v="4"/>
    <x v="11"/>
    <x v="2296"/>
    <d v="2012-02-23T17:33:46"/>
    <x v="0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1.8886679920477135E-2"/>
    <x v="4"/>
    <x v="11"/>
    <x v="2297"/>
    <d v="2012-03-14T03:59:00"/>
    <x v="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9.1364761119218322E-3"/>
    <x v="4"/>
    <x v="11"/>
    <x v="2298"/>
    <d v="2014-03-26T19:10:33"/>
    <x v="0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1.3326987148976678E-2"/>
    <x v="4"/>
    <x v="11"/>
    <x v="2299"/>
    <d v="2011-02-06T00:46:49"/>
    <x v="0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8.6419753086419745E-3"/>
    <x v="4"/>
    <x v="11"/>
    <x v="2300"/>
    <d v="2012-06-28T17:26:56"/>
    <x v="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.1585786096865069E-2"/>
    <x v="4"/>
    <x v="14"/>
    <x v="2301"/>
    <d v="2013-06-21T03:31:36"/>
    <x v="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2.1656050955414011E-2"/>
    <x v="4"/>
    <x v="14"/>
    <x v="2302"/>
    <d v="2013-12-31T07:00:00"/>
    <x v="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1.4602451794187657E-2"/>
    <x v="4"/>
    <x v="14"/>
    <x v="2303"/>
    <d v="2011-12-13T03:39:56"/>
    <x v="0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1.8702354510577588E-2"/>
    <x v="4"/>
    <x v="14"/>
    <x v="2304"/>
    <d v="2011-01-01T04:59:00"/>
    <x v="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9.1652488886449709E-3"/>
    <x v="4"/>
    <x v="14"/>
    <x v="2305"/>
    <d v="2014-08-08T18:00:00"/>
    <x v="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1.9536738435187537E-2"/>
    <x v="4"/>
    <x v="14"/>
    <x v="2306"/>
    <d v="2012-03-10T04:02:09"/>
    <x v="0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3.579508032416024E-2"/>
    <x v="4"/>
    <x v="14"/>
    <x v="2307"/>
    <d v="2012-05-05T19:15:28"/>
    <x v="0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1.2121664395335251E-2"/>
    <x v="4"/>
    <x v="14"/>
    <x v="2308"/>
    <d v="2014-08-29T01:00:00"/>
    <x v="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1.6717522306955581E-2"/>
    <x v="4"/>
    <x v="14"/>
    <x v="2309"/>
    <d v="2013-03-09T23:42:17"/>
    <x v="0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1.5428177296983337E-2"/>
    <x v="4"/>
    <x v="14"/>
    <x v="2310"/>
    <d v="2013-03-21T18:03:35"/>
    <x v="0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1.1099252934898612E-2"/>
    <x v="4"/>
    <x v="14"/>
    <x v="2311"/>
    <d v="2014-05-07T00:06:29"/>
    <x v="0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2.4412855377008654E-2"/>
    <x v="4"/>
    <x v="14"/>
    <x v="2312"/>
    <d v="2014-04-18T23:00:00"/>
    <x v="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1.7857102235891181E-2"/>
    <x v="4"/>
    <x v="14"/>
    <x v="2313"/>
    <d v="2012-05-03T23:00:26"/>
    <x v="0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2.6544350300482043E-2"/>
    <x v="4"/>
    <x v="14"/>
    <x v="2314"/>
    <d v="2012-06-07T13:14:17"/>
    <x v="0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2.4951267056530214E-2"/>
    <x v="4"/>
    <x v="14"/>
    <x v="2315"/>
    <d v="2012-05-05T17:25:43"/>
    <x v="0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1.2815255279885175E-2"/>
    <x v="4"/>
    <x v="14"/>
    <x v="2316"/>
    <d v="2009-12-09T18:24:00"/>
    <x v="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5.2884615384615384E-2"/>
    <x v="4"/>
    <x v="14"/>
    <x v="2317"/>
    <d v="2010-02-15T05:00:00"/>
    <x v="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2.6928795638526352E-2"/>
    <x v="4"/>
    <x v="14"/>
    <x v="2318"/>
    <d v="2009-09-26T03:59:00"/>
    <x v="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2.3831631073970908E-2"/>
    <x v="4"/>
    <x v="14"/>
    <x v="2319"/>
    <d v="2013-12-15T01:58:05"/>
    <x v="0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1.6381373090373644E-2"/>
    <x v="4"/>
    <x v="14"/>
    <x v="2320"/>
    <d v="2014-04-02T18:36:40"/>
    <x v="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1.549636803874092E-2"/>
    <x v="7"/>
    <x v="33"/>
    <x v="2321"/>
    <d v="2017-04-04T05:15:01"/>
    <x v="0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4.7058823529411764E-2"/>
    <x v="7"/>
    <x v="33"/>
    <x v="2322"/>
    <d v="2017-04-09T20:29:29"/>
    <x v="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.3333333333333333E-2"/>
    <x v="7"/>
    <x v="33"/>
    <x v="2323"/>
    <d v="2017-03-20T18:07:27"/>
    <x v="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3.9228295819935692E-2"/>
    <x v="7"/>
    <x v="33"/>
    <x v="2324"/>
    <d v="2017-03-26T20:14:45"/>
    <x v="0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8.7499999999999994E-2"/>
    <x v="7"/>
    <x v="33"/>
    <x v="2325"/>
    <d v="2017-03-29T23:32:11"/>
    <x v="0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9.2592592592592587E-3"/>
    <x v="7"/>
    <x v="33"/>
    <x v="2326"/>
    <d v="2017-04-30T17:00:00"/>
    <x v="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1.822052439157976E-2"/>
    <x v="7"/>
    <x v="33"/>
    <x v="2327"/>
    <d v="2014-08-26T22:00:40"/>
    <x v="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2.1104342699941048E-2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4.7205438066465254E-3"/>
    <x v="7"/>
    <x v="33"/>
    <x v="2329"/>
    <d v="2014-07-17T14:59:06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4.5469761214014725E-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2.4512563771643379E-2"/>
    <x v="7"/>
    <x v="33"/>
    <x v="2331"/>
    <d v="2014-08-18T00:08:10"/>
    <x v="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1.3244534748090455E-2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7.3841319717203452E-2"/>
    <x v="7"/>
    <x v="33"/>
    <x v="2333"/>
    <d v="2014-05-29T17:50:00"/>
    <x v="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1.6429622363903874E-2"/>
    <x v="7"/>
    <x v="33"/>
    <x v="2334"/>
    <d v="2014-11-05T17:34:00"/>
    <x v="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8.6436170212765961E-3"/>
    <x v="7"/>
    <x v="33"/>
    <x v="2335"/>
    <d v="2014-06-11T13:44:03"/>
    <x v="0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2.0788022565518521E-2"/>
    <x v="7"/>
    <x v="33"/>
    <x v="2336"/>
    <d v="2014-03-08T22:11:35"/>
    <x v="0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1.3479930717674523E-2"/>
    <x v="7"/>
    <x v="33"/>
    <x v="2337"/>
    <d v="2014-06-26T15:22:23"/>
    <x v="0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8.107306462775599E-3"/>
    <x v="7"/>
    <x v="33"/>
    <x v="2338"/>
    <d v="2014-06-29T21:31:24"/>
    <x v="0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1.5009788992821405E-2"/>
    <x v="7"/>
    <x v="33"/>
    <x v="2339"/>
    <d v="2016-12-19T07:59:00"/>
    <x v="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9.5247098863179783E-3"/>
    <x v="7"/>
    <x v="33"/>
    <x v="2340"/>
    <d v="2016-10-30T15:25:38"/>
    <x v="0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  <x v="2342"/>
    <d v="2014-10-06T05:00:00"/>
    <x v="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.3333333333333335E-3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4"/>
    <d v="2016-06-24T17:27:49"/>
    <x v="0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7.6923076923076927E-2"/>
    <x v="2"/>
    <x v="7"/>
    <x v="2346"/>
    <d v="2016-10-17T19:10:31"/>
    <x v="0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6.6666666666666666E-2"/>
    <x v="2"/>
    <x v="7"/>
    <x v="2347"/>
    <d v="2016-08-25T14:34:36"/>
    <x v="0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1.8518518518518517E-2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  <x v="2350"/>
    <d v="2017-01-03T20:12:50"/>
    <x v="0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6.4814814814814811E-2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0.04"/>
    <x v="2"/>
    <x v="7"/>
    <x v="2354"/>
    <d v="2015-01-10T17:21:00"/>
    <x v="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3.6363636363636362E-2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  <x v="2358"/>
    <d v="2015-01-31T00:39:00"/>
    <x v="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2.7247956403269754E-3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0.5"/>
    <x v="2"/>
    <x v="7"/>
    <x v="2360"/>
    <d v="2016-02-07T16:58:00"/>
    <x v="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  <x v="2361"/>
    <d v="2016-04-30T22:00:00"/>
    <x v="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1.6666666666666666E-2"/>
    <x v="2"/>
    <x v="7"/>
    <x v="2362"/>
    <d v="2014-12-11T16:31:10"/>
    <x v="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1.0266159695817491E-2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2.0895522388059702E-2"/>
    <x v="2"/>
    <x v="7"/>
    <x v="2367"/>
    <d v="2016-04-25T22:16:56"/>
    <x v="0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0.02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  <x v="2369"/>
    <d v="2016-02-10T19:30:11"/>
    <x v="0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4.878048780487805E-2"/>
    <x v="2"/>
    <x v="7"/>
    <x v="2370"/>
    <d v="2014-12-18T04:32:21"/>
    <x v="0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.3333333333333333E-2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0.02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0.1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  <x v="2375"/>
    <d v="2016-09-09T20:03:57"/>
    <x v="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1.2257530720436369E-2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  <x v="2377"/>
    <d v="2016-11-25T21:53:03"/>
    <x v="0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5.4545454545454543E-2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4.4557606619987271E-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2.6666666666666668E-2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6.8965517241379309E-3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4"/>
    <d v="2014-11-14T02:37:23"/>
    <x v="0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8.8832487309644676E-3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  <x v="2386"/>
    <d v="2015-01-10T20:07:04"/>
    <x v="0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2.9239766081871343E-3"/>
    <x v="2"/>
    <x v="7"/>
    <x v="2387"/>
    <d v="2016-07-22T15:02:20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1.7278617710583154E-2"/>
    <x v="2"/>
    <x v="7"/>
    <x v="2388"/>
    <d v="2015-01-15T19:29:00"/>
    <x v="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.3333333333333333E-2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  <x v="2390"/>
    <d v="2015-01-04T06:17:44"/>
    <x v="0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0.04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0.02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0.66666666666666663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  <x v="2395"/>
    <d v="2017-01-10T08:57:00"/>
    <x v="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0.1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  <x v="2397"/>
    <d v="2015-01-02T21:14:16"/>
    <x v="0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  <x v="2399"/>
    <d v="2014-12-18T20:28:26"/>
    <x v="0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  <x v="2400"/>
    <d v="2016-04-14T06:26:04"/>
    <x v="0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4.4776119402985072E-2"/>
    <x v="7"/>
    <x v="19"/>
    <x v="2401"/>
    <d v="2016-03-05T19:44:56"/>
    <x v="0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1.9230769230769232E-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5.9405940594059403E-2"/>
    <x v="7"/>
    <x v="19"/>
    <x v="2403"/>
    <d v="2016-03-30T20:10:58"/>
    <x v="0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1.7761989342806393E-2"/>
    <x v="7"/>
    <x v="19"/>
    <x v="2405"/>
    <d v="2016-09-03T14:02:55"/>
    <x v="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1.1895910780669145E-2"/>
    <x v="7"/>
    <x v="19"/>
    <x v="2406"/>
    <d v="2015-01-19T02:39:50"/>
    <x v="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5.9384560014396253E-3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6.6666666666666666E-2"/>
    <x v="7"/>
    <x v="19"/>
    <x v="2408"/>
    <d v="2014-11-06T04:22:37"/>
    <x v="0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1.3043478260869565E-2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1.9867549668874173E-2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  <x v="2412"/>
    <d v="2016-11-26T18:41:13"/>
    <x v="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0.12"/>
    <x v="7"/>
    <x v="19"/>
    <x v="2413"/>
    <d v="2014-05-31T23:30:00"/>
    <x v="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2.8260869565217391E-2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1.7910447761194031E-2"/>
    <x v="7"/>
    <x v="19"/>
    <x v="2415"/>
    <d v="2016-07-15T20:42:26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0.2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  <x v="2417"/>
    <d v="2014-08-10T21:13:07"/>
    <x v="0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  <x v="2419"/>
    <d v="2015-02-18T17:43:09"/>
    <x v="0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1.4394242303078768E-2"/>
    <x v="7"/>
    <x v="19"/>
    <x v="2420"/>
    <d v="2014-11-10T01:41:35"/>
    <x v="0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0.125"/>
    <x v="7"/>
    <x v="19"/>
    <x v="2423"/>
    <d v="2014-12-31T16:54:50"/>
    <x v="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2.903225806451613E-2"/>
    <x v="7"/>
    <x v="19"/>
    <x v="2424"/>
    <d v="2014-10-27T21:25:08"/>
    <x v="0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5"/>
    <d v="2016-05-27T22:04:00"/>
    <x v="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7"/>
    <d v="2016-03-23T06:38:53"/>
    <x v="0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1.99501246882793E-3"/>
    <x v="7"/>
    <x v="19"/>
    <x v="2429"/>
    <d v="2017-02-05T16:44:00"/>
    <x v="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9.5238095238095233E-2"/>
    <x v="7"/>
    <x v="19"/>
    <x v="2430"/>
    <d v="2016-02-12T03:08:24"/>
    <x v="0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31"/>
    <d v="2016-06-28T02:23:33"/>
    <x v="0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  <x v="2433"/>
    <d v="2016-02-27T21:35:43"/>
    <x v="0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7.6923076923076927E-2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.2679738562091504E-3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4.4444444444444446E-2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0.02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0.2"/>
    <x v="7"/>
    <x v="19"/>
    <x v="2440"/>
    <d v="2016-02-13T21:35:13"/>
    <x v="0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1.3471758744283772E-2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1.2307285118771919E-2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7.6784454678531146E-3"/>
    <x v="7"/>
    <x v="33"/>
    <x v="2443"/>
    <d v="2014-08-15T15:00:22"/>
    <x v="0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1.8723143032535298E-2"/>
    <x v="7"/>
    <x v="33"/>
    <x v="2444"/>
    <d v="2016-05-25T18:06:31"/>
    <x v="0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1.3310185185185185E-2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1.3215859030837005E-2"/>
    <x v="7"/>
    <x v="33"/>
    <x v="2446"/>
    <d v="2016-11-26T15:27:51"/>
    <x v="0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.1554307116104865E-2"/>
    <x v="7"/>
    <x v="33"/>
    <x v="2447"/>
    <d v="2016-11-12T04:00:00"/>
    <x v="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2.0930232558139535E-2"/>
    <x v="7"/>
    <x v="33"/>
    <x v="2448"/>
    <d v="2016-08-31T05:36:00"/>
    <x v="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1.1111111111111112E-2"/>
    <x v="7"/>
    <x v="33"/>
    <x v="2449"/>
    <d v="2014-11-30T04:25:15"/>
    <x v="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6.6972947525382413E-3"/>
    <x v="7"/>
    <x v="33"/>
    <x v="2450"/>
    <d v="2014-10-28T03:11:00"/>
    <x v="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1.6110870506712862E-2"/>
    <x v="7"/>
    <x v="33"/>
    <x v="2451"/>
    <d v="2017-03-05T21:48:10"/>
    <x v="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1.8726591760299626E-2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1.4436543848308555E-2"/>
    <x v="7"/>
    <x v="33"/>
    <x v="2453"/>
    <d v="2017-02-02T16:36:49"/>
    <x v="0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3.6831368993653674E-3"/>
    <x v="7"/>
    <x v="33"/>
    <x v="2454"/>
    <d v="2017-03-11T04:50:08"/>
    <x v="0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2.9304029304029304E-2"/>
    <x v="7"/>
    <x v="33"/>
    <x v="2455"/>
    <d v="2016-04-20T18:45:50"/>
    <x v="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2.4695908588278657E-2"/>
    <x v="7"/>
    <x v="33"/>
    <x v="2456"/>
    <d v="2017-02-25T23:03:59"/>
    <x v="0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5.2698682532936678E-3"/>
    <x v="7"/>
    <x v="33"/>
    <x v="2457"/>
    <d v="2016-03-24T13:27:36"/>
    <x v="0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1.4521691777092031E-2"/>
    <x v="7"/>
    <x v="33"/>
    <x v="2458"/>
    <d v="2016-06-09T19:00:00"/>
    <x v="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9.1931540342298293E-3"/>
    <x v="7"/>
    <x v="33"/>
    <x v="2459"/>
    <d v="2016-03-23T14:18:05"/>
    <x v="0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7.937434341076223E-3"/>
    <x v="7"/>
    <x v="33"/>
    <x v="2460"/>
    <d v="2017-01-03T04:17:00"/>
    <x v="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1.1046885035324342E-2"/>
    <x v="4"/>
    <x v="14"/>
    <x v="2461"/>
    <d v="2011-10-01T03:00:00"/>
    <x v="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3.4625517500940908E-2"/>
    <x v="4"/>
    <x v="14"/>
    <x v="2462"/>
    <d v="2012-07-19T04:28:16"/>
    <x v="0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.2258064516129031E-2"/>
    <x v="4"/>
    <x v="14"/>
    <x v="2463"/>
    <d v="2013-04-16T19:00:00"/>
    <x v="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1.9351935193519351E-2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3.8065027755749402E-2"/>
    <x v="4"/>
    <x v="14"/>
    <x v="2465"/>
    <d v="2012-09-23T17:15:48"/>
    <x v="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2.0799999999999999E-2"/>
    <x v="4"/>
    <x v="14"/>
    <x v="2466"/>
    <d v="2013-05-09T02:27:33"/>
    <x v="0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3.6286919831223625E-2"/>
    <x v="4"/>
    <x v="14"/>
    <x v="2467"/>
    <d v="2012-05-10T17:00:00"/>
    <x v="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2.7047949485622613E-2"/>
    <x v="4"/>
    <x v="14"/>
    <x v="2468"/>
    <d v="2012-10-28T05:00:00"/>
    <x v="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3.44574780058651E-2"/>
    <x v="4"/>
    <x v="14"/>
    <x v="2469"/>
    <d v="2011-02-08T10:18:49"/>
    <x v="0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3.4895893916482491E-2"/>
    <x v="4"/>
    <x v="14"/>
    <x v="2470"/>
    <d v="2012-05-24T01:47:35"/>
    <x v="0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2.6562499999999999E-2"/>
    <x v="4"/>
    <x v="14"/>
    <x v="2471"/>
    <d v="2012-01-25T23:49:52"/>
    <x v="0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1.0214083256564021E-2"/>
    <x v="4"/>
    <x v="14"/>
    <x v="2472"/>
    <d v="2010-09-04T01:03:00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2.35E-2"/>
    <x v="4"/>
    <x v="14"/>
    <x v="2473"/>
    <d v="2012-11-10T18:57:49"/>
    <x v="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7.599726409849245E-3"/>
    <x v="4"/>
    <x v="14"/>
    <x v="2474"/>
    <d v="2010-10-11T00:16:16"/>
    <x v="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.0939648586707412E-2"/>
    <x v="4"/>
    <x v="14"/>
    <x v="2475"/>
    <d v="2010-07-10T22:00:00"/>
    <x v="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1.6365540717465307E-2"/>
    <x v="4"/>
    <x v="14"/>
    <x v="2476"/>
    <d v="2014-11-03T08:52:50"/>
    <x v="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.1906614785992216E-2"/>
    <x v="4"/>
    <x v="14"/>
    <x v="2477"/>
    <d v="2012-08-12T16:35:45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7.745098039215686E-3"/>
    <x v="4"/>
    <x v="14"/>
    <x v="2478"/>
    <d v="2013-01-13T22:48:33"/>
    <x v="0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3.9967027202557889E-2"/>
    <x v="4"/>
    <x v="14"/>
    <x v="2479"/>
    <d v="2012-07-28T02:00:00"/>
    <x v="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4.0000000000000001E-3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2.1034265926260509E-2"/>
    <x v="4"/>
    <x v="14"/>
    <x v="2481"/>
    <d v="2012-04-30T15:30:08"/>
    <x v="0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2.4975024975024976E-2"/>
    <x v="4"/>
    <x v="14"/>
    <x v="2482"/>
    <d v="2011-08-01T18:46:23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1.5187849720223821E-2"/>
    <x v="4"/>
    <x v="14"/>
    <x v="2483"/>
    <d v="2012-05-01T17:00:03"/>
    <x v="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2.1551156459001321E-2"/>
    <x v="4"/>
    <x v="14"/>
    <x v="2484"/>
    <d v="2011-09-15T22:00:03"/>
    <x v="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1.9854721549636804E-2"/>
    <x v="4"/>
    <x v="14"/>
    <x v="2485"/>
    <d v="2011-10-12T23:57:59"/>
    <x v="0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3.7641154328732745E-2"/>
    <x v="4"/>
    <x v="14"/>
    <x v="2486"/>
    <d v="2012-04-22T16:59:36"/>
    <x v="0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2.5320504277832567E-2"/>
    <x v="4"/>
    <x v="14"/>
    <x v="2487"/>
    <d v="2012-05-27T01:59:57"/>
    <x v="0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2.0306154326772883E-2"/>
    <x v="4"/>
    <x v="14"/>
    <x v="2488"/>
    <d v="2011-11-16T16:11:48"/>
    <x v="0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1.6030779095864058E-2"/>
    <x v="4"/>
    <x v="14"/>
    <x v="2489"/>
    <d v="2013-05-09T16:33:59"/>
    <x v="0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2.6359143327841845E-2"/>
    <x v="4"/>
    <x v="14"/>
    <x v="2490"/>
    <d v="2012-06-23T05:27:56"/>
    <x v="0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1.937984496124031E-2"/>
    <x v="4"/>
    <x v="14"/>
    <x v="2491"/>
    <d v="2011-01-16T01:51:00"/>
    <x v="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3.5999999999999997E-2"/>
    <x v="4"/>
    <x v="14"/>
    <x v="2492"/>
    <d v="2012-06-16T09:59:00"/>
    <x v="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1.0062160062160062E-2"/>
    <x v="4"/>
    <x v="14"/>
    <x v="2493"/>
    <d v="2013-04-29T04:02:20"/>
    <x v="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2.5741214985347309E-2"/>
    <x v="4"/>
    <x v="14"/>
    <x v="2494"/>
    <d v="2012-05-23T15:29:04"/>
    <x v="0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2.1954470609759285E-2"/>
    <x v="4"/>
    <x v="14"/>
    <x v="2495"/>
    <d v="2012-06-06T22:42:55"/>
    <x v="0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1.6666666666666668E-3"/>
    <x v="4"/>
    <x v="14"/>
    <x v="2496"/>
    <d v="2013-03-29T22:54:52"/>
    <x v="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1.2414484156014597E-2"/>
    <x v="4"/>
    <x v="14"/>
    <x v="2497"/>
    <d v="2011-08-05T21:05:38"/>
    <x v="0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1.893939393939394E-2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2.0974706971005553E-2"/>
    <x v="4"/>
    <x v="14"/>
    <x v="2499"/>
    <d v="2012-12-31T18:00:00"/>
    <x v="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4.2647058823529413E-2"/>
    <x v="4"/>
    <x v="14"/>
    <x v="2500"/>
    <d v="2012-06-23T18:32:55"/>
    <x v="0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2.491103202846975E-2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5.8139534883720929E-2"/>
    <x v="7"/>
    <x v="34"/>
    <x v="2502"/>
    <d v="2014-09-21T19:48:38"/>
    <x v="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  <x v="2503"/>
    <d v="2016-06-07T21:06:00"/>
    <x v="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  <x v="2504"/>
    <d v="2014-11-15T01:22:14"/>
    <x v="0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6.6666666666666666E-2"/>
    <x v="7"/>
    <x v="34"/>
    <x v="2506"/>
    <d v="2015-10-03T21:00:00"/>
    <x v="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  <x v="2508"/>
    <d v="2014-08-14T22:50:34"/>
    <x v="0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2.8000000000000001E-2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2.6666666666666668E-2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  <x v="2511"/>
    <d v="2016-02-01T10:43:33"/>
    <x v="0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  <x v="2512"/>
    <d v="2014-12-13T21:02:41"/>
    <x v="0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  <x v="2513"/>
    <d v="2017-02-26T00:09:49"/>
    <x v="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1.9047619047619049E-2"/>
    <x v="7"/>
    <x v="34"/>
    <x v="2514"/>
    <d v="2014-08-20T09:21:17"/>
    <x v="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1.2903225806451613E-2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  <x v="2516"/>
    <d v="2014-11-29T16:40:52"/>
    <x v="0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1.8675721561969439E-2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  <x v="2518"/>
    <d v="2014-11-13T17:20:28"/>
    <x v="0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6.1538461538461542E-2"/>
    <x v="7"/>
    <x v="34"/>
    <x v="2519"/>
    <d v="2014-07-19T03:43:24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  <x v="2520"/>
    <d v="2016-10-15T19:21:00"/>
    <x v="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9.6448996382431963E-3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5.4000000000000003E-3"/>
    <x v="4"/>
    <x v="35"/>
    <x v="2522"/>
    <d v="2016-04-22T14:52:00"/>
    <x v="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1.8465909090909092E-2"/>
    <x v="4"/>
    <x v="35"/>
    <x v="2523"/>
    <d v="2014-11-18T00:24:52"/>
    <x v="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5.6430446194225721E-3"/>
    <x v="4"/>
    <x v="35"/>
    <x v="2524"/>
    <d v="2014-12-21T04:30:00"/>
    <x v="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9.9676052828307996E-3"/>
    <x v="4"/>
    <x v="35"/>
    <x v="2525"/>
    <d v="2012-06-28T20:16:11"/>
    <x v="0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7.3041168658698535E-3"/>
    <x v="4"/>
    <x v="35"/>
    <x v="2526"/>
    <d v="2014-12-08T04:59:00"/>
    <x v="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1.7380660954712364E-2"/>
    <x v="4"/>
    <x v="35"/>
    <x v="2527"/>
    <d v="2013-10-18T03:59:00"/>
    <x v="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1.88811628931536E-2"/>
    <x v="4"/>
    <x v="35"/>
    <x v="2528"/>
    <d v="2015-08-20T11:00:00"/>
    <x v="0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.28333333333333"/>
    <n v="1.2146396036439189E-2"/>
    <x v="4"/>
    <x v="35"/>
    <x v="2529"/>
    <d v="2012-03-25T00:56:15"/>
    <x v="0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7.3846153846153844E-3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1.3501549358123064E-2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1.1892963330029732E-2"/>
    <x v="4"/>
    <x v="35"/>
    <x v="2532"/>
    <d v="2012-08-16T20:22:46"/>
    <x v="0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1.6385542168674699E-2"/>
    <x v="4"/>
    <x v="35"/>
    <x v="2533"/>
    <d v="2013-03-01T18:01:08"/>
    <x v="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6.6666666666666671E-3"/>
    <x v="4"/>
    <x v="35"/>
    <x v="2534"/>
    <d v="2010-01-01T06:00:00"/>
    <x v="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3.7581305709467596E-3"/>
    <x v="4"/>
    <x v="35"/>
    <x v="2535"/>
    <d v="2014-12-01T19:59:05"/>
    <x v="0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0.13793103448275862"/>
    <x v="4"/>
    <x v="35"/>
    <x v="2536"/>
    <d v="2013-07-30T02:32:46"/>
    <x v="0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0.01"/>
    <x v="4"/>
    <x v="35"/>
    <x v="2537"/>
    <d v="2011-08-01T15:34:15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9.0939612656237949E-3"/>
    <x v="4"/>
    <x v="35"/>
    <x v="2538"/>
    <d v="2013-02-24T04:59:00"/>
    <x v="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5.8852867830423939E-3"/>
    <x v="4"/>
    <x v="35"/>
    <x v="2539"/>
    <d v="2015-02-02T21:39:12"/>
    <x v="0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1.0444874274661509E-2"/>
    <x v="4"/>
    <x v="35"/>
    <x v="2540"/>
    <d v="2011-10-29T16:12:01"/>
    <x v="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1.6817939135077415E-2"/>
    <x v="4"/>
    <x v="35"/>
    <x v="2541"/>
    <d v="2013-09-26T10:46:58"/>
    <x v="0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1.793103448275862E-2"/>
    <x v="4"/>
    <x v="35"/>
    <x v="2542"/>
    <d v="2013-10-01T03:59:00"/>
    <x v="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.3248081841432228E-2"/>
    <x v="4"/>
    <x v="35"/>
    <x v="2543"/>
    <d v="2011-01-02T03:00:00"/>
    <x v="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1.1307280301527474E-2"/>
    <x v="4"/>
    <x v="35"/>
    <x v="2544"/>
    <d v="2012-07-08T12:29:29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1.561699948796723E-2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1.6624040920716114E-2"/>
    <x v="4"/>
    <x v="35"/>
    <x v="2546"/>
    <d v="2013-10-05T05:00:00"/>
    <x v="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2.0327669902912623E-2"/>
    <x v="4"/>
    <x v="35"/>
    <x v="2547"/>
    <d v="2012-04-04T17:33:23"/>
    <x v="0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6.0546555391916218E-3"/>
    <x v="4"/>
    <x v="35"/>
    <x v="2548"/>
    <d v="2016-09-30T04:27:00"/>
    <x v="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2.292441140024783E-2"/>
    <x v="4"/>
    <x v="35"/>
    <x v="2549"/>
    <d v="2013-05-31T17:00:00"/>
    <x v="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2.2883295194508008E-2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1.4832472520196E-2"/>
    <x v="4"/>
    <x v="35"/>
    <x v="2551"/>
    <d v="2012-03-21T20:48:00"/>
    <x v="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5.6338028169014088E-3"/>
    <x v="4"/>
    <x v="35"/>
    <x v="2552"/>
    <d v="2017-03-05T19:26:21"/>
    <x v="0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2.5717959708529789E-2"/>
    <x v="4"/>
    <x v="35"/>
    <x v="2553"/>
    <d v="2012-09-21T04:46:47"/>
    <x v="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1.8186753528773074E-2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1.6301816488122962E-2"/>
    <x v="4"/>
    <x v="35"/>
    <x v="2555"/>
    <d v="2012-05-28T15:43:13"/>
    <x v="0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4.3256997455470736E-2"/>
    <x v="4"/>
    <x v="35"/>
    <x v="2556"/>
    <d v="2012-12-24T23:47:37"/>
    <x v="0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3.3771106941838651E-2"/>
    <x v="4"/>
    <x v="35"/>
    <x v="2557"/>
    <d v="2014-05-15T17:53:06"/>
    <x v="0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1.3225569434239529E-2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2.8089887640449437E-2"/>
    <x v="4"/>
    <x v="35"/>
    <x v="2559"/>
    <d v="2011-11-15T19:37:00"/>
    <x v="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6.993006993006993E-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0.04"/>
    <x v="7"/>
    <x v="19"/>
    <x v="2562"/>
    <d v="2016-10-11T12:35:39"/>
    <x v="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  <x v="2564"/>
    <d v="2014-08-01T00:58:19"/>
    <x v="0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0.01"/>
    <x v="7"/>
    <x v="19"/>
    <x v="2565"/>
    <d v="2016-05-09T20:50:00"/>
    <x v="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  <x v="2566"/>
    <d v="2014-08-21T23:32:28"/>
    <x v="0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1.6666666666666666E-2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0.02"/>
    <x v="7"/>
    <x v="19"/>
    <x v="2568"/>
    <d v="2016-09-01T15:59:54"/>
    <x v="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1.3793103448275862E-2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3.3898305084745763E-2"/>
    <x v="7"/>
    <x v="19"/>
    <x v="2570"/>
    <d v="2017-02-08T21:40:35"/>
    <x v="0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1.6E-2"/>
    <x v="7"/>
    <x v="19"/>
    <x v="2571"/>
    <d v="2016-05-19T08:12:01"/>
    <x v="0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  <x v="2573"/>
    <d v="2014-08-23T14:12:29"/>
    <x v="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  <x v="2574"/>
    <d v="2016-05-18T19:49:05"/>
    <x v="0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  <x v="2575"/>
    <d v="2015-01-12T02:36:34"/>
    <x v="0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  <x v="2577"/>
    <d v="2014-08-04T19:41:37"/>
    <x v="0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4.3321299638989168E-2"/>
    <x v="7"/>
    <x v="19"/>
    <x v="2579"/>
    <d v="2014-09-15T19:55:03"/>
    <x v="0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3.9215686274509803E-2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2.0754716981132074E-2"/>
    <x v="7"/>
    <x v="19"/>
    <x v="2581"/>
    <d v="2015-11-16T16:04:58"/>
    <x v="0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82"/>
    <d v="2016-10-29T23:43:54"/>
    <x v="0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0.02"/>
    <x v="7"/>
    <x v="19"/>
    <x v="2585"/>
    <d v="2014-07-05T23:07:12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0.2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4.9301561216105174E-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3.4334763948497854E-2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0.2"/>
    <x v="7"/>
    <x v="19"/>
    <x v="2589"/>
    <d v="2016-03-23T11:52:07"/>
    <x v="0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  <x v="2590"/>
    <d v="2016-01-26T14:08:17"/>
    <x v="0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7.6923076923076927E-2"/>
    <x v="7"/>
    <x v="19"/>
    <x v="2591"/>
    <d v="2016-03-13T20:45:24"/>
    <x v="0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0.02"/>
    <x v="7"/>
    <x v="19"/>
    <x v="2592"/>
    <d v="2014-10-05T19:13:41"/>
    <x v="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4"/>
    <d v="2014-08-07T23:13:48"/>
    <x v="0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1.0410958904109589E-2"/>
    <x v="7"/>
    <x v="19"/>
    <x v="2595"/>
    <d v="2017-02-24T05:51:40"/>
    <x v="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.2703488372093025E-3"/>
    <x v="7"/>
    <x v="19"/>
    <x v="2596"/>
    <d v="2014-08-07T15:56:49"/>
    <x v="0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8.2352941176470587E-2"/>
    <x v="7"/>
    <x v="19"/>
    <x v="2597"/>
    <d v="2016-06-19T08:11:57"/>
    <x v="0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1.1965811965811967E-2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5.5555555555555552E-2"/>
    <x v="7"/>
    <x v="19"/>
    <x v="2599"/>
    <d v="2014-08-03T18:05:47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8.6555106751298322E-3"/>
    <x v="7"/>
    <x v="19"/>
    <x v="2600"/>
    <d v="2016-03-25T20:36:40"/>
    <x v="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4.566071968551557E-2"/>
    <x v="2"/>
    <x v="36"/>
    <x v="2601"/>
    <d v="2012-09-13T03:59:00"/>
    <x v="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1.2496486161866551E-2"/>
    <x v="2"/>
    <x v="36"/>
    <x v="2602"/>
    <d v="2014-11-12T21:20:00"/>
    <x v="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2.8153153153153154E-2"/>
    <x v="2"/>
    <x v="36"/>
    <x v="2603"/>
    <d v="2013-12-23T21:54:14"/>
    <x v="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1.5400410677618071E-2"/>
    <x v="2"/>
    <x v="36"/>
    <x v="2604"/>
    <d v="2012-04-29T01:13:43"/>
    <x v="0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1.6402664753456871E-2"/>
    <x v="2"/>
    <x v="36"/>
    <x v="2605"/>
    <d v="2016-06-17T12:59:50"/>
    <x v="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.1802412027094003E-2"/>
    <x v="2"/>
    <x v="36"/>
    <x v="2606"/>
    <d v="2014-04-29T17:06:22"/>
    <x v="0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1.2202599950944321E-2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1.6969967623088087E-2"/>
    <x v="2"/>
    <x v="36"/>
    <x v="2608"/>
    <d v="2017-03-15T00:00:00"/>
    <x v="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6.35754274953755E-3"/>
    <x v="2"/>
    <x v="36"/>
    <x v="2609"/>
    <d v="2012-07-15T05:42:31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1.7934482259160417E-2"/>
    <x v="2"/>
    <x v="36"/>
    <x v="2610"/>
    <d v="2016-08-22T06:59:00"/>
    <x v="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1.1932762159168648E-2"/>
    <x v="2"/>
    <x v="36"/>
    <x v="2611"/>
    <d v="2017-01-02T22:59:00"/>
    <x v="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1.7116777760764503E-2"/>
    <x v="2"/>
    <x v="36"/>
    <x v="2612"/>
    <d v="2015-01-09T03:26:10"/>
    <x v="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3.6958817317845828E-3"/>
    <x v="2"/>
    <x v="36"/>
    <x v="2613"/>
    <d v="2012-09-21T19:38:14"/>
    <x v="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9.3370681605975722E-3"/>
    <x v="2"/>
    <x v="36"/>
    <x v="2614"/>
    <d v="2014-04-30T05:00:00"/>
    <x v="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2.1195172210774212E-2"/>
    <x v="2"/>
    <x v="36"/>
    <x v="2615"/>
    <d v="2016-04-30T12:00:00"/>
    <x v="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8.3119423053416453E-3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3.6235186873290796E-2"/>
    <x v="2"/>
    <x v="36"/>
    <x v="2617"/>
    <d v="2014-10-20T20:59:11"/>
    <x v="0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4.8709514170040486E-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2.8131634819532909E-2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1.3397733844539165E-2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2.1250342747463669E-2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3.7606212139691834E-2"/>
    <x v="2"/>
    <x v="36"/>
    <x v="2622"/>
    <d v="2016-12-30T17:50:16"/>
    <x v="0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2.7192982456140352E-2"/>
    <x v="2"/>
    <x v="36"/>
    <x v="2623"/>
    <d v="2016-12-02T06:09:26"/>
    <x v="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.142623737411495E-2"/>
    <x v="2"/>
    <x v="36"/>
    <x v="2624"/>
    <d v="2012-09-13T10:07:02"/>
    <x v="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3.626220362622036E-2"/>
    <x v="2"/>
    <x v="36"/>
    <x v="2625"/>
    <d v="2016-11-09T20:26:48"/>
    <x v="0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1.7857142857142856E-2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4.6391752577319589E-2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2.267818574514039E-2"/>
    <x v="2"/>
    <x v="36"/>
    <x v="2628"/>
    <d v="2014-11-30T23:11:07"/>
    <x v="0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1.5656802880851729E-2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2.5649145028499049E-2"/>
    <x v="2"/>
    <x v="36"/>
    <x v="2630"/>
    <d v="2016-06-30T10:00:00"/>
    <x v="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1.2471084308454393E-2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2.8649386084583901E-2"/>
    <x v="2"/>
    <x v="36"/>
    <x v="2632"/>
    <d v="2016-05-29T01:28:59"/>
    <x v="0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1.1223281258812249E-2"/>
    <x v="2"/>
    <x v="36"/>
    <x v="2633"/>
    <d v="2014-02-27T23:00:00"/>
    <x v="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2.5354969574036511E-2"/>
    <x v="2"/>
    <x v="36"/>
    <x v="2634"/>
    <d v="2016-09-29T15:45:21"/>
    <x v="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7.3043478260869567E-3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2.6695141484249868E-2"/>
    <x v="2"/>
    <x v="36"/>
    <x v="2636"/>
    <d v="2016-10-16T01:00:00"/>
    <x v="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.1287605294825514E-2"/>
    <x v="2"/>
    <x v="36"/>
    <x v="2637"/>
    <d v="2016-10-12T13:11:15"/>
    <x v="0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3.9660056657223795E-2"/>
    <x v="2"/>
    <x v="36"/>
    <x v="2638"/>
    <d v="2015-01-15T21:54:55"/>
    <x v="0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9.959349593495935E-2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2.1766561514195582E-2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6.6666666666666666E-2"/>
    <x v="2"/>
    <x v="36"/>
    <x v="2641"/>
    <d v="2014-09-15T20:09:00"/>
    <x v="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  <x v="2642"/>
    <d v="2016-07-15T06:57:00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4.4726222626754663E-3"/>
    <x v="2"/>
    <x v="36"/>
    <x v="2643"/>
    <d v="2016-12-21T07:59:00"/>
    <x v="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2.5328787140769606E-2"/>
    <x v="2"/>
    <x v="36"/>
    <x v="2644"/>
    <d v="2017-03-10T19:00:35"/>
    <x v="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1.0952380952380953E-2"/>
    <x v="2"/>
    <x v="36"/>
    <x v="2645"/>
    <d v="2014-11-08T21:13:23"/>
    <x v="0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1.2711938910460905E-2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8.3333333333333329E-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5.6603773584905662E-2"/>
    <x v="2"/>
    <x v="36"/>
    <x v="2648"/>
    <d v="2016-03-09T17:09:20"/>
    <x v="0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2.4193548387096774E-2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1.3966480446927373E-2"/>
    <x v="2"/>
    <x v="36"/>
    <x v="2650"/>
    <d v="2016-12-21T14:59:03"/>
    <x v="0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.2486145614370344E-3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1.2429378531073447E-2"/>
    <x v="2"/>
    <x v="36"/>
    <x v="2652"/>
    <d v="2014-12-10T03:48:45"/>
    <x v="0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1.1912865895166781E-2"/>
    <x v="2"/>
    <x v="36"/>
    <x v="2653"/>
    <d v="2014-06-13T04:00:00"/>
    <x v="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0.11764705882352941"/>
    <x v="2"/>
    <x v="36"/>
    <x v="2654"/>
    <d v="2015-04-21T13:25:26"/>
    <x v="0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1.3629160063391443E-2"/>
    <x v="2"/>
    <x v="36"/>
    <x v="2655"/>
    <d v="2016-02-09T20:00:00"/>
    <x v="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8.8603905566890118E-3"/>
    <x v="2"/>
    <x v="36"/>
    <x v="2656"/>
    <d v="2017-03-12T19:00:00"/>
    <x v="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1.0495643418520008E-2"/>
    <x v="2"/>
    <x v="36"/>
    <x v="2657"/>
    <d v="2016-08-03T01:30:00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4.3956043956043959E-2"/>
    <x v="2"/>
    <x v="36"/>
    <x v="2658"/>
    <d v="2016-07-30T21:13:14"/>
    <x v="0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1"/>
    <n v="7.5018754688672166E-3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0.26315789473684209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1.1661807580174927E-2"/>
    <x v="2"/>
    <x v="37"/>
    <x v="2661"/>
    <d v="2013-10-25T23:00:10"/>
    <x v="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3.7453183520599251E-3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2.6769602160689318E-3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5.7458563535911604E-3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1.0672853828306265E-2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1.2931973425422376E-2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1.0843373493975903E-2"/>
    <x v="2"/>
    <x v="37"/>
    <x v="2667"/>
    <d v="2016-02-10T22:13:36"/>
    <x v="0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1.6403046280023433E-2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1.098901098901099E-2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2.4048096192384769E-2"/>
    <x v="2"/>
    <x v="37"/>
    <x v="2670"/>
    <d v="2014-07-29T00:29:40"/>
    <x v="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2.9619181946403384E-2"/>
    <x v="2"/>
    <x v="37"/>
    <x v="2671"/>
    <d v="2014-12-19T19:38:00"/>
    <x v="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1.4160891834890027E-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5.9825960841189268E-3"/>
    <x v="2"/>
    <x v="37"/>
    <x v="2673"/>
    <d v="2014-10-29T22:45:00"/>
    <x v="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7.7748476857324722E-3"/>
    <x v="2"/>
    <x v="37"/>
    <x v="2674"/>
    <d v="2016-07-05T04:59:00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1.5287295730100159E-2"/>
    <x v="2"/>
    <x v="37"/>
    <x v="2675"/>
    <d v="2014-11-10T21:34:49"/>
    <x v="0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8.5066162570888466E-3"/>
    <x v="2"/>
    <x v="37"/>
    <x v="2676"/>
    <d v="2016-05-22T14:59:34"/>
    <x v="0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7.9062957540263542E-3"/>
    <x v="2"/>
    <x v="37"/>
    <x v="2677"/>
    <d v="2014-07-03T00:42:23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1.8181818181818182E-3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2.2727272727272728E-2"/>
    <x v="2"/>
    <x v="37"/>
    <x v="2679"/>
    <d v="2015-02-28T00:01:34"/>
    <x v="0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1.4492753623188406E-2"/>
    <x v="2"/>
    <x v="37"/>
    <x v="2680"/>
    <d v="2016-04-06T04:04:51"/>
    <x v="0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3.6363636363636362E-2"/>
    <x v="7"/>
    <x v="19"/>
    <x v="2681"/>
    <d v="2014-07-10T21:29:10"/>
    <x v="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1.1778563015312132E-2"/>
    <x v="7"/>
    <x v="19"/>
    <x v="2682"/>
    <d v="2014-11-22T05:59:00"/>
    <x v="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8.3333333333333329E-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5.0000000000000001E-3"/>
    <x v="7"/>
    <x v="19"/>
    <x v="2684"/>
    <d v="2014-08-09T21:57:05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0.1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  <x v="2686"/>
    <d v="2014-09-30T23:23:43"/>
    <x v="0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0.1891891891891892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9"/>
    <d v="2016-07-30T23:04:50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1.3743303051479153E-2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5.7142857142857141E-2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0.04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7.4999999999999997E-2"/>
    <x v="7"/>
    <x v="19"/>
    <x v="2693"/>
    <d v="2014-08-13T03:19:26"/>
    <x v="0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4"/>
    <d v="2014-09-26T03:22:19"/>
    <x v="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4.2253521126760563E-2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1.1209439528023599E-2"/>
    <x v="7"/>
    <x v="19"/>
    <x v="2696"/>
    <d v="2014-12-25T20:16:00"/>
    <x v="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8.5794423362481435E-3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7.6893502499038827E-2"/>
    <x v="7"/>
    <x v="19"/>
    <x v="2698"/>
    <d v="2014-06-27T21:33:28"/>
    <x v="0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  <x v="2699"/>
    <d v="2014-08-08T21:31:03"/>
    <x v="0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5.7142857142857141E-2"/>
    <x v="7"/>
    <x v="19"/>
    <x v="2700"/>
    <d v="2014-09-18T20:59:32"/>
    <x v="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2.9299363057324841E-2"/>
    <x v="1"/>
    <x v="38"/>
    <x v="2701"/>
    <d v="2017-04-07T17:35:34"/>
    <x v="0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7.5559430398140079E-3"/>
    <x v="1"/>
    <x v="38"/>
    <x v="2702"/>
    <d v="2017-04-05T18:14:37"/>
    <x v="0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1.0843373493975904E-3"/>
    <x v="1"/>
    <x v="38"/>
    <x v="2703"/>
    <d v="2017-03-22T15:33:50"/>
    <x v="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6.1135371179039302E-3"/>
    <x v="1"/>
    <x v="38"/>
    <x v="2704"/>
    <d v="2017-04-05T19:41:54"/>
    <x v="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4.6003450258769408E-3"/>
    <x v="1"/>
    <x v="38"/>
    <x v="2705"/>
    <d v="2017-03-24T20:59:18"/>
    <x v="0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6.6914308976185628E-3"/>
    <x v="1"/>
    <x v="38"/>
    <x v="2706"/>
    <d v="2014-10-16T06:59:00"/>
    <x v="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1.4037552948117702E-2"/>
    <x v="1"/>
    <x v="38"/>
    <x v="2707"/>
    <d v="2013-05-27T06:59:00"/>
    <x v="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2.2489943307762546E-2"/>
    <x v="1"/>
    <x v="38"/>
    <x v="2708"/>
    <d v="2016-07-21T16:45:26"/>
    <x v="0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6.0626340964116295E-3"/>
    <x v="1"/>
    <x v="38"/>
    <x v="2709"/>
    <d v="2016-10-04T03:59:00"/>
    <x v="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1.1782515980849511E-2"/>
    <x v="1"/>
    <x v="38"/>
    <x v="2710"/>
    <d v="2014-08-09T02:00:00"/>
    <x v="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1.8537328593194517E-2"/>
    <x v="1"/>
    <x v="38"/>
    <x v="2711"/>
    <d v="2014-06-20T22:01:00"/>
    <x v="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1.9789648491558263E-2"/>
    <x v="1"/>
    <x v="38"/>
    <x v="2712"/>
    <d v="2013-07-13T18:00:00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9.2591385088874687E-3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1.0485063082264774E-2"/>
    <x v="1"/>
    <x v="38"/>
    <x v="2714"/>
    <d v="2016-10-14T23:00:00"/>
    <x v="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1.7351767565672978E-2"/>
    <x v="1"/>
    <x v="38"/>
    <x v="2715"/>
    <d v="2016-02-21T09:33:48"/>
    <x v="0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1.5585917998068013E-2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1.082395257443549E-2"/>
    <x v="1"/>
    <x v="38"/>
    <x v="2717"/>
    <d v="2014-12-06T22:57:29"/>
    <x v="0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7.9377849289353711E-3"/>
    <x v="1"/>
    <x v="38"/>
    <x v="2718"/>
    <d v="2016-05-03T23:00:00"/>
    <x v="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1.0566615620214395E-2"/>
    <x v="1"/>
    <x v="38"/>
    <x v="2719"/>
    <d v="2016-04-17T23:44:54"/>
    <x v="0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5.8582506518573699E-3"/>
    <x v="1"/>
    <x v="38"/>
    <x v="2720"/>
    <d v="2016-11-11T12:10:53"/>
    <x v="0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2.4532603739170086E-2"/>
    <x v="2"/>
    <x v="30"/>
    <x v="2721"/>
    <d v="2013-09-06T19:00:00"/>
    <x v="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1.4651144373168607E-2"/>
    <x v="2"/>
    <x v="30"/>
    <x v="2722"/>
    <d v="2017-01-29T20:34:13"/>
    <x v="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1.0472450315363561E-2"/>
    <x v="2"/>
    <x v="30"/>
    <x v="2723"/>
    <d v="2014-12-31T21:08:08"/>
    <x v="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0.13907693315572248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1.954442465018939E-3"/>
    <x v="2"/>
    <x v="30"/>
    <x v="2725"/>
    <d v="2017-03-01T17:52:15"/>
    <x v="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3.8205116081138587E-3"/>
    <x v="2"/>
    <x v="30"/>
    <x v="2726"/>
    <d v="2016-04-22T13:55:11"/>
    <x v="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1.4334664747267897E-2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1.2948404571579574E-2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2.9362951614962337E-3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1.4832855252864296E-2"/>
    <x v="2"/>
    <x v="30"/>
    <x v="2730"/>
    <d v="2013-04-22T12:59:35"/>
    <x v="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1.18244862740085E-3"/>
    <x v="2"/>
    <x v="30"/>
    <x v="2731"/>
    <d v="2014-10-18T04:00:00"/>
    <x v="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1.0288935870331219E-2"/>
    <x v="2"/>
    <x v="30"/>
    <x v="2732"/>
    <d v="2013-05-28T00:00:00"/>
    <x v="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2.2131711581022521E-3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7.2114321107817547E-3"/>
    <x v="2"/>
    <x v="30"/>
    <x v="2734"/>
    <d v="2016-10-13T21:59:00"/>
    <x v="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4.6210405929108599E-2"/>
    <x v="2"/>
    <x v="30"/>
    <x v="2735"/>
    <d v="2013-03-13T20:00:00"/>
    <x v="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5.8991049633848654E-3"/>
    <x v="2"/>
    <x v="30"/>
    <x v="2736"/>
    <d v="2014-04-23T15:59:33"/>
    <x v="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6.1773350326423384E-3"/>
    <x v="2"/>
    <x v="30"/>
    <x v="2737"/>
    <d v="2014-01-15T19:00:00"/>
    <x v="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2.027849128024875E-3"/>
    <x v="2"/>
    <x v="30"/>
    <x v="2738"/>
    <d v="2016-11-06T03:26:44"/>
    <x v="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4.5207100591715975E-2"/>
    <x v="2"/>
    <x v="30"/>
    <x v="2739"/>
    <d v="2014-05-05T21:18:37"/>
    <x v="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5.4838709677419356E-2"/>
    <x v="2"/>
    <x v="30"/>
    <x v="2740"/>
    <d v="2015-03-11T23:45:52"/>
    <x v="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0.11428571428571428"/>
    <x v="3"/>
    <x v="39"/>
    <x v="2741"/>
    <d v="2014-10-20T02:07:00"/>
    <x v="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2.4623803009575923E-2"/>
    <x v="3"/>
    <x v="39"/>
    <x v="2742"/>
    <d v="2012-05-15T17:16:27"/>
    <x v="0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  <x v="2743"/>
    <d v="2016-10-19T07:53:27"/>
    <x v="0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2.6347305389221556E-2"/>
    <x v="3"/>
    <x v="39"/>
    <x v="2744"/>
    <d v="2012-02-29T01:29:58"/>
    <x v="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2.7984009137635636E-2"/>
    <x v="3"/>
    <x v="39"/>
    <x v="2745"/>
    <d v="2012-07-14T23:42:48"/>
    <x v="0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2.3720349563046191E-2"/>
    <x v="3"/>
    <x v="39"/>
    <x v="2746"/>
    <d v="2014-08-29T18:45:11"/>
    <x v="0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2.8571428571428571E-2"/>
    <x v="3"/>
    <x v="39"/>
    <x v="2747"/>
    <d v="2012-06-16T03:10:00"/>
    <x v="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7.5471698113207544E-2"/>
    <x v="3"/>
    <x v="39"/>
    <x v="2748"/>
    <d v="2016-09-02T17:03:22"/>
    <x v="0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1.8181818181818181E-2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  <x v="2750"/>
    <d v="2012-06-30T20:00:00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  <x v="2751"/>
    <d v="2014-06-17T21:17:22"/>
    <x v="0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2.5454545454545455E-2"/>
    <x v="3"/>
    <x v="39"/>
    <x v="2752"/>
    <d v="2011-12-18T18:21:44"/>
    <x v="0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2.1052631578947368E-2"/>
    <x v="3"/>
    <x v="39"/>
    <x v="2753"/>
    <d v="2012-08-26T21:37:03"/>
    <x v="0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  <x v="2754"/>
    <d v="2014-09-11T15:15:51"/>
    <x v="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5.7692307692307696E-2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.1488549618320608E-2"/>
    <x v="3"/>
    <x v="39"/>
    <x v="2756"/>
    <d v="2014-01-11T21:36:41"/>
    <x v="0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0.2"/>
    <x v="3"/>
    <x v="39"/>
    <x v="2757"/>
    <d v="2016-08-06T15:45:32"/>
    <x v="0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2.564102564102564E-2"/>
    <x v="3"/>
    <x v="39"/>
    <x v="2758"/>
    <d v="2016-10-10T10:36:23"/>
    <x v="0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1.9047619047619049E-2"/>
    <x v="3"/>
    <x v="39"/>
    <x v="2759"/>
    <d v="2016-07-16T08:47:46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  <x v="2760"/>
    <d v="2013-06-20T11:04:18"/>
    <x v="0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0.1111111111111111"/>
    <x v="3"/>
    <x v="39"/>
    <x v="2761"/>
    <d v="2013-01-03T01:31:33"/>
    <x v="0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0.04"/>
    <x v="3"/>
    <x v="39"/>
    <x v="2762"/>
    <d v="2012-03-18T23:53:15"/>
    <x v="0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.3333333333333333E-2"/>
    <x v="3"/>
    <x v="39"/>
    <x v="2763"/>
    <d v="2013-05-24T13:54:44"/>
    <x v="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8.8888888888888892E-2"/>
    <x v="3"/>
    <x v="39"/>
    <x v="2764"/>
    <d v="2012-05-30T19:00:00"/>
    <x v="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  <x v="2765"/>
    <d v="2012-10-28T13:53:48"/>
    <x v="0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0.04"/>
    <x v="3"/>
    <x v="39"/>
    <x v="2766"/>
    <d v="2011-08-11T16:01:58"/>
    <x v="0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8.8235294117647065E-2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3.3932135728542916E-2"/>
    <x v="3"/>
    <x v="39"/>
    <x v="2768"/>
    <d v="2012-03-29T13:45:23"/>
    <x v="0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9"/>
    <d v="2014-06-05T19:49:50"/>
    <x v="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1.5848241085364388E-2"/>
    <x v="3"/>
    <x v="39"/>
    <x v="2770"/>
    <d v="2014-03-18T15:55:30"/>
    <x v="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  <x v="2771"/>
    <d v="2013-02-01T17:00:00"/>
    <x v="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  <x v="2772"/>
    <d v="2013-10-05T20:51:34"/>
    <x v="0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73"/>
    <d v="2016-04-24T20:45:21"/>
    <x v="0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2.2807017543859651E-2"/>
    <x v="3"/>
    <x v="39"/>
    <x v="2774"/>
    <d v="2013-03-08T03:02:08"/>
    <x v="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1.3333333333333334E-2"/>
    <x v="3"/>
    <x v="39"/>
    <x v="2775"/>
    <d v="2011-12-16T00:19:14"/>
    <x v="0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2.175226586102719E-2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0.1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1.0676156583629894E-2"/>
    <x v="3"/>
    <x v="39"/>
    <x v="2778"/>
    <d v="2014-08-25T23:28:26"/>
    <x v="0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1.8867924528301886E-2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  <x v="2780"/>
    <d v="2017-03-10T10:44:48"/>
    <x v="0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2.1276595744680851E-2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1.4999999999999999E-2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5.3275109170305673E-2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1.5126050420168067E-2"/>
    <x v="1"/>
    <x v="6"/>
    <x v="2784"/>
    <d v="2014-10-29T18:54:03"/>
    <x v="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2.7130301872372947E-2"/>
    <x v="1"/>
    <x v="6"/>
    <x v="2785"/>
    <d v="2016-08-05T21:00:00"/>
    <x v="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2.5118805159538356E-2"/>
    <x v="1"/>
    <x v="6"/>
    <x v="2786"/>
    <d v="2014-07-09T13:39:40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.1746031746031744E-2"/>
    <x v="1"/>
    <x v="6"/>
    <x v="2787"/>
    <d v="2014-07-18T04:45:52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9.7560975609756097E-3"/>
    <x v="1"/>
    <x v="6"/>
    <x v="2788"/>
    <d v="2016-07-29T16:50:43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7.907742998352554E-3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2.0886075949367089E-2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1.3658536585365854E-2"/>
    <x v="1"/>
    <x v="6"/>
    <x v="2791"/>
    <d v="2016-09-09T04:00:00"/>
    <x v="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1.1152416356877323E-2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6.6023017613674904E-3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0.04"/>
    <x v="1"/>
    <x v="6"/>
    <x v="2794"/>
    <d v="2016-03-03T19:00:00"/>
    <x v="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2.7397260273972601E-2"/>
    <x v="1"/>
    <x v="6"/>
    <x v="2795"/>
    <d v="2014-06-06T23:00:00"/>
    <x v="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2.2727272727272728E-2"/>
    <x v="1"/>
    <x v="6"/>
    <x v="2796"/>
    <d v="2014-07-05T12:40:28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1.1447207064144546E-2"/>
    <x v="1"/>
    <x v="6"/>
    <x v="2797"/>
    <d v="2014-07-08T22:34:00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2.7416173570019724E-2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2.2291803132512767E-2"/>
    <x v="1"/>
    <x v="6"/>
    <x v="2799"/>
    <d v="2016-06-17T16:00:00"/>
    <x v="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2.3308270676691729E-2"/>
    <x v="1"/>
    <x v="6"/>
    <x v="2800"/>
    <d v="2015-01-04T13:16:06"/>
    <x v="0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1.951951951951952E-2"/>
    <x v="1"/>
    <x v="6"/>
    <x v="2801"/>
    <d v="2014-10-10T11:00:00"/>
    <x v="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2.9459901800327332E-2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1.1019929660023447E-2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0.02"/>
    <x v="1"/>
    <x v="6"/>
    <x v="2804"/>
    <d v="2014-09-29T10:53:10"/>
    <x v="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4.0909090909090909E-2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2.2598870056497175E-2"/>
    <x v="1"/>
    <x v="6"/>
    <x v="2806"/>
    <d v="2015-08-05T11:00:0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1.4761904761904763E-2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1.529594324983374E-2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8.2031250000000003E-3"/>
    <x v="1"/>
    <x v="6"/>
    <x v="2809"/>
    <d v="2016-03-30T14:39:00"/>
    <x v="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2.1072088724584104E-2"/>
    <x v="1"/>
    <x v="6"/>
    <x v="2810"/>
    <d v="2014-06-01T03:59:00"/>
    <x v="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1.0770918519996011E-2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1.4651368049426301E-2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2.6874797039293193E-2"/>
    <x v="1"/>
    <x v="6"/>
    <x v="2813"/>
    <d v="2016-12-14T17:49:21"/>
    <x v="0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3.9603960396039604E-2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2.3140495867768594E-2"/>
    <x v="1"/>
    <x v="6"/>
    <x v="2815"/>
    <d v="2016-08-07T18:38:29"/>
    <x v="0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3.9792794914056982E-2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4.230769230769231E-2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9.6199188908799391E-3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1.984732824427481E-2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7.3529411764705885E-2"/>
    <x v="1"/>
    <x v="6"/>
    <x v="2820"/>
    <d v="2016-02-26T00:00:00"/>
    <x v="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3.5000000000000003E-2"/>
    <x v="1"/>
    <x v="6"/>
    <x v="2821"/>
    <d v="2014-09-23T22:08:55"/>
    <x v="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1.5666666666666666E-2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0.11290322580645161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1.9736842105263157E-2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1.6451612903225808E-2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8.8167053364269134E-3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9.5634095634095639E-3"/>
    <x v="1"/>
    <x v="6"/>
    <x v="2827"/>
    <d v="2016-06-03T16:30:00"/>
    <x v="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1.0171979865771811E-2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2.8539241457003379E-2"/>
    <x v="1"/>
    <x v="6"/>
    <x v="2829"/>
    <d v="2016-06-02T10:25:18"/>
    <x v="0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3.6666666666666666E-3"/>
    <x v="1"/>
    <x v="6"/>
    <x v="2830"/>
    <d v="2014-05-12T03:59:00"/>
    <x v="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1.566265060240964E-2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.3124243808381484E-2"/>
    <x v="1"/>
    <x v="6"/>
    <x v="2832"/>
    <d v="2014-11-23T22:00:00"/>
    <x v="0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1.1973999315771467E-2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1.5441176470588236E-2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4.9706305218093091E-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2.268041237113402E-2"/>
    <x v="1"/>
    <x v="6"/>
    <x v="2836"/>
    <d v="2017-02-18T04:59:00"/>
    <x v="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2.4705882352941175E-2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2.2453222453222454E-2"/>
    <x v="1"/>
    <x v="6"/>
    <x v="2838"/>
    <d v="2014-08-13T22:00:00"/>
    <x v="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7.9487179487179489E-3"/>
    <x v="1"/>
    <x v="6"/>
    <x v="2839"/>
    <d v="2014-08-25T04:59:00"/>
    <x v="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5.0769230769230768E-2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0.1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  <x v="2842"/>
    <d v="2014-06-21T11:00:00"/>
    <x v="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  <x v="2843"/>
    <d v="2016-06-13T04:00:00"/>
    <x v="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.3333333333333333E-2"/>
    <x v="1"/>
    <x v="6"/>
    <x v="2844"/>
    <d v="2017-01-04T13:06:20"/>
    <x v="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1.6483516483516484E-2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  <x v="2847"/>
    <d v="2016-05-23T19:21:05"/>
    <x v="0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4.2857142857142858E-2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0.2"/>
    <x v="1"/>
    <x v="6"/>
    <x v="2849"/>
    <d v="2016-04-23T10:16:40"/>
    <x v="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4.1800643086816719E-2"/>
    <x v="1"/>
    <x v="6"/>
    <x v="2850"/>
    <d v="2014-09-06T00:10:11"/>
    <x v="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  <x v="2851"/>
    <d v="2016-01-29T23:17:00"/>
    <x v="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6.3157894736842107E-2"/>
    <x v="1"/>
    <x v="6"/>
    <x v="2852"/>
    <d v="2014-06-21T01:05:03"/>
    <x v="0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  <x v="2853"/>
    <d v="2014-09-14T04:34:57"/>
    <x v="0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3.3573141486810551E-2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1.6666666666666666E-2"/>
    <x v="1"/>
    <x v="6"/>
    <x v="2855"/>
    <d v="2016-01-29T23:34:00"/>
    <x v="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4.1095890410958902E-2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2E-3"/>
    <x v="1"/>
    <x v="6"/>
    <x v="2857"/>
    <d v="2017-02-20T18:00:00"/>
    <x v="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  <x v="2858"/>
    <d v="2014-12-05T11:28:00"/>
    <x v="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2.8571428571428571E-2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3.3834586466165412E-2"/>
    <x v="1"/>
    <x v="6"/>
    <x v="2860"/>
    <d v="2016-06-19T19:12:56"/>
    <x v="0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3.7499999999999999E-2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5.4545454545454543E-2"/>
    <x v="1"/>
    <x v="6"/>
    <x v="2862"/>
    <d v="2014-06-24T18:57:09"/>
    <x v="0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0.05"/>
    <x v="1"/>
    <x v="6"/>
    <x v="2863"/>
    <d v="2014-09-09T16:12:03"/>
    <x v="0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"/>
    <n v="7.4999999999999997E-2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  <x v="2865"/>
    <d v="2015-01-06T02:44:19"/>
    <x v="0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4.4444444444444446E-2"/>
    <x v="1"/>
    <x v="6"/>
    <x v="2866"/>
    <d v="2016-10-14T22:00:00"/>
    <x v="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1.984126984126984E-2"/>
    <x v="1"/>
    <x v="6"/>
    <x v="2867"/>
    <d v="2016-07-04T04:00:00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9.5211496470827186E-3"/>
    <x v="1"/>
    <x v="6"/>
    <x v="2868"/>
    <d v="2016-10-05T19:50:54"/>
    <x v="0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2.8248587570621469E-2"/>
    <x v="1"/>
    <x v="6"/>
    <x v="2869"/>
    <d v="2016-07-19T14:14:41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1.2E-2"/>
    <x v="1"/>
    <x v="6"/>
    <x v="2870"/>
    <d v="2014-05-17T04:32:45"/>
    <x v="0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2.7837259100642397E-2"/>
    <x v="1"/>
    <x v="6"/>
    <x v="2871"/>
    <d v="2014-12-21T17:43:33"/>
    <x v="0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8.3945435466946487E-3"/>
    <x v="1"/>
    <x v="6"/>
    <x v="2873"/>
    <d v="2015-01-28T19:37:11"/>
    <x v="0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1.107011070110701E-2"/>
    <x v="1"/>
    <x v="6"/>
    <x v="2874"/>
    <d v="2017-01-17T20:16:26"/>
    <x v="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0.42857142857142855"/>
    <x v="1"/>
    <x v="6"/>
    <x v="2875"/>
    <d v="2016-05-05T03:04:53"/>
    <x v="0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9.2307692307692316E-3"/>
    <x v="1"/>
    <x v="6"/>
    <x v="2877"/>
    <d v="2016-11-30T17:00:00"/>
    <x v="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6.3492063492063489E-2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3.4482758620689655E-2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1.0357142857142856E-2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  <x v="2881"/>
    <d v="2014-12-03T15:20:36"/>
    <x v="0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1.5873015873015872E-2"/>
    <x v="1"/>
    <x v="6"/>
    <x v="2882"/>
    <d v="2016-05-01T14:18:38"/>
    <x v="0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2.6205450733752622E-3"/>
    <x v="1"/>
    <x v="6"/>
    <x v="2883"/>
    <d v="2016-02-06T04:59:00"/>
    <x v="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2.1621621621621623E-2"/>
    <x v="1"/>
    <x v="6"/>
    <x v="2884"/>
    <d v="2014-12-05T17:27:15"/>
    <x v="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3.8461538461538464E-2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0.1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0.2"/>
    <x v="1"/>
    <x v="6"/>
    <x v="2887"/>
    <d v="2015-01-11T10:15:24"/>
    <x v="0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  <x v="2888"/>
    <d v="2014-10-18T04:59:00"/>
    <x v="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1.2259194395796848E-2"/>
    <x v="1"/>
    <x v="6"/>
    <x v="2889"/>
    <d v="2014-08-29T20:43:05"/>
    <x v="0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0.14285714285714285"/>
    <x v="1"/>
    <x v="6"/>
    <x v="2890"/>
    <d v="2014-08-09T03:00:00"/>
    <x v="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3.6630036630036632E-2"/>
    <x v="1"/>
    <x v="6"/>
    <x v="2891"/>
    <d v="2016-04-15T20:12:08"/>
    <x v="0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3.4000000000000002E-2"/>
    <x v="1"/>
    <x v="6"/>
    <x v="2892"/>
    <d v="2014-08-25T21:00:00"/>
    <x v="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0.5"/>
    <n v="0.08"/>
    <x v="1"/>
    <x v="6"/>
    <x v="2893"/>
    <d v="2015-01-09T02:00:00"/>
    <x v="0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0.17391304347826086"/>
    <x v="1"/>
    <x v="6"/>
    <x v="2895"/>
    <d v="2014-06-22T21:00:00"/>
    <x v="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1.9199999999999998E-2"/>
    <x v="1"/>
    <x v="6"/>
    <x v="2896"/>
    <d v="2016-12-12T06:00:00"/>
    <x v="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5.454545454545455E-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3.7974683544303799E-2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  <x v="2899"/>
    <d v="2016-07-24T01:52:38"/>
    <x v="0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2.0558002936857563E-3"/>
    <x v="1"/>
    <x v="6"/>
    <x v="2900"/>
    <d v="2014-08-09T05:37:12"/>
    <x v="0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0.33333333333333331"/>
    <x v="1"/>
    <x v="6"/>
    <x v="2901"/>
    <d v="2015-02-07T21:42:19"/>
    <x v="0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0.04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0.10256410256410256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5.3333333333333337E-2"/>
    <x v="1"/>
    <x v="6"/>
    <x v="2904"/>
    <d v="2014-11-09T12:00:00"/>
    <x v="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2.7331189710610933E-2"/>
    <x v="1"/>
    <x v="6"/>
    <x v="2905"/>
    <d v="2016-09-07T01:21:53"/>
    <x v="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1.2389380530973451E-2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7"/>
    <d v="2016-05-14T21:03:57"/>
    <x v="0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1.893939393939394E-2"/>
    <x v="1"/>
    <x v="6"/>
    <x v="2908"/>
    <d v="2016-06-08T17:33:39"/>
    <x v="0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0.05"/>
    <x v="1"/>
    <x v="6"/>
    <x v="2909"/>
    <d v="2014-11-25T19:46:00"/>
    <x v="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2.1308980213089801E-2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1.2807881773399015E-2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13"/>
    <d v="2014-09-06T22:08:59"/>
    <x v="0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4.9099836333878887E-3"/>
    <x v="1"/>
    <x v="6"/>
    <x v="2915"/>
    <d v="2016-03-16T08:33:10"/>
    <x v="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4.8275862068965517E-2"/>
    <x v="1"/>
    <x v="6"/>
    <x v="2916"/>
    <d v="2014-05-19T11:26:29"/>
    <x v="0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2.0594965675057208E-2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1.4684287812041116E-2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0.11764705882352941"/>
    <x v="1"/>
    <x v="6"/>
    <x v="2919"/>
    <d v="2014-08-05T14:52:09"/>
    <x v="0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1.9374068554396422E-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2.3255813953488372E-2"/>
    <x v="1"/>
    <x v="40"/>
    <x v="2921"/>
    <d v="2014-09-25T21:16:44"/>
    <x v="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1.2E-2"/>
    <x v="1"/>
    <x v="40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.3333333333333333E-2"/>
    <x v="1"/>
    <x v="40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5.6976744186046507E-3"/>
    <x v="1"/>
    <x v="40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4.3166382108380591E-3"/>
    <x v="1"/>
    <x v="40"/>
    <x v="2925"/>
    <d v="2014-09-11T14:01:08"/>
    <x v="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1.3333333333333334E-2"/>
    <x v="1"/>
    <x v="40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8.9171974522292991E-3"/>
    <x v="1"/>
    <x v="40"/>
    <x v="2927"/>
    <d v="2014-07-15T05:00:00"/>
    <x v="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2.4E-2"/>
    <x v="1"/>
    <x v="40"/>
    <x v="2928"/>
    <d v="2016-03-04T23:57:26"/>
    <x v="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3.9189031969677482E-3"/>
    <x v="1"/>
    <x v="40"/>
    <x v="2929"/>
    <d v="2014-05-25T13:32:38"/>
    <x v="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6.143479984145858E-3"/>
    <x v="1"/>
    <x v="40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1.1320754716981131E-2"/>
    <x v="1"/>
    <x v="40"/>
    <x v="2931"/>
    <d v="2014-09-15T06:08:00"/>
    <x v="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1.1663597298956415E-2"/>
    <x v="1"/>
    <x v="40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2.1019852082522383E-2"/>
    <x v="1"/>
    <x v="40"/>
    <x v="2933"/>
    <d v="2016-06-04T22:57:33"/>
    <x v="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1.3703703703703704E-2"/>
    <x v="1"/>
    <x v="40"/>
    <x v="2934"/>
    <d v="2014-06-15T15:16:04"/>
    <x v="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1.1045029736618521E-2"/>
    <x v="1"/>
    <x v="40"/>
    <x v="2935"/>
    <d v="2016-08-29T17:00:00"/>
    <x v="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2.6562499999999999E-2"/>
    <x v="1"/>
    <x v="40"/>
    <x v="2936"/>
    <d v="2014-10-13T04:59:00"/>
    <x v="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2.75E-2"/>
    <x v="1"/>
    <x v="40"/>
    <x v="2937"/>
    <d v="2014-07-13T10:58:33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7.8914919852034523E-3"/>
    <x v="1"/>
    <x v="40"/>
    <x v="2938"/>
    <d v="2015-01-30T16:53:34"/>
    <x v="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.0376670716889429E-3"/>
    <x v="1"/>
    <x v="40"/>
    <x v="2939"/>
    <d v="2014-08-28T01:00:00"/>
    <x v="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1.2308839985080195E-2"/>
    <x v="1"/>
    <x v="40"/>
    <x v="2940"/>
    <d v="2015-01-18T18:33:38"/>
    <x v="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4.9449204406364746E-3"/>
    <x v="1"/>
    <x v="38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0.01"/>
    <x v="1"/>
    <x v="38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6"/>
    <d v="2016-08-15T12:44:52"/>
    <x v="0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1.2126865671641791E-2"/>
    <x v="1"/>
    <x v="38"/>
    <x v="2947"/>
    <d v="2016-11-24T17:11:00"/>
    <x v="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0.375"/>
    <x v="1"/>
    <x v="38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0.08"/>
    <x v="1"/>
    <x v="38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5.2919708029197078E-2"/>
    <x v="1"/>
    <x v="38"/>
    <x v="2951"/>
    <d v="2014-10-05T19:16:13"/>
    <x v="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4.9844236760124613E-3"/>
    <x v="1"/>
    <x v="38"/>
    <x v="2952"/>
    <d v="2016-10-17T04:00:00"/>
    <x v="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4.9586776859504135E-3"/>
    <x v="1"/>
    <x v="38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  <x v="2954"/>
    <d v="2017-03-16T13:00:03"/>
    <x v="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1.5384615384615385E-2"/>
    <x v="1"/>
    <x v="38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1.5128593040847202E-2"/>
    <x v="1"/>
    <x v="38"/>
    <x v="2956"/>
    <d v="2016-05-04T23:00:50"/>
    <x v="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1.0714285714285714E-2"/>
    <x v="1"/>
    <x v="38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  <x v="2958"/>
    <d v="2016-05-08T17:41:57"/>
    <x v="0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  <x v="2959"/>
    <d v="2016-06-07T00:12:05"/>
    <x v="0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  <x v="2960"/>
    <d v="2014-09-11T18:10:23"/>
    <x v="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1.9704433497536946E-2"/>
    <x v="1"/>
    <x v="6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1.6420361247947456E-2"/>
    <x v="1"/>
    <x v="6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9.17173607861488E-3"/>
    <x v="1"/>
    <x v="6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3.8922173525375872E-2"/>
    <x v="1"/>
    <x v="6"/>
    <x v="2964"/>
    <d v="2014-08-06T21:32:00"/>
    <x v="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2.3853211009174313E-2"/>
    <x v="1"/>
    <x v="6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1.1264630819325883E-2"/>
    <x v="1"/>
    <x v="6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1.2464887640449437E-2"/>
    <x v="1"/>
    <x v="6"/>
    <x v="2967"/>
    <d v="2015-03-09T03:44:52"/>
    <x v="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1.2668463611859838E-2"/>
    <x v="1"/>
    <x v="6"/>
    <x v="2968"/>
    <d v="2016-08-17T03:59:00"/>
    <x v="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1.0461538461538461E-2"/>
    <x v="1"/>
    <x v="6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1.4308176100628931E-2"/>
    <x v="1"/>
    <x v="6"/>
    <x v="2970"/>
    <d v="2014-07-18T16:04:11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1.3416536661466459E-2"/>
    <x v="1"/>
    <x v="6"/>
    <x v="2971"/>
    <d v="2014-08-31T15:47:58"/>
    <x v="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8.0683436165163748E-3"/>
    <x v="1"/>
    <x v="6"/>
    <x v="2972"/>
    <d v="2016-12-05T01:00:00"/>
    <x v="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3.7757437070938217E-3"/>
    <x v="1"/>
    <x v="6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1.7058823529411765E-2"/>
    <x v="1"/>
    <x v="6"/>
    <x v="2974"/>
    <d v="2014-09-26T01:35:00"/>
    <x v="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1.4107365792759051E-2"/>
    <x v="1"/>
    <x v="6"/>
    <x v="2975"/>
    <d v="2014-11-27T03:00:00"/>
    <x v="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0.11666666666666667"/>
    <x v="1"/>
    <x v="6"/>
    <x v="2976"/>
    <d v="2016-03-13T12:00:00"/>
    <x v="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8.8054006457293811E-3"/>
    <x v="1"/>
    <x v="6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1.6477857878475798E-2"/>
    <x v="1"/>
    <x v="6"/>
    <x v="2978"/>
    <d v="2014-10-20T05:59:00"/>
    <x v="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9.0729783037475347E-3"/>
    <x v="1"/>
    <x v="6"/>
    <x v="2979"/>
    <d v="2015-01-06T06:00:00"/>
    <x v="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7.3282442748091601E-3"/>
    <x v="1"/>
    <x v="6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1.8809385301531898E-2"/>
    <x v="1"/>
    <x v="38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1.1561826376641191E-2"/>
    <x v="1"/>
    <x v="38"/>
    <x v="2982"/>
    <d v="2016-02-11T16:29:03"/>
    <x v="0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6.4417103747010556E-3"/>
    <x v="1"/>
    <x v="38"/>
    <x v="2983"/>
    <d v="2014-11-11T16:10:36"/>
    <x v="0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8.6894132653061226E-3"/>
    <x v="1"/>
    <x v="38"/>
    <x v="2984"/>
    <d v="2016-08-24T06:41:21"/>
    <x v="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9.1245376078914926E-3"/>
    <x v="1"/>
    <x v="38"/>
    <x v="2985"/>
    <d v="2016-10-31T04:00:00"/>
    <x v="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2.2116903633491312E-2"/>
    <x v="1"/>
    <x v="38"/>
    <x v="2986"/>
    <d v="2016-05-01T11:00:06"/>
    <x v="0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9.6013797001471002E-3"/>
    <x v="1"/>
    <x v="38"/>
    <x v="2987"/>
    <d v="2016-10-13T00:00:00"/>
    <x v="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2.8000000000000001E-2"/>
    <x v="1"/>
    <x v="38"/>
    <x v="2988"/>
    <d v="2016-06-20T08:41:21"/>
    <x v="0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1.0309570340159176E-2"/>
    <x v="1"/>
    <x v="38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2.7000000000000001E-3"/>
    <x v="1"/>
    <x v="38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1.0592255125284738E-2"/>
    <x v="1"/>
    <x v="38"/>
    <x v="2991"/>
    <d v="2017-01-27T20:05:30"/>
    <x v="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2.0414673046251993E-2"/>
    <x v="1"/>
    <x v="38"/>
    <x v="2992"/>
    <d v="2016-10-09T18:25:10"/>
    <x v="0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2.1934197407776669E-2"/>
    <x v="1"/>
    <x v="38"/>
    <x v="2993"/>
    <d v="2016-02-20T20:07:47"/>
    <x v="0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4.2964084937811307E-2"/>
    <x v="1"/>
    <x v="38"/>
    <x v="2994"/>
    <d v="2014-10-03T11:29:32"/>
    <x v="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1.5815548780487805E-2"/>
    <x v="1"/>
    <x v="38"/>
    <x v="2995"/>
    <d v="2017-01-19T15:57:51"/>
    <x v="0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6.5137919574609505E-3"/>
    <x v="1"/>
    <x v="38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1.1086474501108648E-2"/>
    <x v="1"/>
    <x v="38"/>
    <x v="2997"/>
    <d v="2017-02-27T04:59:00"/>
    <x v="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8.4054004212406209E-3"/>
    <x v="1"/>
    <x v="38"/>
    <x v="2998"/>
    <d v="2014-06-16T04:25:00"/>
    <x v="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1.2461059190031152E-2"/>
    <x v="1"/>
    <x v="38"/>
    <x v="2999"/>
    <d v="2017-03-01T02:00:00"/>
    <x v="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1.6E-2"/>
    <x v="1"/>
    <x v="38"/>
    <x v="3000"/>
    <d v="2017-01-31T18:00:00"/>
    <x v="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7.6116708226389362E-3"/>
    <x v="1"/>
    <x v="38"/>
    <x v="3001"/>
    <d v="2016-07-13T21:29:42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1.3692444009094942E-2"/>
    <x v="1"/>
    <x v="38"/>
    <x v="3002"/>
    <d v="2012-12-26T20:04:12"/>
    <x v="0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5.6013179571663919E-3"/>
    <x v="1"/>
    <x v="38"/>
    <x v="3003"/>
    <d v="2016-03-01T05:59:00"/>
    <x v="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6.1383681248060986E-3"/>
    <x v="1"/>
    <x v="38"/>
    <x v="3004"/>
    <d v="2014-11-15T22:08:44"/>
    <x v="0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9.238526220190094E-3"/>
    <x v="1"/>
    <x v="38"/>
    <x v="3005"/>
    <d v="2014-10-06T16:11:45"/>
    <x v="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1.1252900232018562E-2"/>
    <x v="1"/>
    <x v="38"/>
    <x v="3006"/>
    <d v="2014-12-14T18:09:51"/>
    <x v="0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1.8518518518518517E-2"/>
    <x v="1"/>
    <x v="38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8.5667215815486003E-3"/>
    <x v="1"/>
    <x v="38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4.2753598984602023E-3"/>
    <x v="1"/>
    <x v="38"/>
    <x v="3009"/>
    <d v="2014-11-26T14:40:40"/>
    <x v="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6.3291139240506328E-3"/>
    <x v="1"/>
    <x v="38"/>
    <x v="3010"/>
    <d v="2015-02-21T19:58:39"/>
    <x v="0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6.7385444743935305E-2"/>
    <x v="1"/>
    <x v="38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1.1739594450373533E-2"/>
    <x v="1"/>
    <x v="38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6.8170234454638127E-3"/>
    <x v="1"/>
    <x v="38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1.9698684396661479E-2"/>
    <x v="1"/>
    <x v="38"/>
    <x v="3014"/>
    <d v="2014-11-05T05:00:00"/>
    <x v="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1.1402508551881414E-2"/>
    <x v="1"/>
    <x v="38"/>
    <x v="3015"/>
    <d v="2014-06-11T04:00:00"/>
    <x v="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4.1274936941068565E-3"/>
    <x v="1"/>
    <x v="38"/>
    <x v="3016"/>
    <d v="2014-07-18T13:09:12"/>
    <x v="0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6.8284303199484643E-3"/>
    <x v="1"/>
    <x v="38"/>
    <x v="3017"/>
    <d v="2014-08-20T20:24:03"/>
    <x v="0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9.6926713947990545E-3"/>
    <x v="1"/>
    <x v="38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1.2427825130602145E-2"/>
    <x v="1"/>
    <x v="38"/>
    <x v="3019"/>
    <d v="2014-05-27T03:00:00"/>
    <x v="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4.261363636363636E-3"/>
    <x v="1"/>
    <x v="38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1.9728021451829152E-2"/>
    <x v="1"/>
    <x v="38"/>
    <x v="3021"/>
    <d v="2016-11-22T05:59:00"/>
    <x v="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6.1459159397303726E-3"/>
    <x v="1"/>
    <x v="38"/>
    <x v="3022"/>
    <d v="2016-08-27T22:53:29"/>
    <x v="0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8.321775312066574E-3"/>
    <x v="1"/>
    <x v="38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1.4771528285041798E-2"/>
    <x v="1"/>
    <x v="38"/>
    <x v="3024"/>
    <d v="2012-10-06T23:51:15"/>
    <x v="0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1.9192587690271344E-2"/>
    <x v="1"/>
    <x v="38"/>
    <x v="3025"/>
    <d v="2014-05-30T16:00:00"/>
    <x v="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1.937984496124031E-2"/>
    <x v="1"/>
    <x v="38"/>
    <x v="3026"/>
    <d v="2017-03-03T11:01:32"/>
    <x v="0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6.0864272671941567E-3"/>
    <x v="1"/>
    <x v="38"/>
    <x v="3027"/>
    <d v="2015-03-20T15:54:11"/>
    <x v="0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1.1784311391501013E-2"/>
    <x v="1"/>
    <x v="38"/>
    <x v="3028"/>
    <d v="2016-08-15T06:20:25"/>
    <x v="0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1.0576543172355105E-2"/>
    <x v="1"/>
    <x v="38"/>
    <x v="3029"/>
    <d v="2014-11-18T04:35:00"/>
    <x v="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2.1960364220674881E-2"/>
    <x v="1"/>
    <x v="38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1.9333333333333334E-2"/>
    <x v="1"/>
    <x v="38"/>
    <x v="3031"/>
    <d v="2016-10-14T21:10:47"/>
    <x v="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1.9654088050314465E-2"/>
    <x v="1"/>
    <x v="38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5.2320291173794361E-3"/>
    <x v="1"/>
    <x v="38"/>
    <x v="3033"/>
    <d v="2016-08-18T02:38:45"/>
    <x v="0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1.1196417146513116E-2"/>
    <x v="1"/>
    <x v="38"/>
    <x v="3034"/>
    <d v="2016-11-01T03:59:00"/>
    <x v="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1.128813007161528E-2"/>
    <x v="1"/>
    <x v="38"/>
    <x v="3035"/>
    <d v="2013-05-04T13:26:49"/>
    <x v="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1.0384117665625098E-2"/>
    <x v="1"/>
    <x v="38"/>
    <x v="3036"/>
    <d v="2013-08-16T11:59:00"/>
    <x v="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.0018761726078799E-2"/>
    <x v="1"/>
    <x v="38"/>
    <x v="3037"/>
    <d v="2010-10-02T04:59:00"/>
    <x v="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2.6865671641791045E-2"/>
    <x v="1"/>
    <x v="38"/>
    <x v="3038"/>
    <d v="2016-03-04T06:03:17"/>
    <x v="0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1.085417780063083E-2"/>
    <x v="1"/>
    <x v="38"/>
    <x v="3039"/>
    <d v="2013-12-29T07:59:00"/>
    <x v="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1.3023255813953489E-2"/>
    <x v="1"/>
    <x v="38"/>
    <x v="3040"/>
    <d v="2015-06-26T23:00:0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1.0359869138495093E-2"/>
    <x v="1"/>
    <x v="38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1.9270833333333334E-2"/>
    <x v="1"/>
    <x v="38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7.7571056299618208E-3"/>
    <x v="1"/>
    <x v="38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1.1889337702918985E-2"/>
    <x v="1"/>
    <x v="38"/>
    <x v="3044"/>
    <d v="2016-02-02T17:26:38"/>
    <x v="0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1.2056681473778601E-2"/>
    <x v="1"/>
    <x v="38"/>
    <x v="3045"/>
    <d v="2014-08-22T03:44:15"/>
    <x v="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3.846919148371692E-3"/>
    <x v="1"/>
    <x v="38"/>
    <x v="3046"/>
    <d v="2014-09-10T04:52:00"/>
    <x v="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2.6845637583892617E-2"/>
    <x v="1"/>
    <x v="38"/>
    <x v="3047"/>
    <d v="2016-04-27T13:16:00"/>
    <x v="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5.6490384615384614E-3"/>
    <x v="1"/>
    <x v="38"/>
    <x v="3048"/>
    <d v="2014-12-31T21:22:00"/>
    <x v="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1.35E-2"/>
    <x v="1"/>
    <x v="38"/>
    <x v="3049"/>
    <d v="2015-06-14T00:20:55"/>
    <x v="0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1.4150943396226415E-2"/>
    <x v="1"/>
    <x v="38"/>
    <x v="3050"/>
    <d v="2016-05-05T04:02:40"/>
    <x v="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4.2321644498186213E-2"/>
    <x v="1"/>
    <x v="38"/>
    <x v="3051"/>
    <d v="2017-02-08T09:59:05"/>
    <x v="0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2.6666666666666668E-2"/>
    <x v="1"/>
    <x v="38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7.4999999999999997E-2"/>
    <x v="1"/>
    <x v="38"/>
    <x v="3053"/>
    <d v="2014-10-02T03:59:00"/>
    <x v="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5"/>
    <d v="2015-01-09T22:59:50"/>
    <x v="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  <x v="3056"/>
    <d v="2014-09-29T15:16:24"/>
    <x v="0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  <x v="3057"/>
    <d v="2016-04-03T14:36:51"/>
    <x v="0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8"/>
    <d v="2016-05-20T08:59:00"/>
    <x v="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2.4390243902439025E-2"/>
    <x v="1"/>
    <x v="38"/>
    <x v="3059"/>
    <d v="2014-08-08T22:27:26"/>
    <x v="0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1.7910447761194031E-2"/>
    <x v="1"/>
    <x v="38"/>
    <x v="3060"/>
    <d v="2015-09-28T06:35:34"/>
    <x v="0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  <x v="3061"/>
    <d v="2014-08-13T18:49:08"/>
    <x v="0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1.0023937761819269E-2"/>
    <x v="1"/>
    <x v="38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3.9182282793867124E-2"/>
    <x v="1"/>
    <x v="38"/>
    <x v="3063"/>
    <d v="2016-10-22T22:08:58"/>
    <x v="0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8.4995868256404206E-3"/>
    <x v="1"/>
    <x v="38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0.2"/>
    <x v="1"/>
    <x v="38"/>
    <x v="3065"/>
    <d v="2014-07-30T01:19:32"/>
    <x v="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3.5756853396901072E-4"/>
    <x v="1"/>
    <x v="38"/>
    <x v="3066"/>
    <d v="2016-07-10T05:28:57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5.0000000000000001E-3"/>
    <x v="1"/>
    <x v="38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1.1428571428571429E-2"/>
    <x v="1"/>
    <x v="38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4.9645390070921988E-2"/>
    <x v="1"/>
    <x v="38"/>
    <x v="3069"/>
    <d v="2014-12-14T20:00:34"/>
    <x v="0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4.790419161676647E-2"/>
    <x v="1"/>
    <x v="38"/>
    <x v="3070"/>
    <d v="2016-12-07T17:36:09"/>
    <x v="0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1.631116687578419E-2"/>
    <x v="1"/>
    <x v="38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72"/>
    <d v="2016-10-30T01:46:00"/>
    <x v="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1.0852713178294573E-2"/>
    <x v="1"/>
    <x v="38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0.13636363636363635"/>
    <x v="1"/>
    <x v="38"/>
    <x v="3074"/>
    <d v="2016-03-10T13:42:39"/>
    <x v="0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1.5432098765432098E-2"/>
    <x v="1"/>
    <x v="38"/>
    <x v="3075"/>
    <d v="2016-08-19T02:27:20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.3200531208499334E-2"/>
    <x v="1"/>
    <x v="38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1.9047619047619049E-2"/>
    <x v="1"/>
    <x v="38"/>
    <x v="3077"/>
    <d v="2017-03-02T22:57:58"/>
    <x v="0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4.2253521126760563E-2"/>
    <x v="1"/>
    <x v="38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2.4051309460181719E-3"/>
    <x v="1"/>
    <x v="38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1.8617021276595744E-2"/>
    <x v="1"/>
    <x v="38"/>
    <x v="3080"/>
    <d v="2014-12-27T01:40:44"/>
    <x v="0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2.3775558725630053E-3"/>
    <x v="1"/>
    <x v="38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5.3571428571428568E-2"/>
    <x v="1"/>
    <x v="38"/>
    <x v="3083"/>
    <d v="2014-09-01T05:00:00"/>
    <x v="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1.276595744680851E-2"/>
    <x v="1"/>
    <x v="38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1.4754098360655738E-2"/>
    <x v="1"/>
    <x v="38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0.06"/>
    <x v="1"/>
    <x v="38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1.6E-2"/>
    <x v="1"/>
    <x v="38"/>
    <x v="3087"/>
    <d v="2016-12-21T04:36:30"/>
    <x v="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2.3809523809523808E-2"/>
    <x v="1"/>
    <x v="38"/>
    <x v="3088"/>
    <d v="2015-01-08T13:41:00"/>
    <x v="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7.687051588657328E-3"/>
    <x v="1"/>
    <x v="38"/>
    <x v="3089"/>
    <d v="2016-07-09T01:59:00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7.8726382085374388E-4"/>
    <x v="1"/>
    <x v="38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1.1306532663316583E-2"/>
    <x v="1"/>
    <x v="38"/>
    <x v="3091"/>
    <d v="2016-08-14T22:45:43"/>
    <x v="0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1.7748628707139173E-2"/>
    <x v="1"/>
    <x v="38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1.8681318681318681E-2"/>
    <x v="1"/>
    <x v="38"/>
    <x v="3093"/>
    <d v="2014-06-01T03:59:00"/>
    <x v="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0.04"/>
    <x v="1"/>
    <x v="38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0.02"/>
    <x v="1"/>
    <x v="38"/>
    <x v="3095"/>
    <d v="2016-08-01T00:36:20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1.7610062893081761E-2"/>
    <x v="1"/>
    <x v="38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2.4489795918367346E-2"/>
    <x v="1"/>
    <x v="38"/>
    <x v="3097"/>
    <d v="2016-10-07T14:00:00"/>
    <x v="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1.5358361774744027E-2"/>
    <x v="1"/>
    <x v="38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1.7985611510791366E-2"/>
    <x v="1"/>
    <x v="38"/>
    <x v="3099"/>
    <d v="2016-02-12T04:33:11"/>
    <x v="0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7.1154898741105635E-3"/>
    <x v="1"/>
    <x v="38"/>
    <x v="3100"/>
    <d v="2014-10-20T14:56:15"/>
    <x v="0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0.04"/>
    <x v="1"/>
    <x v="38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1.4381591562799617E-2"/>
    <x v="1"/>
    <x v="38"/>
    <x v="3102"/>
    <d v="2016-08-23T08:10:18"/>
    <x v="0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0.18181818181818182"/>
    <x v="1"/>
    <x v="38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4.2194092827004216E-3"/>
    <x v="1"/>
    <x v="38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1.2520193861066236E-2"/>
    <x v="1"/>
    <x v="38"/>
    <x v="3105"/>
    <d v="2014-10-19T05:00:00"/>
    <x v="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9.7560975609756101E-2"/>
    <x v="1"/>
    <x v="38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3.668564199873498E-3"/>
    <x v="1"/>
    <x v="38"/>
    <x v="3107"/>
    <d v="2015-05-11T19:32:31"/>
    <x v="0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7.6923076923076927E-2"/>
    <x v="1"/>
    <x v="38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1.7186793306196293E-2"/>
    <x v="1"/>
    <x v="38"/>
    <x v="3109"/>
    <d v="2014-08-28T03:00:10"/>
    <x v="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0.1"/>
    <x v="1"/>
    <x v="38"/>
    <x v="3110"/>
    <d v="2017-02-19T00:45:19"/>
    <x v="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1.4264264264264264E-2"/>
    <x v="1"/>
    <x v="38"/>
    <x v="3111"/>
    <d v="2014-10-04T14:17:00"/>
    <x v="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1.7274472168905951E-2"/>
    <x v="1"/>
    <x v="38"/>
    <x v="3112"/>
    <d v="2016-11-01T02:55:34"/>
    <x v="0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7.982740021574973E-3"/>
    <x v="1"/>
    <x v="38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  <x v="3114"/>
    <d v="2014-09-21T15:10:50"/>
    <x v="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.3333333333333335E-3"/>
    <x v="1"/>
    <x v="38"/>
    <x v="3115"/>
    <d v="2016-06-05T10:43:47"/>
    <x v="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2.3255813953488372E-2"/>
    <x v="1"/>
    <x v="38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7"/>
    <d v="2016-05-27T13:12:00"/>
    <x v="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1.2903225806451613E-3"/>
    <x v="1"/>
    <x v="38"/>
    <x v="3118"/>
    <d v="2016-07-02T15:35:23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0.2"/>
    <x v="1"/>
    <x v="38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7.8125E-2"/>
    <x v="1"/>
    <x v="38"/>
    <x v="3120"/>
    <d v="2016-05-05T21:36:36"/>
    <x v="0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0.1"/>
    <x v="1"/>
    <x v="38"/>
    <x v="3121"/>
    <d v="2014-09-26T16:18:55"/>
    <x v="0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1.7241379310344827E-2"/>
    <x v="1"/>
    <x v="38"/>
    <x v="3122"/>
    <d v="2016-11-09T23:22:12"/>
    <x v="0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4.084890600056343E-3"/>
    <x v="1"/>
    <x v="38"/>
    <x v="3123"/>
    <d v="2016-07-09T23:49:58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0.15384615384615385"/>
    <x v="1"/>
    <x v="38"/>
    <x v="3124"/>
    <d v="2015-02-02T18:43:21"/>
    <x v="0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1.6346153846153847E-2"/>
    <x v="1"/>
    <x v="38"/>
    <x v="3126"/>
    <d v="2016-03-27T23:26:02"/>
    <x v="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7.1818795654042108E-3"/>
    <x v="1"/>
    <x v="6"/>
    <x v="3128"/>
    <d v="2017-03-16T18:49:01"/>
    <x v="0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0.1"/>
    <x v="1"/>
    <x v="6"/>
    <x v="3129"/>
    <d v="2017-04-18T19:13:39"/>
    <x v="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1.0666666666666666E-2"/>
    <x v="1"/>
    <x v="6"/>
    <x v="3130"/>
    <d v="2017-04-14T04:59:00"/>
    <x v="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1.8604651162790697E-2"/>
    <x v="1"/>
    <x v="6"/>
    <x v="3131"/>
    <d v="2017-04-08T12:54:05"/>
    <x v="0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0.1"/>
    <x v="1"/>
    <x v="6"/>
    <x v="3132"/>
    <d v="2017-04-21T07:24:20"/>
    <x v="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2.9629629629629631E-2"/>
    <x v="1"/>
    <x v="6"/>
    <x v="3133"/>
    <d v="2017-03-24T12:33:54"/>
    <x v="0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5.3333333333333337E-2"/>
    <x v="1"/>
    <x v="6"/>
    <x v="3134"/>
    <d v="2017-03-27T16:16:59"/>
    <x v="0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4.3209876543209874E-2"/>
    <x v="1"/>
    <x v="6"/>
    <x v="3135"/>
    <d v="2017-04-04T03:38:41"/>
    <x v="0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3.4428794992175271E-2"/>
    <x v="1"/>
    <x v="6"/>
    <x v="3136"/>
    <d v="2017-03-31T22:59:00"/>
    <x v="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0.02"/>
    <x v="1"/>
    <x v="6"/>
    <x v="3137"/>
    <d v="2017-05-03T19:12:00"/>
    <x v="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  <x v="3138"/>
    <d v="2017-04-03T15:30:07"/>
    <x v="0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2.2222222222222222E-3"/>
    <x v="1"/>
    <x v="6"/>
    <x v="3139"/>
    <d v="2017-03-25T04:33:00"/>
    <x v="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4.1666666666666664E-2"/>
    <x v="1"/>
    <x v="6"/>
    <x v="3140"/>
    <d v="2017-04-07T16:15:03"/>
    <x v="0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.1007751937984496E-2"/>
    <x v="1"/>
    <x v="6"/>
    <x v="3141"/>
    <d v="2017-04-16T20:00:00"/>
    <x v="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6.6666666666666666E-2"/>
    <x v="1"/>
    <x v="6"/>
    <x v="3142"/>
    <d v="2017-03-19T11:18:59"/>
    <x v="0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  <x v="3143"/>
    <d v="2017-04-09T08:35:56"/>
    <x v="0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3.9787798408488064E-3"/>
    <x v="1"/>
    <x v="6"/>
    <x v="3144"/>
    <d v="2017-03-19T06:00:00"/>
    <x v="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  <x v="3145"/>
    <d v="2017-03-27T23:58:54"/>
    <x v="0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2.2857142857142859E-3"/>
    <x v="1"/>
    <x v="6"/>
    <x v="3146"/>
    <d v="2017-04-16T15:22:46"/>
    <x v="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9.0619017230376513E-3"/>
    <x v="1"/>
    <x v="6"/>
    <x v="3147"/>
    <d v="2014-11-07T00:15:55"/>
    <x v="0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2.4142312579415501E-2"/>
    <x v="1"/>
    <x v="6"/>
    <x v="3148"/>
    <d v="2014-10-01T04:00:00"/>
    <x v="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1.9230769230769232E-2"/>
    <x v="1"/>
    <x v="6"/>
    <x v="3149"/>
    <d v="2012-12-07T02:00:00"/>
    <x v="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2.9420084865629421E-2"/>
    <x v="1"/>
    <x v="6"/>
    <x v="3150"/>
    <d v="2011-01-25T04:00:00"/>
    <x v="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9.6755833807626642E-3"/>
    <x v="1"/>
    <x v="6"/>
    <x v="3151"/>
    <d v="2014-09-10T20:09:34"/>
    <x v="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2.8743028743028743E-2"/>
    <x v="1"/>
    <x v="6"/>
    <x v="3152"/>
    <d v="2013-11-02T20:49:27"/>
    <x v="0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2.393841569406506E-2"/>
    <x v="1"/>
    <x v="6"/>
    <x v="3153"/>
    <d v="2011-05-01T04:59:00"/>
    <x v="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1.5559772296015181E-2"/>
    <x v="1"/>
    <x v="6"/>
    <x v="3154"/>
    <d v="2012-04-01T20:00:58"/>
    <x v="0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.2041658399848072E-2"/>
    <x v="1"/>
    <x v="6"/>
    <x v="3155"/>
    <d v="2012-12-20T11:58:45"/>
    <x v="0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1.5892857142857143E-2"/>
    <x v="1"/>
    <x v="6"/>
    <x v="3156"/>
    <d v="2012-06-01T22:52:24"/>
    <x v="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1.0148514851485149E-2"/>
    <x v="1"/>
    <x v="6"/>
    <x v="3157"/>
    <d v="2014-07-19T05:00:00"/>
    <x v="0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1.2105263157894737E-2"/>
    <x v="1"/>
    <x v="6"/>
    <x v="3158"/>
    <d v="2013-07-22T20:09:12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2.5971171999081021E-2"/>
    <x v="1"/>
    <x v="6"/>
    <x v="3159"/>
    <d v="2012-01-18T23:00:00"/>
    <x v="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1.247537754432042E-2"/>
    <x v="1"/>
    <x v="6"/>
    <x v="3160"/>
    <d v="2014-08-13T04:59:00"/>
    <x v="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3.5204567078972404E-2"/>
    <x v="1"/>
    <x v="6"/>
    <x v="3161"/>
    <d v="2014-10-15T12:52:02"/>
    <x v="0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1.2386944553676759E-2"/>
    <x v="1"/>
    <x v="6"/>
    <x v="3162"/>
    <d v="2014-07-07T02:00:00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4.9826989619377159E-3"/>
    <x v="1"/>
    <x v="6"/>
    <x v="3163"/>
    <d v="2014-06-15T18:05:25"/>
    <x v="0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2.6601723491944548E-2"/>
    <x v="1"/>
    <x v="6"/>
    <x v="3164"/>
    <d v="2014-06-09T19:20:15"/>
    <x v="0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1.7213114754098362E-2"/>
    <x v="1"/>
    <x v="6"/>
    <x v="3165"/>
    <d v="2011-05-03T03:59:00"/>
    <x v="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1.6583502482086697E-2"/>
    <x v="1"/>
    <x v="6"/>
    <x v="3166"/>
    <d v="2014-11-26T07:59:00"/>
    <x v="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1.5781922525107604E-2"/>
    <x v="1"/>
    <x v="6"/>
    <x v="3167"/>
    <d v="2014-08-02T04:13:01"/>
    <x v="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1.9645732689210951E-2"/>
    <x v="1"/>
    <x v="6"/>
    <x v="3168"/>
    <d v="2014-06-13T22:00:00"/>
    <x v="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9.9502487562189053E-3"/>
    <x v="1"/>
    <x v="6"/>
    <x v="3169"/>
    <d v="2013-12-13T04:59:00"/>
    <x v="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.162583518930958E-2"/>
    <x v="1"/>
    <x v="6"/>
    <x v="3170"/>
    <d v="2014-07-02T04:00:00"/>
    <x v="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1.536037810161481E-2"/>
    <x v="1"/>
    <x v="6"/>
    <x v="3171"/>
    <d v="2016-05-06T14:35:58"/>
    <x v="0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1.2608695652173913E-2"/>
    <x v="1"/>
    <x v="6"/>
    <x v="3172"/>
    <d v="2012-02-14T17:31:08"/>
    <x v="0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7.1844660194174759E-3"/>
    <x v="1"/>
    <x v="6"/>
    <x v="3173"/>
    <d v="2014-09-26T21:04:52"/>
    <x v="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7.5807514831905077E-3"/>
    <x v="1"/>
    <x v="6"/>
    <x v="3174"/>
    <d v="2014-08-25T20:45:08"/>
    <x v="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1.0952902519167579E-2"/>
    <x v="1"/>
    <x v="6"/>
    <x v="3175"/>
    <d v="2011-02-17T21:17:07"/>
    <x v="0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2.5206232813932174E-2"/>
    <x v="1"/>
    <x v="6"/>
    <x v="3176"/>
    <d v="2013-08-18T15:00:00"/>
    <x v="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1.737649063032368E-2"/>
    <x v="1"/>
    <x v="6"/>
    <x v="3177"/>
    <d v="2014-06-21T16:00:09"/>
    <x v="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.0279503105590064E-2"/>
    <x v="1"/>
    <x v="6"/>
    <x v="3178"/>
    <d v="2014-07-16T14:31:15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1.2930620961787931E-2"/>
    <x v="1"/>
    <x v="6"/>
    <x v="3179"/>
    <d v="2013-05-06T16:51:11"/>
    <x v="0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.1315240083507306E-2"/>
    <x v="1"/>
    <x v="6"/>
    <x v="3180"/>
    <d v="2014-06-20T09:54:09"/>
    <x v="0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2.7522935779816515E-2"/>
    <x v="1"/>
    <x v="6"/>
    <x v="3181"/>
    <d v="2014-06-15T16:00:00"/>
    <x v="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2.1382044746530729E-2"/>
    <x v="1"/>
    <x v="6"/>
    <x v="3182"/>
    <d v="2012-01-31T17:00:00"/>
    <x v="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2.4954128440366971E-2"/>
    <x v="1"/>
    <x v="6"/>
    <x v="3183"/>
    <d v="2013-08-23T19:04:29"/>
    <x v="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9.9783080260303688E-3"/>
    <x v="1"/>
    <x v="6"/>
    <x v="3184"/>
    <d v="2014-07-01T23:50:31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2.4E-2"/>
    <x v="1"/>
    <x v="6"/>
    <x v="3185"/>
    <d v="2014-07-16T23:27:21"/>
    <x v="0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2.1406727828746176E-2"/>
    <x v="1"/>
    <x v="6"/>
    <x v="3186"/>
    <d v="2014-09-16T21:00:00"/>
    <x v="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1.3987617518917679E-2"/>
    <x v="1"/>
    <x v="6"/>
    <x v="3187"/>
    <d v="2014-08-04T15:59:33"/>
    <x v="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6.9230769230769235E-2"/>
    <x v="1"/>
    <x v="40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2.8023598820058997E-3"/>
    <x v="1"/>
    <x v="40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  <x v="3190"/>
    <d v="2016-12-09T04:37:55"/>
    <x v="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2.6490066225165563E-2"/>
    <x v="1"/>
    <x v="40"/>
    <x v="3191"/>
    <d v="2016-08-16T18:07:49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7.8431372549019607E-2"/>
    <x v="1"/>
    <x v="40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4.0885860306643949E-2"/>
    <x v="1"/>
    <x v="40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1.8840579710144929E-2"/>
    <x v="1"/>
    <x v="40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.3333333333333335E-3"/>
    <x v="1"/>
    <x v="40"/>
    <x v="3196"/>
    <d v="2015-08-01T14:00:0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3.4934497816593887E-3"/>
    <x v="1"/>
    <x v="40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2.7272727272727271E-2"/>
    <x v="1"/>
    <x v="40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2.0322085889570553E-2"/>
    <x v="1"/>
    <x v="40"/>
    <x v="3199"/>
    <d v="2014-09-06T21:00:00"/>
    <x v="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200"/>
    <d v="2016-04-30T05:34:00"/>
    <x v="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0.08"/>
    <x v="1"/>
    <x v="40"/>
    <x v="3201"/>
    <d v="2014-08-31T18:24:37"/>
    <x v="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9.1709464416727809E-3"/>
    <x v="1"/>
    <x v="40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2.4E-2"/>
    <x v="1"/>
    <x v="40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4.3956043956043959E-2"/>
    <x v="1"/>
    <x v="40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1.411764705882353E-2"/>
    <x v="1"/>
    <x v="40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1.5845410628019325E-2"/>
    <x v="1"/>
    <x v="6"/>
    <x v="3208"/>
    <d v="2014-07-28T14:31:17"/>
    <x v="0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1.9937013153135667E-2"/>
    <x v="1"/>
    <x v="6"/>
    <x v="3209"/>
    <d v="2014-06-20T23:00:00"/>
    <x v="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1.5902464882056717E-2"/>
    <x v="1"/>
    <x v="6"/>
    <x v="3210"/>
    <d v="2012-06-01T03:59:00"/>
    <x v="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1.1691659707345411E-2"/>
    <x v="1"/>
    <x v="6"/>
    <x v="3211"/>
    <d v="2014-08-15T02:00:00"/>
    <x v="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1.8613861386138613E-2"/>
    <x v="1"/>
    <x v="6"/>
    <x v="3212"/>
    <d v="2014-08-08T19:05:51"/>
    <x v="0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7.8242050940569331E-3"/>
    <x v="1"/>
    <x v="6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9.383159268929504E-3"/>
    <x v="1"/>
    <x v="6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3.8151638527460638E-3"/>
    <x v="1"/>
    <x v="6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1.7491254372813594E-2"/>
    <x v="1"/>
    <x v="6"/>
    <x v="3216"/>
    <d v="2015-07-11T14:30:0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1.991955564068186E-2"/>
    <x v="1"/>
    <x v="6"/>
    <x v="3217"/>
    <d v="2016-11-04T13:06:24"/>
    <x v="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1.5017956252040483E-2"/>
    <x v="1"/>
    <x v="6"/>
    <x v="3218"/>
    <d v="2014-12-31T00:00:00"/>
    <x v="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5.9434621915892515E-3"/>
    <x v="1"/>
    <x v="6"/>
    <x v="3219"/>
    <d v="2015-03-22T22:35:47"/>
    <x v="0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3.9005685574507471E-3"/>
    <x v="1"/>
    <x v="6"/>
    <x v="3220"/>
    <d v="2017-03-12T21:00:00"/>
    <x v="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2.7314479091128836E-2"/>
    <x v="1"/>
    <x v="6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2.6923076923076925E-2"/>
    <x v="1"/>
    <x v="6"/>
    <x v="3222"/>
    <d v="2015-10-24T21:29:00"/>
    <x v="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2.1796759941089837E-2"/>
    <x v="1"/>
    <x v="6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7.0565174779483831E-3"/>
    <x v="1"/>
    <x v="6"/>
    <x v="3224"/>
    <d v="2017-01-10T05:00:00"/>
    <x v="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1.9052271617000488E-2"/>
    <x v="1"/>
    <x v="6"/>
    <x v="3225"/>
    <d v="2016-06-03T21:00:00"/>
    <x v="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1.6799999999999999E-2"/>
    <x v="1"/>
    <x v="6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0.02"/>
    <x v="1"/>
    <x v="6"/>
    <x v="3227"/>
    <d v="2017-01-17T21:10:36"/>
    <x v="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5.1647124511446122E-3"/>
    <x v="1"/>
    <x v="6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9.3635562972233816E-3"/>
    <x v="1"/>
    <x v="6"/>
    <x v="3229"/>
    <d v="2014-11-20T07:59:58"/>
    <x v="0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1.2950647532376619E-2"/>
    <x v="1"/>
    <x v="6"/>
    <x v="3230"/>
    <d v="2014-10-01T03:59:00"/>
    <x v="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1.7391304347826087E-2"/>
    <x v="1"/>
    <x v="6"/>
    <x v="3231"/>
    <d v="2016-04-16T22:39:07"/>
    <x v="0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1.9817073170731708E-2"/>
    <x v="1"/>
    <x v="6"/>
    <x v="3232"/>
    <d v="2016-05-04T03:59:00"/>
    <x v="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1.026936026936027E-2"/>
    <x v="1"/>
    <x v="6"/>
    <x v="3233"/>
    <d v="2017-03-02T19:19:15"/>
    <x v="0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2.8637526116178709E-2"/>
    <x v="1"/>
    <x v="6"/>
    <x v="3234"/>
    <d v="2017-02-01T23:31:00"/>
    <x v="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1.1691751178864415E-2"/>
    <x v="1"/>
    <x v="6"/>
    <x v="3235"/>
    <d v="2016-07-01T08:20:51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5.4671968190854875E-3"/>
    <x v="1"/>
    <x v="6"/>
    <x v="3236"/>
    <d v="2016-12-28T22:00:33"/>
    <x v="0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7.6256589533173604E-3"/>
    <x v="1"/>
    <x v="6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2.5119236883942766E-2"/>
    <x v="1"/>
    <x v="6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1.6749933161324407E-2"/>
    <x v="1"/>
    <x v="6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1.1269472986410341E-2"/>
    <x v="1"/>
    <x v="6"/>
    <x v="3240"/>
    <d v="2017-02-16T23:00:00"/>
    <x v="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1.7039077645138252E-2"/>
    <x v="1"/>
    <x v="6"/>
    <x v="3241"/>
    <d v="2014-10-14T06:59:00"/>
    <x v="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1.4375016692300804E-2"/>
    <x v="1"/>
    <x v="6"/>
    <x v="3242"/>
    <d v="2014-09-19T18:08:12"/>
    <x v="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8.630120335480735E-3"/>
    <x v="1"/>
    <x v="6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4.1894353369763208E-2"/>
    <x v="1"/>
    <x v="6"/>
    <x v="3244"/>
    <d v="2016-12-01T17:39:42"/>
    <x v="0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1.2326515704894084E-2"/>
    <x v="1"/>
    <x v="6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1.7352994065815502E-2"/>
    <x v="1"/>
    <x v="6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2.1537880219157379E-2"/>
    <x v="1"/>
    <x v="6"/>
    <x v="3247"/>
    <d v="2015-07-12T10:25:12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1.6535758577924761E-2"/>
    <x v="1"/>
    <x v="6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1.5248657078495927E-2"/>
    <x v="1"/>
    <x v="6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8.3897904521821332E-3"/>
    <x v="1"/>
    <x v="6"/>
    <x v="3250"/>
    <d v="2014-11-05T18:48:44"/>
    <x v="0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1.2040939193257074E-2"/>
    <x v="1"/>
    <x v="6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1.7385257301808066E-2"/>
    <x v="1"/>
    <x v="6"/>
    <x v="3252"/>
    <d v="2016-09-07T11:20:40"/>
    <x v="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5.6469432850478765E-3"/>
    <x v="1"/>
    <x v="6"/>
    <x v="3253"/>
    <d v="2016-09-08T03:45:00"/>
    <x v="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1.4129980628252364E-2"/>
    <x v="1"/>
    <x v="6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3.4285714285714287E-2"/>
    <x v="1"/>
    <x v="6"/>
    <x v="3255"/>
    <d v="2014-10-07T18:26:15"/>
    <x v="0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1.3743557707324692E-2"/>
    <x v="1"/>
    <x v="6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1.928513304389955E-2"/>
    <x v="1"/>
    <x v="6"/>
    <x v="3257"/>
    <d v="2017-02-22T13:25:52"/>
    <x v="0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1.0183299389002037E-2"/>
    <x v="1"/>
    <x v="6"/>
    <x v="3258"/>
    <d v="2015-01-08T21:17:41"/>
    <x v="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3.9723817090250874E-3"/>
    <x v="1"/>
    <x v="6"/>
    <x v="3259"/>
    <d v="2016-10-01T03:59:00"/>
    <x v="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1.3365067740754303E-2"/>
    <x v="1"/>
    <x v="6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1.478129713423831E-2"/>
    <x v="1"/>
    <x v="6"/>
    <x v="3261"/>
    <d v="2015-07-16T17:24:36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1.0659454299578396E-2"/>
    <x v="1"/>
    <x v="6"/>
    <x v="3262"/>
    <d v="2014-12-22T04:00:00"/>
    <x v="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2.4249686180531783E-2"/>
    <x v="1"/>
    <x v="6"/>
    <x v="3263"/>
    <d v="2015-10-30T21:00:00"/>
    <x v="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1.9029126213592235E-2"/>
    <x v="1"/>
    <x v="6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1.4227642276422764E-2"/>
    <x v="1"/>
    <x v="6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2.0693157293385805E-2"/>
    <x v="1"/>
    <x v="6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1.8805093046033301E-2"/>
    <x v="1"/>
    <x v="6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1.6406250000000001E-2"/>
    <x v="1"/>
    <x v="6"/>
    <x v="3268"/>
    <d v="2016-08-24T21:42:08"/>
    <x v="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8.6206896551724137E-3"/>
    <x v="1"/>
    <x v="6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1.6393442622950821E-2"/>
    <x v="1"/>
    <x v="6"/>
    <x v="3270"/>
    <d v="2015-07-12T12:47:45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2.6153846153846153E-2"/>
    <x v="1"/>
    <x v="6"/>
    <x v="3271"/>
    <d v="2014-11-02T11:29:35"/>
    <x v="0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9.3893673509033212E-3"/>
    <x v="1"/>
    <x v="6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4.8882681564245811E-3"/>
    <x v="1"/>
    <x v="6"/>
    <x v="3273"/>
    <d v="2016-09-14T19:00:00"/>
    <x v="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1.8210760904170648E-2"/>
    <x v="1"/>
    <x v="6"/>
    <x v="3274"/>
    <d v="2016-03-15T21:00:00"/>
    <x v="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6.6481994459833792E-3"/>
    <x v="1"/>
    <x v="6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1.9018638265500189E-2"/>
    <x v="1"/>
    <x v="6"/>
    <x v="3276"/>
    <d v="2016-04-01T03:59:00"/>
    <x v="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1.841620626151013E-2"/>
    <x v="1"/>
    <x v="6"/>
    <x v="3277"/>
    <d v="2014-11-18T17:23:26"/>
    <x v="0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1.3152804642166345E-2"/>
    <x v="1"/>
    <x v="6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9.5051297525648761E-3"/>
    <x v="1"/>
    <x v="6"/>
    <x v="3279"/>
    <d v="2016-04-01T01:27:39"/>
    <x v="0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1.4563106796116505E-2"/>
    <x v="1"/>
    <x v="6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7.7302631578947366E-3"/>
    <x v="1"/>
    <x v="6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7.4480287864741286E-3"/>
    <x v="1"/>
    <x v="6"/>
    <x v="3282"/>
    <d v="2016-04-29T04:39:48"/>
    <x v="0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5.6085918854415273E-2"/>
    <x v="1"/>
    <x v="6"/>
    <x v="3283"/>
    <d v="2016-02-10T21:00:00"/>
    <x v="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4.921259842519685E-3"/>
    <x v="1"/>
    <x v="6"/>
    <x v="3284"/>
    <d v="2016-01-29T05:59:00"/>
    <x v="0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.10242048409683"/>
    <n v="1.4453961456102784E-2"/>
    <x v="1"/>
    <x v="6"/>
    <x v="3285"/>
    <d v="2017-02-28T05:00:00"/>
    <x v="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7.9921388797903701E-3"/>
    <x v="1"/>
    <x v="6"/>
    <x v="3286"/>
    <d v="2016-08-15T20:09:42"/>
    <x v="0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1.3599999999999999E-2"/>
    <x v="1"/>
    <x v="6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2.0645310572293993E-2"/>
    <x v="1"/>
    <x v="6"/>
    <x v="3288"/>
    <d v="2016-06-20T23:00:00"/>
    <x v="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3.7582116925482176E-2"/>
    <x v="1"/>
    <x v="6"/>
    <x v="3289"/>
    <d v="2017-02-20T08:50:02"/>
    <x v="0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2.9702970297029702E-2"/>
    <x v="1"/>
    <x v="6"/>
    <x v="3290"/>
    <d v="2017-03-11T12:21:31"/>
    <x v="0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2.456140350877193E-2"/>
    <x v="1"/>
    <x v="6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5.1903114186851208E-2"/>
    <x v="1"/>
    <x v="6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1.1864406779661017E-2"/>
    <x v="1"/>
    <x v="6"/>
    <x v="3293"/>
    <d v="2017-03-04T10:12:32"/>
    <x v="0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3.3802816901408447E-2"/>
    <x v="1"/>
    <x v="6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3.7499479173900362E-2"/>
    <x v="1"/>
    <x v="6"/>
    <x v="3295"/>
    <d v="2016-09-26T10:37:09"/>
    <x v="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2.1749190189726979E-2"/>
    <x v="1"/>
    <x v="6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7.9941860465116282E-3"/>
    <x v="1"/>
    <x v="6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7.0775582424063696E-3"/>
    <x v="1"/>
    <x v="6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1.8072289156626505E-2"/>
    <x v="1"/>
    <x v="6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2.1542227662178701E-2"/>
    <x v="1"/>
    <x v="6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1.7482517482517484E-2"/>
    <x v="1"/>
    <x v="6"/>
    <x v="3301"/>
    <d v="2016-08-01T06:59:00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5.7570523891767415E-3"/>
    <x v="1"/>
    <x v="6"/>
    <x v="3302"/>
    <d v="2016-12-07T08:26:16"/>
    <x v="0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1.6778523489932886E-2"/>
    <x v="1"/>
    <x v="6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1.1162494020092489E-2"/>
    <x v="1"/>
    <x v="6"/>
    <x v="3304"/>
    <d v="2016-12-22T14:59:12"/>
    <x v="0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4.9007596177407502E-3"/>
    <x v="1"/>
    <x v="6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2.0532319391634982E-2"/>
    <x v="1"/>
    <x v="6"/>
    <x v="3306"/>
    <d v="2016-06-10T03:00:00"/>
    <x v="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1.8747656542932135E-2"/>
    <x v="1"/>
    <x v="6"/>
    <x v="3307"/>
    <d v="2016-05-15T01:22:19"/>
    <x v="0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1.3317757009345794E-2"/>
    <x v="1"/>
    <x v="6"/>
    <x v="3308"/>
    <d v="2016-04-13T21:02:45"/>
    <x v="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5.5555555555555552E-2"/>
    <x v="1"/>
    <x v="6"/>
    <x v="3309"/>
    <d v="2016-10-16T15:36:18"/>
    <x v="0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4.7655649500384324E-3"/>
    <x v="1"/>
    <x v="6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1.6387472687545521E-2"/>
    <x v="1"/>
    <x v="6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1.6393442622950821E-2"/>
    <x v="1"/>
    <x v="6"/>
    <x v="3312"/>
    <d v="2016-11-11T22:00:00"/>
    <x v="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1.2494614390348987E-2"/>
    <x v="1"/>
    <x v="6"/>
    <x v="3313"/>
    <d v="2016-01-27T01:00:00"/>
    <x v="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3.4400948991696323E-2"/>
    <x v="1"/>
    <x v="6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2.0227272727272726E-2"/>
    <x v="1"/>
    <x v="6"/>
    <x v="3315"/>
    <d v="2016-05-06T07:17:21"/>
    <x v="0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1.0640851676742844E-2"/>
    <x v="1"/>
    <x v="6"/>
    <x v="3316"/>
    <d v="2014-08-08T13:54:00"/>
    <x v="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1.6143497757847534E-2"/>
    <x v="1"/>
    <x v="6"/>
    <x v="3317"/>
    <d v="2016-06-08T00:57:04"/>
    <x v="0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1.2738853503184714E-2"/>
    <x v="1"/>
    <x v="6"/>
    <x v="3318"/>
    <d v="2016-04-11T02:30:00"/>
    <x v="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2.9629629629629631E-2"/>
    <x v="1"/>
    <x v="6"/>
    <x v="3319"/>
    <d v="2015-01-31T14:03:06"/>
    <x v="0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1.5049504950495049E-2"/>
    <x v="1"/>
    <x v="6"/>
    <x v="3320"/>
    <d v="2016-06-22T01:05:57"/>
    <x v="0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2.7932960893854747E-2"/>
    <x v="1"/>
    <x v="6"/>
    <x v="3321"/>
    <d v="2014-10-16T03:59:00"/>
    <x v="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6.8656716417910451E-3"/>
    <x v="1"/>
    <x v="6"/>
    <x v="3322"/>
    <d v="2016-06-22T03:55:00"/>
    <x v="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3.8919777601270848E-2"/>
    <x v="1"/>
    <x v="6"/>
    <x v="3323"/>
    <d v="2016-09-25T08:46:48"/>
    <x v="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6.5573770491803279E-3"/>
    <x v="1"/>
    <x v="6"/>
    <x v="3324"/>
    <d v="2016-06-05T13:59:50"/>
    <x v="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.3333333333333333E-2"/>
    <x v="1"/>
    <x v="6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7.0283600493218253E-3"/>
    <x v="1"/>
    <x v="6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4.0740740740740744E-2"/>
    <x v="1"/>
    <x v="6"/>
    <x v="3327"/>
    <d v="2016-05-08T08:59:26"/>
    <x v="0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3.4155597722960152E-3"/>
    <x v="1"/>
    <x v="6"/>
    <x v="3328"/>
    <d v="2014-07-05T01:00:00"/>
    <x v="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2.2260273972602738E-2"/>
    <x v="1"/>
    <x v="6"/>
    <x v="3329"/>
    <d v="2014-07-27T23:00:00"/>
    <x v="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4.3287327478042661E-2"/>
    <x v="1"/>
    <x v="6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1.2437810945273632E-2"/>
    <x v="1"/>
    <x v="6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1.3833333333333333E-2"/>
    <x v="1"/>
    <x v="6"/>
    <x v="3332"/>
    <d v="2014-07-19T20:38:50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.0327868852459017E-2"/>
    <x v="1"/>
    <x v="6"/>
    <x v="3333"/>
    <d v="2015-06-15T16:14:40"/>
    <x v="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8.5724934774506142E-3"/>
    <x v="1"/>
    <x v="6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1.2559808612440191E-2"/>
    <x v="1"/>
    <x v="6"/>
    <x v="3335"/>
    <d v="2014-08-03T23:00:00"/>
    <x v="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3.5999999999999997E-2"/>
    <x v="1"/>
    <x v="6"/>
    <x v="3336"/>
    <d v="2016-04-05T08:34:06"/>
    <x v="0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1.2341197822141561E-2"/>
    <x v="1"/>
    <x v="6"/>
    <x v="3337"/>
    <d v="2014-10-10T21:00:00"/>
    <x v="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7.3073660859920399E-3"/>
    <x v="1"/>
    <x v="6"/>
    <x v="3338"/>
    <d v="2017-02-24T13:48:00"/>
    <x v="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5.6300910397700044E-3"/>
    <x v="1"/>
    <x v="6"/>
    <x v="3339"/>
    <d v="2016-07-28T15:58:38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9.16767189384801E-3"/>
    <x v="1"/>
    <x v="6"/>
    <x v="3340"/>
    <d v="2016-12-06T23:22:34"/>
    <x v="0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8.3582089552238798E-3"/>
    <x v="1"/>
    <x v="6"/>
    <x v="3341"/>
    <d v="2016-06-12T17:00:00"/>
    <x v="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1.2786885245901639E-2"/>
    <x v="1"/>
    <x v="6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1.9166666666666665E-2"/>
    <x v="1"/>
    <x v="6"/>
    <x v="3343"/>
    <d v="2016-04-13T13:18:00"/>
    <x v="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8.7623220153340634E-3"/>
    <x v="1"/>
    <x v="6"/>
    <x v="3344"/>
    <d v="2014-08-30T04:48:13"/>
    <x v="0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0.02"/>
    <x v="1"/>
    <x v="6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1.090909090909091E-2"/>
    <x v="1"/>
    <x v="6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9.2088740058601931E-3"/>
    <x v="1"/>
    <x v="6"/>
    <x v="3347"/>
    <d v="2016-05-08T21:00:00"/>
    <x v="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1.4321972443799855E-2"/>
    <x v="1"/>
    <x v="6"/>
    <x v="3348"/>
    <d v="2016-04-30T03:59:00"/>
    <x v="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9.126466753585397E-3"/>
    <x v="1"/>
    <x v="6"/>
    <x v="3349"/>
    <d v="2016-06-13T17:00:00"/>
    <x v="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1.3953488372093023E-2"/>
    <x v="1"/>
    <x v="6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1.0682492581602374E-2"/>
    <x v="1"/>
    <x v="6"/>
    <x v="3351"/>
    <d v="2014-07-23T11:00:00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1.3020833333333334E-2"/>
    <x v="1"/>
    <x v="6"/>
    <x v="3352"/>
    <d v="2016-07-01T23:00:00"/>
    <x v="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2.7936507936507936E-2"/>
    <x v="1"/>
    <x v="6"/>
    <x v="3353"/>
    <d v="2016-05-02T23:00:00"/>
    <x v="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1.7985611510791366E-2"/>
    <x v="1"/>
    <x v="6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6.7873303167420816E-3"/>
    <x v="1"/>
    <x v="6"/>
    <x v="3355"/>
    <d v="2016-05-10T11:17:00"/>
    <x v="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1.7751479289940829E-2"/>
    <x v="1"/>
    <x v="6"/>
    <x v="3356"/>
    <d v="2016-07-15T19:34:32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1.0396039603960397E-2"/>
    <x v="1"/>
    <x v="6"/>
    <x v="3357"/>
    <d v="2014-08-01T10:01:50"/>
    <x v="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1.5729682493445966E-2"/>
    <x v="1"/>
    <x v="6"/>
    <x v="3358"/>
    <d v="2014-11-19T08:27:59"/>
    <x v="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5.4117647058823529E-3"/>
    <x v="1"/>
    <x v="6"/>
    <x v="3359"/>
    <d v="2017-02-25T01:22:14"/>
    <x v="0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7.8912757562472607E-3"/>
    <x v="1"/>
    <x v="6"/>
    <x v="3360"/>
    <d v="2016-12-14T15:59:00"/>
    <x v="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1.1986603208179094E-2"/>
    <x v="1"/>
    <x v="6"/>
    <x v="3361"/>
    <d v="2014-09-01T15:59:00"/>
    <x v="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1.834862385321101E-2"/>
    <x v="1"/>
    <x v="6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.3078880407124683E-3"/>
    <x v="1"/>
    <x v="6"/>
    <x v="3363"/>
    <d v="2014-08-19T16:00:00"/>
    <x v="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2.2655758338577723E-2"/>
    <x v="1"/>
    <x v="6"/>
    <x v="3364"/>
    <d v="2016-03-15T21:00:00"/>
    <x v="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1.153846153846154E-3"/>
    <x v="1"/>
    <x v="6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1.6289592760180997E-2"/>
    <x v="1"/>
    <x v="6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3.3707865168539325E-2"/>
    <x v="1"/>
    <x v="6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2.1988527724665391E-2"/>
    <x v="1"/>
    <x v="6"/>
    <x v="3368"/>
    <d v="2015-01-01T05:00:00"/>
    <x v="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1.039461020211742E-2"/>
    <x v="1"/>
    <x v="6"/>
    <x v="3369"/>
    <d v="2017-01-15T00:59:40"/>
    <x v="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1.4722536806342015E-2"/>
    <x v="1"/>
    <x v="6"/>
    <x v="3370"/>
    <d v="2016-12-17T08:00:00"/>
    <x v="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.2490974729241874E-2"/>
    <x v="1"/>
    <x v="6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2.6086956521739129E-2"/>
    <x v="1"/>
    <x v="6"/>
    <x v="3372"/>
    <d v="2014-08-25T04:59:00"/>
    <x v="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1.4962593516209476E-2"/>
    <x v="1"/>
    <x v="6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1.3941018766756031E-2"/>
    <x v="1"/>
    <x v="6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5.6666666666666671E-3"/>
    <x v="1"/>
    <x v="6"/>
    <x v="3375"/>
    <d v="2014-05-18T14:39:33"/>
    <x v="0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2.3747031621047369E-3"/>
    <x v="1"/>
    <x v="6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9.5249876298861957E-3"/>
    <x v="1"/>
    <x v="6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3.5472972972972971E-2"/>
    <x v="1"/>
    <x v="6"/>
    <x v="3378"/>
    <d v="2014-08-31T13:08:00"/>
    <x v="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1.8330921369995177E-2"/>
    <x v="1"/>
    <x v="6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8.9371209703159905E-3"/>
    <x v="1"/>
    <x v="6"/>
    <x v="3380"/>
    <d v="2014-11-29T23:52:58"/>
    <x v="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1.1735941320293399E-2"/>
    <x v="1"/>
    <x v="6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1.3045944412932501E-2"/>
    <x v="1"/>
    <x v="6"/>
    <x v="3382"/>
    <d v="2016-08-01T22:59:00"/>
    <x v="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1.5345268542199489E-2"/>
    <x v="1"/>
    <x v="6"/>
    <x v="3383"/>
    <d v="2016-06-23T18:47:00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1.0665493462385805E-2"/>
    <x v="1"/>
    <x v="6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7.4999999999999997E-3"/>
    <x v="1"/>
    <x v="6"/>
    <x v="3385"/>
    <d v="2014-12-10T20:49:12"/>
    <x v="0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1.9523809523809523E-2"/>
    <x v="1"/>
    <x v="6"/>
    <x v="3386"/>
    <d v="2014-12-03T15:28:26"/>
    <x v="0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9.9828864803194525E-3"/>
    <x v="1"/>
    <x v="6"/>
    <x v="3387"/>
    <d v="2014-12-14T18:18:08"/>
    <x v="0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2.8901734104046242E-2"/>
    <x v="1"/>
    <x v="6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5.4148471615720522E-3"/>
    <x v="1"/>
    <x v="6"/>
    <x v="3389"/>
    <d v="2016-06-03T13:31:22"/>
    <x v="0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1.4322916666666666E-2"/>
    <x v="1"/>
    <x v="6"/>
    <x v="3390"/>
    <d v="2014-07-10T18:35:45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1.6143497757847534E-2"/>
    <x v="1"/>
    <x v="6"/>
    <x v="3391"/>
    <d v="2014-08-08T22:28:00"/>
    <x v="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2.4E-2"/>
    <x v="1"/>
    <x v="6"/>
    <x v="3392"/>
    <d v="2016-05-06T20:17:35"/>
    <x v="0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2.7725267800882167E-2"/>
    <x v="1"/>
    <x v="6"/>
    <x v="3393"/>
    <d v="2014-11-06T00:46:00"/>
    <x v="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3.4482758620689655E-2"/>
    <x v="1"/>
    <x v="6"/>
    <x v="3394"/>
    <d v="2014-07-27T14:17:25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4.1304347826086954E-2"/>
    <x v="1"/>
    <x v="6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1.7891373801916934E-2"/>
    <x v="1"/>
    <x v="6"/>
    <x v="3396"/>
    <d v="2014-06-01T03:59:00"/>
    <x v="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8.5714285714285715E-2"/>
    <x v="1"/>
    <x v="6"/>
    <x v="3397"/>
    <d v="2016-02-18T22:00:00"/>
    <x v="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1.4629754670267838E-2"/>
    <x v="1"/>
    <x v="6"/>
    <x v="3398"/>
    <d v="2014-11-21T17:00:00"/>
    <x v="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3.6947791164658635E-2"/>
    <x v="1"/>
    <x v="6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8.4652923015635893E-3"/>
    <x v="1"/>
    <x v="6"/>
    <x v="3400"/>
    <d v="2014-08-28T22:53:34"/>
    <x v="0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2.2342586323628979E-2"/>
    <x v="1"/>
    <x v="6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1.0021257212268448E-2"/>
    <x v="1"/>
    <x v="6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8.5000000000000006E-3"/>
    <x v="1"/>
    <x v="6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4.9180327868852463E-3"/>
    <x v="1"/>
    <x v="6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3.5306334371754934E-2"/>
    <x v="1"/>
    <x v="6"/>
    <x v="3405"/>
    <d v="2016-03-01T23:59:00"/>
    <x v="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9.0718771807397069E-3"/>
    <x v="1"/>
    <x v="6"/>
    <x v="3406"/>
    <d v="2014-07-16T11:49:36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.1279178338001867E-2"/>
    <x v="1"/>
    <x v="6"/>
    <x v="3407"/>
    <d v="2014-07-06T10:08:09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1.7061611374407582E-2"/>
    <x v="1"/>
    <x v="6"/>
    <x v="3408"/>
    <d v="2014-07-18T23:48:24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3.3980582524271843E-2"/>
    <x v="1"/>
    <x v="6"/>
    <x v="3409"/>
    <d v="2016-07-31T20:58:00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1.2288786482334869E-2"/>
    <x v="1"/>
    <x v="6"/>
    <x v="3410"/>
    <d v="2016-06-06T07:00:00"/>
    <x v="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5.0209205020920501E-3"/>
    <x v="1"/>
    <x v="6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8.6666666666666663E-3"/>
    <x v="1"/>
    <x v="6"/>
    <x v="3412"/>
    <d v="2014-09-27T23:01:02"/>
    <x v="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2.1538461538461538E-2"/>
    <x v="1"/>
    <x v="6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1.4170692431561997E-2"/>
    <x v="1"/>
    <x v="6"/>
    <x v="3414"/>
    <d v="2016-12-01T07:59:00"/>
    <x v="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4.4999999999999998E-2"/>
    <x v="1"/>
    <x v="6"/>
    <x v="3415"/>
    <d v="2016-04-17T23:30:00"/>
    <x v="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6.270903010033445E-3"/>
    <x v="1"/>
    <x v="6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2.6470432526867489E-2"/>
    <x v="1"/>
    <x v="6"/>
    <x v="3417"/>
    <d v="2014-10-26T00:43:00"/>
    <x v="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1.3878562577447335E-2"/>
    <x v="1"/>
    <x v="6"/>
    <x v="3418"/>
    <d v="2014-05-23T20:01:47"/>
    <x v="0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1.5699658703071672E-2"/>
    <x v="1"/>
    <x v="6"/>
    <x v="3419"/>
    <d v="2016-04-06T21:30:00"/>
    <x v="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3.5196687370600416E-2"/>
    <x v="1"/>
    <x v="6"/>
    <x v="3420"/>
    <d v="2016-02-14T00:00:00"/>
    <x v="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9.688581314878892E-3"/>
    <x v="1"/>
    <x v="6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1.4054384356859151E-2"/>
    <x v="1"/>
    <x v="6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2.8571428571428571E-2"/>
    <x v="1"/>
    <x v="6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1.2228479485116654E-2"/>
    <x v="1"/>
    <x v="6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3.3666654797012735E-3"/>
    <x v="1"/>
    <x v="6"/>
    <x v="3425"/>
    <d v="2014-10-04T14:48:56"/>
    <x v="0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2.1454993834771886E-2"/>
    <x v="1"/>
    <x v="6"/>
    <x v="3426"/>
    <d v="2014-09-21T02:00:00"/>
    <x v="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1.9333333333333334E-2"/>
    <x v="1"/>
    <x v="6"/>
    <x v="3427"/>
    <d v="2014-07-02T15:29:12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2.4817518248175182E-2"/>
    <x v="1"/>
    <x v="6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6.1538461538461542E-2"/>
    <x v="1"/>
    <x v="6"/>
    <x v="3429"/>
    <d v="2016-11-02T00:31:01"/>
    <x v="0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.3164593111898261E-2"/>
    <x v="1"/>
    <x v="6"/>
    <x v="3430"/>
    <d v="2014-07-30T22:41:41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1.0500000000000001E-2"/>
    <x v="1"/>
    <x v="6"/>
    <x v="3431"/>
    <d v="2014-08-18T17:32:33"/>
    <x v="0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1.9151846785225718E-2"/>
    <x v="1"/>
    <x v="6"/>
    <x v="3432"/>
    <d v="2016-02-05T22:00:00"/>
    <x v="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7.4540682414698167E-3"/>
    <x v="1"/>
    <x v="6"/>
    <x v="3433"/>
    <d v="2014-06-17T03:00:00"/>
    <x v="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1.5916627190904784E-2"/>
    <x v="1"/>
    <x v="6"/>
    <x v="3434"/>
    <d v="2014-07-10T09:07:49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1.6964285714285713E-2"/>
    <x v="1"/>
    <x v="6"/>
    <x v="3435"/>
    <d v="2016-08-07T03:00:00"/>
    <x v="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6.987724268177526E-3"/>
    <x v="1"/>
    <x v="6"/>
    <x v="3436"/>
    <d v="2014-08-21T16:28:00"/>
    <x v="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1.1881188118811881E-2"/>
    <x v="1"/>
    <x v="6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5.3742802303262957E-3"/>
    <x v="1"/>
    <x v="6"/>
    <x v="3438"/>
    <d v="2015-05-02T21:00:00"/>
    <x v="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1.113764896605492E-2"/>
    <x v="1"/>
    <x v="6"/>
    <x v="3439"/>
    <d v="2016-01-19T04:59:00"/>
    <x v="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1.558662743398493E-2"/>
    <x v="1"/>
    <x v="6"/>
    <x v="3440"/>
    <d v="2014-07-11T16:15:00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1.6764132553606238E-2"/>
    <x v="1"/>
    <x v="6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.2000000000000001E-2"/>
    <x v="1"/>
    <x v="6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2.4258760107816711E-2"/>
    <x v="1"/>
    <x v="6"/>
    <x v="3443"/>
    <d v="2014-09-09T12:35:46"/>
    <x v="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2.306805074971165E-2"/>
    <x v="1"/>
    <x v="6"/>
    <x v="3444"/>
    <d v="2016-06-08T13:59:00"/>
    <x v="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1.55E-2"/>
    <x v="1"/>
    <x v="6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2.3105360443622922E-2"/>
    <x v="1"/>
    <x v="6"/>
    <x v="3446"/>
    <d v="2015-02-05T12:20:00"/>
    <x v="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1.2987012987012988E-2"/>
    <x v="1"/>
    <x v="6"/>
    <x v="3447"/>
    <d v="2016-03-18T20:20:12"/>
    <x v="0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1.9522776572668113E-2"/>
    <x v="1"/>
    <x v="6"/>
    <x v="3448"/>
    <d v="2014-12-17T02:51:29"/>
    <x v="0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1.4652014652014652E-2"/>
    <x v="1"/>
    <x v="6"/>
    <x v="3449"/>
    <d v="2016-07-09T04:00:00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5.131578947368421E-2"/>
    <x v="1"/>
    <x v="6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2.4316109422492401E-2"/>
    <x v="1"/>
    <x v="6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2.4151436031331592E-2"/>
    <x v="1"/>
    <x v="6"/>
    <x v="3452"/>
    <d v="2014-07-23T03:59:00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3.6363636363636362E-2"/>
    <x v="1"/>
    <x v="6"/>
    <x v="3453"/>
    <d v="2016-08-13T23:29:16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2.9787234042553193E-2"/>
    <x v="1"/>
    <x v="6"/>
    <x v="3454"/>
    <d v="2014-07-31T16:45:59"/>
    <x v="0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6.8554396423248882E-3"/>
    <x v="1"/>
    <x v="6"/>
    <x v="3455"/>
    <d v="2016-10-13T18:00:27"/>
    <x v="0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2.7879421502003832E-3"/>
    <x v="1"/>
    <x v="6"/>
    <x v="3456"/>
    <d v="2014-08-01T06:59:00"/>
    <x v="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1.9614835948644792E-2"/>
    <x v="1"/>
    <x v="6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2.2203947368421052E-2"/>
    <x v="1"/>
    <x v="6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5.7052297939778132E-2"/>
    <x v="1"/>
    <x v="6"/>
    <x v="3459"/>
    <d v="2016-05-20T11:31:00"/>
    <x v="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0.02"/>
    <x v="1"/>
    <x v="6"/>
    <x v="3460"/>
    <d v="2014-08-15T12:39:12"/>
    <x v="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1.7266187050359712E-2"/>
    <x v="1"/>
    <x v="6"/>
    <x v="3461"/>
    <d v="2016-10-29T03:00:00"/>
    <x v="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3.3663366336633666E-2"/>
    <x v="1"/>
    <x v="6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1.1027278003482298E-2"/>
    <x v="1"/>
    <x v="6"/>
    <x v="3463"/>
    <d v="2016-10-11T03:59:00"/>
    <x v="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1.8177624712187607E-2"/>
    <x v="1"/>
    <x v="6"/>
    <x v="3464"/>
    <d v="2016-08-23T03:07:17"/>
    <x v="0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1.7475728155339806E-2"/>
    <x v="1"/>
    <x v="6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1.3707865168539326E-2"/>
    <x v="1"/>
    <x v="6"/>
    <x v="3466"/>
    <d v="2016-04-19T23:27:30"/>
    <x v="0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1.5511551155115511E-2"/>
    <x v="1"/>
    <x v="6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1.3959599277385448E-3"/>
    <x v="1"/>
    <x v="6"/>
    <x v="3468"/>
    <d v="2016-09-21T03:00:00"/>
    <x v="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1.9842519685039368E-2"/>
    <x v="1"/>
    <x v="6"/>
    <x v="3469"/>
    <d v="2016-04-28T15:24:05"/>
    <x v="0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2.4E-2"/>
    <x v="1"/>
    <x v="6"/>
    <x v="3470"/>
    <d v="2016-07-15T21:38:00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2.7958993476234855E-2"/>
    <x v="1"/>
    <x v="6"/>
    <x v="3471"/>
    <d v="2014-08-31T20:00:00"/>
    <x v="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1.1268985791278784E-2"/>
    <x v="1"/>
    <x v="6"/>
    <x v="3472"/>
    <d v="2014-11-06T05:59:00"/>
    <x v="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6.7346938775510205E-3"/>
    <x v="1"/>
    <x v="6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1.9306930693069307E-2"/>
    <x v="1"/>
    <x v="6"/>
    <x v="3474"/>
    <d v="2016-07-20T12:02:11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0.05"/>
    <x v="1"/>
    <x v="6"/>
    <x v="3475"/>
    <d v="2014-11-03T00:00:00"/>
    <x v="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1.9230769230769232E-2"/>
    <x v="1"/>
    <x v="6"/>
    <x v="3476"/>
    <d v="2014-10-27T03:00:00"/>
    <x v="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1.8786127167630059E-2"/>
    <x v="1"/>
    <x v="6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2.5254762959680991E-2"/>
    <x v="1"/>
    <x v="6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2.9197080291970802E-2"/>
    <x v="1"/>
    <x v="6"/>
    <x v="3479"/>
    <d v="2014-06-21T20:31:20"/>
    <x v="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6.0747663551401869E-3"/>
    <x v="1"/>
    <x v="6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7.9966329966329967E-3"/>
    <x v="1"/>
    <x v="6"/>
    <x v="3481"/>
    <d v="2015-01-02T05:56:28"/>
    <x v="0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1.9277108433734941E-2"/>
    <x v="1"/>
    <x v="6"/>
    <x v="3482"/>
    <d v="2014-07-06T18:31:06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2.4822695035460994E-2"/>
    <x v="1"/>
    <x v="6"/>
    <x v="3483"/>
    <d v="2014-07-03T16:03:01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1.5406162464985995E-2"/>
    <x v="1"/>
    <x v="6"/>
    <x v="3484"/>
    <d v="2016-06-15T18:14:59"/>
    <x v="0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1.8072289156626505E-2"/>
    <x v="1"/>
    <x v="6"/>
    <x v="3485"/>
    <d v="2016-02-02T16:38:00"/>
    <x v="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1.2027491408934709E-2"/>
    <x v="1"/>
    <x v="6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2.5831702544031311E-2"/>
    <x v="1"/>
    <x v="6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7.9757975797579757E-3"/>
    <x v="1"/>
    <x v="6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1.2777284826974268E-2"/>
    <x v="1"/>
    <x v="6"/>
    <x v="3489"/>
    <d v="2014-05-24T21:00:00"/>
    <x v="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2.1176470588235293E-2"/>
    <x v="1"/>
    <x v="6"/>
    <x v="3490"/>
    <d v="2016-04-13T19:15:24"/>
    <x v="0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1.2642225031605562E-2"/>
    <x v="1"/>
    <x v="6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8.7495187764672945E-3"/>
    <x v="1"/>
    <x v="6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1.9333333333333334E-2"/>
    <x v="1"/>
    <x v="6"/>
    <x v="3493"/>
    <d v="2014-08-17T05:11:00"/>
    <x v="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.2500000000000001E-2"/>
    <x v="1"/>
    <x v="6"/>
    <x v="3494"/>
    <d v="2016-11-26T06:00:00"/>
    <x v="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1.347557551937114E-2"/>
    <x v="1"/>
    <x v="6"/>
    <x v="3495"/>
    <d v="2014-11-01T17:18:00"/>
    <x v="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2.0900321543408359E-2"/>
    <x v="1"/>
    <x v="6"/>
    <x v="3496"/>
    <d v="2016-09-11T20:19:26"/>
    <x v="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2.9062870699881376E-2"/>
    <x v="1"/>
    <x v="6"/>
    <x v="3497"/>
    <d v="2016-06-02T22:00:00"/>
    <x v="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2.4852071005917159E-2"/>
    <x v="1"/>
    <x v="6"/>
    <x v="3498"/>
    <d v="2016-05-28T21:44:00"/>
    <x v="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1.6587677725118485E-2"/>
    <x v="1"/>
    <x v="6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3.9510818438381938E-2"/>
    <x v="1"/>
    <x v="6"/>
    <x v="3500"/>
    <d v="2016-03-07T04:59:00"/>
    <x v="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2.781456953642384E-2"/>
    <x v="1"/>
    <x v="6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7.3529411764705881E-3"/>
    <x v="1"/>
    <x v="6"/>
    <x v="3502"/>
    <d v="2016-03-16T03:59:00"/>
    <x v="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1.4131647452584604E-2"/>
    <x v="1"/>
    <x v="6"/>
    <x v="3503"/>
    <d v="2016-07-24T11:28:48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8.0000000000000002E-3"/>
    <x v="1"/>
    <x v="6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1.5034695451040863E-2"/>
    <x v="1"/>
    <x v="6"/>
    <x v="3505"/>
    <d v="2014-05-13T04:00:00"/>
    <x v="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9.5238095238095247E-3"/>
    <x v="1"/>
    <x v="6"/>
    <x v="3506"/>
    <d v="2014-08-23T17:37:20"/>
    <x v="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6.8965517241379309E-3"/>
    <x v="1"/>
    <x v="6"/>
    <x v="3507"/>
    <d v="2016-05-31T22:08:57"/>
    <x v="0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8.3333333333333329E-2"/>
    <x v="1"/>
    <x v="6"/>
    <x v="3508"/>
    <d v="2016-05-10T21:00:00"/>
    <x v="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1.0344827586206896E-2"/>
    <x v="1"/>
    <x v="6"/>
    <x v="3509"/>
    <d v="2014-11-21T04:55:00"/>
    <x v="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1.6574585635359115E-2"/>
    <x v="1"/>
    <x v="6"/>
    <x v="3510"/>
    <d v="2014-07-02T14:54:06"/>
    <x v="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1.2516469038208168E-2"/>
    <x v="1"/>
    <x v="6"/>
    <x v="3511"/>
    <d v="2014-11-07T18:30:00"/>
    <x v="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1.7000000000000001E-2"/>
    <x v="1"/>
    <x v="6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1.3273001508295626E-2"/>
    <x v="1"/>
    <x v="6"/>
    <x v="3513"/>
    <d v="2014-06-04T04:59:00"/>
    <x v="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1.8181818181818181E-2"/>
    <x v="1"/>
    <x v="6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1.4935064935064935E-2"/>
    <x v="1"/>
    <x v="6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4.4000000000000003E-3"/>
    <x v="1"/>
    <x v="6"/>
    <x v="3516"/>
    <d v="2014-09-08T03:00:00"/>
    <x v="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.2499999999999999E-3"/>
    <x v="1"/>
    <x v="6"/>
    <x v="3517"/>
    <d v="2014-07-04T11:00:00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1.9991639859695036E-2"/>
    <x v="1"/>
    <x v="6"/>
    <x v="3518"/>
    <d v="2014-10-02T14:21:00"/>
    <x v="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1.3813517513566848E-2"/>
    <x v="1"/>
    <x v="6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1.0421836228287842E-2"/>
    <x v="1"/>
    <x v="6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2.1922428330522766E-2"/>
    <x v="1"/>
    <x v="6"/>
    <x v="3521"/>
    <d v="2014-09-29T08:40:20"/>
    <x v="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2.4372759856630826E-2"/>
    <x v="1"/>
    <x v="6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1.7597888253409591E-2"/>
    <x v="1"/>
    <x v="6"/>
    <x v="3523"/>
    <d v="2016-09-25T23:00:00"/>
    <x v="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7.28633320204805E-3"/>
    <x v="1"/>
    <x v="6"/>
    <x v="3524"/>
    <d v="2014-09-13T04:00:00"/>
    <x v="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1.3207547169811321E-2"/>
    <x v="1"/>
    <x v="6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1.0101010101010102E-2"/>
    <x v="1"/>
    <x v="6"/>
    <x v="3526"/>
    <d v="2016-04-28T05:59:00"/>
    <x v="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1.225944404846757E-2"/>
    <x v="1"/>
    <x v="6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2.2168963451168363E-2"/>
    <x v="1"/>
    <x v="6"/>
    <x v="3528"/>
    <d v="2017-01-18T12:01:58"/>
    <x v="0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2.7272727272727271E-2"/>
    <x v="1"/>
    <x v="6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8.0000000000000002E-3"/>
    <x v="1"/>
    <x v="6"/>
    <x v="3530"/>
    <d v="2016-04-10T20:00:00"/>
    <x v="0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2.0312500000000001E-2"/>
    <x v="1"/>
    <x v="6"/>
    <x v="3531"/>
    <d v="2016-06-30T15:42:14"/>
    <x v="0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2.3642732049036778E-2"/>
    <x v="1"/>
    <x v="6"/>
    <x v="3532"/>
    <d v="2014-09-18T03:59:00"/>
    <x v="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1.2678288431061807E-2"/>
    <x v="1"/>
    <x v="6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2.6120358514724711E-2"/>
    <x v="1"/>
    <x v="6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2.2297624818225885E-2"/>
    <x v="1"/>
    <x v="6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7.3913043478260873E-2"/>
    <x v="1"/>
    <x v="6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2.2988505747126436E-2"/>
    <x v="1"/>
    <x v="6"/>
    <x v="3537"/>
    <d v="2014-11-17T07:59:00"/>
    <x v="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.2308291163876998E-2"/>
    <x v="1"/>
    <x v="6"/>
    <x v="3538"/>
    <d v="2016-08-17T10:05:40"/>
    <x v="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1.8105849582172703E-2"/>
    <x v="1"/>
    <x v="6"/>
    <x v="3539"/>
    <d v="2016-09-08T18:08:42"/>
    <x v="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2.1680216802168022E-2"/>
    <x v="1"/>
    <x v="6"/>
    <x v="3540"/>
    <d v="2016-06-26T00:04:51"/>
    <x v="0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2.5396825396825397E-2"/>
    <x v="1"/>
    <x v="6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1.5116485861639694E-2"/>
    <x v="1"/>
    <x v="6"/>
    <x v="3542"/>
    <d v="2014-09-07T14:23:42"/>
    <x v="0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1.8471337579617834E-2"/>
    <x v="1"/>
    <x v="6"/>
    <x v="3543"/>
    <d v="2015-06-25T18:07:39"/>
    <x v="0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9.5999999999999992E-3"/>
    <x v="1"/>
    <x v="6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.1872509960159362E-2"/>
    <x v="1"/>
    <x v="6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1.6888888888888887E-2"/>
    <x v="1"/>
    <x v="6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8.3909273098462279E-3"/>
    <x v="1"/>
    <x v="6"/>
    <x v="3547"/>
    <d v="2016-05-14T03:59:00"/>
    <x v="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6.0747663551401869E-3"/>
    <x v="1"/>
    <x v="6"/>
    <x v="3548"/>
    <d v="2016-03-05T01:00:00"/>
    <x v="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4.1176470588235294E-2"/>
    <x v="1"/>
    <x v="6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2.4427480916030534E-2"/>
    <x v="1"/>
    <x v="6"/>
    <x v="3550"/>
    <d v="2016-05-02T21:26:38"/>
    <x v="0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1.6366612111292964E-2"/>
    <x v="1"/>
    <x v="6"/>
    <x v="3551"/>
    <d v="2014-05-22T22:07:00"/>
    <x v="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2.5873221216041398E-2"/>
    <x v="1"/>
    <x v="6"/>
    <x v="3552"/>
    <d v="2014-06-28T14:05:24"/>
    <x v="0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1.7792985457656115E-2"/>
    <x v="1"/>
    <x v="6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9.3456131163035111E-3"/>
    <x v="1"/>
    <x v="6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5.8333333333333336E-3"/>
    <x v="1"/>
    <x v="6"/>
    <x v="3555"/>
    <d v="2016-11-17T11:36:34"/>
    <x v="0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9.0497737556561094E-3"/>
    <x v="1"/>
    <x v="6"/>
    <x v="3556"/>
    <d v="2014-08-17T15:35:24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5.5779919229077529E-3"/>
    <x v="1"/>
    <x v="6"/>
    <x v="3557"/>
    <d v="2014-05-05T06:38:31"/>
    <x v="0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4.3650793650793648E-2"/>
    <x v="1"/>
    <x v="6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2.318840579710145E-2"/>
    <x v="1"/>
    <x v="6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2.132564841498559E-2"/>
    <x v="1"/>
    <x v="6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2.1093750000000001E-2"/>
    <x v="1"/>
    <x v="6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6.6098081023454158E-2"/>
    <x v="1"/>
    <x v="6"/>
    <x v="3562"/>
    <d v="2016-03-13T22:00:00"/>
    <x v="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4.7397857616835716E-2"/>
    <x v="1"/>
    <x v="6"/>
    <x v="3563"/>
    <d v="2016-08-01T19:00:00"/>
    <x v="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1.6915422885572139E-2"/>
    <x v="1"/>
    <x v="6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1.0212765957446808E-2"/>
    <x v="1"/>
    <x v="6"/>
    <x v="3565"/>
    <d v="2014-12-31T17:50:08"/>
    <x v="0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1.8138424821002388E-2"/>
    <x v="1"/>
    <x v="6"/>
    <x v="3566"/>
    <d v="2015-01-23T12:11:23"/>
    <x v="0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3.7683823529411763E-2"/>
    <x v="1"/>
    <x v="6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1.7117117117117116E-2"/>
    <x v="1"/>
    <x v="6"/>
    <x v="3568"/>
    <d v="2014-09-17T17:46:34"/>
    <x v="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8.1608280254777069E-3"/>
    <x v="1"/>
    <x v="6"/>
    <x v="3569"/>
    <d v="2015-01-08T16:31:36"/>
    <x v="0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1.1368605159597726E-2"/>
    <x v="1"/>
    <x v="6"/>
    <x v="3570"/>
    <d v="2014-12-31T07:00:00"/>
    <x v="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1.3653741125068269E-2"/>
    <x v="1"/>
    <x v="6"/>
    <x v="3571"/>
    <d v="2014-10-30T20:36:53"/>
    <x v="0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1.7999999999999999E-2"/>
    <x v="1"/>
    <x v="6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2.5291828793774319E-2"/>
    <x v="1"/>
    <x v="6"/>
    <x v="3573"/>
    <d v="2014-11-08T10:00:46"/>
    <x v="0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7.311129163281885E-3"/>
    <x v="1"/>
    <x v="6"/>
    <x v="3574"/>
    <d v="2014-11-13T23:37:28"/>
    <x v="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1.006612059607224E-2"/>
    <x v="1"/>
    <x v="6"/>
    <x v="3575"/>
    <d v="2016-08-11T03:59:00"/>
    <x v="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0.05"/>
    <x v="1"/>
    <x v="6"/>
    <x v="3576"/>
    <d v="2016-12-05T14:10:54"/>
    <x v="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3.4615384615384617E-2"/>
    <x v="1"/>
    <x v="6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2.4663378216237833E-2"/>
    <x v="1"/>
    <x v="6"/>
    <x v="3578"/>
    <d v="2016-04-30T17:36:17"/>
    <x v="0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2.8000000000000001E-2"/>
    <x v="1"/>
    <x v="6"/>
    <x v="3579"/>
    <d v="2016-03-31T17:17:36"/>
    <x v="0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2.6341463414634145E-2"/>
    <x v="1"/>
    <x v="6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0.03"/>
    <x v="1"/>
    <x v="6"/>
    <x v="3581"/>
    <d v="2014-07-30T11:18:30"/>
    <x v="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1.7073170731707318E-2"/>
    <x v="1"/>
    <x v="6"/>
    <x v="3582"/>
    <d v="2016-04-05T02:18:02"/>
    <x v="0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7.3732718894009217E-3"/>
    <x v="1"/>
    <x v="6"/>
    <x v="3583"/>
    <d v="2016-04-18T09:13:25"/>
    <x v="0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.2323232323232323E-2"/>
    <x v="1"/>
    <x v="6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5.6790123456790121E-3"/>
    <x v="1"/>
    <x v="6"/>
    <x v="3585"/>
    <d v="2014-12-21T17:11:30"/>
    <x v="0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.42666666666668"/>
    <n v="6.5797489947605706E-3"/>
    <x v="1"/>
    <x v="6"/>
    <x v="3586"/>
    <d v="2016-09-23T16:44:30"/>
    <x v="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4.4233807266982623E-2"/>
    <x v="1"/>
    <x v="6"/>
    <x v="3587"/>
    <d v="2016-06-27T19:00:00"/>
    <x v="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5.4726368159203981E-2"/>
    <x v="1"/>
    <x v="6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1.215686274509804E-2"/>
    <x v="1"/>
    <x v="6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1.4591245252848292E-2"/>
    <x v="1"/>
    <x v="6"/>
    <x v="3590"/>
    <d v="2014-10-20T08:00:34"/>
    <x v="0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1.4693877551020407E-2"/>
    <x v="1"/>
    <x v="6"/>
    <x v="3591"/>
    <d v="2015-01-24T04:59:00"/>
    <x v="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1.37524557956778E-2"/>
    <x v="1"/>
    <x v="6"/>
    <x v="3592"/>
    <d v="2015-02-11T04:59:00"/>
    <x v="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1.2955709551069599E-2"/>
    <x v="1"/>
    <x v="6"/>
    <x v="3593"/>
    <d v="2015-01-05T20:26:00"/>
    <x v="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1.7866004962779156E-2"/>
    <x v="1"/>
    <x v="6"/>
    <x v="3594"/>
    <d v="2016-09-04T01:36:22"/>
    <x v="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2.0123336579032782E-2"/>
    <x v="1"/>
    <x v="6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1.2658227848101266E-2"/>
    <x v="1"/>
    <x v="6"/>
    <x v="3596"/>
    <d v="2014-08-26T17:09:42"/>
    <x v="0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1.2865497076023392E-2"/>
    <x v="1"/>
    <x v="6"/>
    <x v="3597"/>
    <d v="2016-03-03T05:59:00"/>
    <x v="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2.4523160762942781E-2"/>
    <x v="1"/>
    <x v="6"/>
    <x v="3598"/>
    <d v="2014-09-03T04:59:00"/>
    <x v="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1.6831683168316833E-2"/>
    <x v="1"/>
    <x v="6"/>
    <x v="3599"/>
    <d v="2015-08-30T00:00:00"/>
    <x v="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0.30769230769230771"/>
    <x v="1"/>
    <x v="6"/>
    <x v="3600"/>
    <d v="2016-10-13T20:22:44"/>
    <x v="0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2.5395304264494489E-2"/>
    <x v="1"/>
    <x v="6"/>
    <x v="3601"/>
    <d v="2015-01-16T23:58:02"/>
    <x v="0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1.2243878060969516E-2"/>
    <x v="1"/>
    <x v="6"/>
    <x v="3602"/>
    <d v="2016-05-17T21:27:59"/>
    <x v="0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2.2265625000000001E-2"/>
    <x v="1"/>
    <x v="6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2.0384047267355983E-2"/>
    <x v="1"/>
    <x v="6"/>
    <x v="3604"/>
    <d v="2016-04-29T06:59:00"/>
    <x v="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.2608695652173912E-2"/>
    <x v="1"/>
    <x v="6"/>
    <x v="3605"/>
    <d v="2016-02-13T19:02:06"/>
    <x v="0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1.6376663254861822E-2"/>
    <x v="1"/>
    <x v="6"/>
    <x v="3606"/>
    <d v="2016-08-14T14:30:57"/>
    <x v="0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3.4482758620689655E-2"/>
    <x v="1"/>
    <x v="6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3.3750000000000002E-2"/>
    <x v="1"/>
    <x v="6"/>
    <x v="3608"/>
    <d v="2016-06-17T14:00:00"/>
    <x v="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6.9883527454242932E-3"/>
    <x v="1"/>
    <x v="6"/>
    <x v="3609"/>
    <d v="2016-03-30T22:48:05"/>
    <x v="0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1.9100431300061615E-2"/>
    <x v="1"/>
    <x v="6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1.4999999999999999E-2"/>
    <x v="1"/>
    <x v="6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7.8947368421052634E-3"/>
    <x v="1"/>
    <x v="6"/>
    <x v="3612"/>
    <d v="2014-06-09T17:26:51"/>
    <x v="0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1.6E-2"/>
    <x v="1"/>
    <x v="6"/>
    <x v="3613"/>
    <d v="2014-06-28T14:09:34"/>
    <x v="0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2.8174603174603175E-2"/>
    <x v="1"/>
    <x v="6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2.6966292134831461E-2"/>
    <x v="1"/>
    <x v="6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1.4423076923076924E-2"/>
    <x v="1"/>
    <x v="6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5.7954545454545453E-2"/>
    <x v="1"/>
    <x v="6"/>
    <x v="3617"/>
    <d v="2017-02-28T00:00:00"/>
    <x v="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2.7722772277227723E-2"/>
    <x v="1"/>
    <x v="6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1.5044247787610619E-2"/>
    <x v="1"/>
    <x v="6"/>
    <x v="3619"/>
    <d v="2016-11-19T22:00:00"/>
    <x v="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1.7836124943413308E-2"/>
    <x v="1"/>
    <x v="6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2.12636695018226E-2"/>
    <x v="1"/>
    <x v="6"/>
    <x v="3621"/>
    <d v="2016-09-30T21:00:00"/>
    <x v="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2.0979230561743872E-2"/>
    <x v="1"/>
    <x v="6"/>
    <x v="3622"/>
    <d v="2014-09-28T03:23:00"/>
    <x v="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1.1333333333333334E-2"/>
    <x v="1"/>
    <x v="6"/>
    <x v="3623"/>
    <d v="2014-07-26T07:00:00"/>
    <x v="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1.238881829733164E-2"/>
    <x v="1"/>
    <x v="6"/>
    <x v="3624"/>
    <d v="2016-08-23T18:34:50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2.5324675324675326E-2"/>
    <x v="1"/>
    <x v="6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1.1784925116621655E-2"/>
    <x v="1"/>
    <x v="6"/>
    <x v="3626"/>
    <d v="2014-08-16T16:00:57"/>
    <x v="0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1.4500000000000001E-2"/>
    <x v="1"/>
    <x v="6"/>
    <x v="3627"/>
    <d v="2016-05-21T03:59:00"/>
    <x v="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29"/>
    <d v="2016-05-05T17:00:00"/>
    <x v="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30"/>
    <d v="2014-11-29T21:19:50"/>
    <x v="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6.7621776504297997E-3"/>
    <x v="1"/>
    <x v="40"/>
    <x v="3631"/>
    <d v="2014-09-23T03:59:00"/>
    <x v="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0.01"/>
    <x v="1"/>
    <x v="40"/>
    <x v="3632"/>
    <d v="2014-11-23T22:29:09"/>
    <x v="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1.7593643586833144E-2"/>
    <x v="1"/>
    <x v="40"/>
    <x v="3633"/>
    <d v="2016-11-19T01:00:00"/>
    <x v="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5.6514913657770803E-3"/>
    <x v="1"/>
    <x v="40"/>
    <x v="3634"/>
    <d v="2017-01-14T03:59:00"/>
    <x v="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7.8369905956112845E-3"/>
    <x v="1"/>
    <x v="40"/>
    <x v="3635"/>
    <d v="2016-04-20T21:11:16"/>
    <x v="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1.511879049676026E-2"/>
    <x v="1"/>
    <x v="40"/>
    <x v="3637"/>
    <d v="2015-01-01T16:48:55"/>
    <x v="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9.2592592592592587E-3"/>
    <x v="1"/>
    <x v="40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39"/>
    <d v="2016-10-07T15:11:00"/>
    <x v="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5.4545454545454543E-2"/>
    <x v="1"/>
    <x v="40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  <x v="3641"/>
    <d v="2014-10-05T05:00:00"/>
    <x v="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0.13333333333333333"/>
    <x v="1"/>
    <x v="40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1.4616321559074299E-2"/>
    <x v="1"/>
    <x v="40"/>
    <x v="3644"/>
    <d v="2016-03-08T04:59:00"/>
    <x v="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45"/>
    <d v="2016-11-22T00:17:18"/>
    <x v="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1.6632016632016633E-2"/>
    <x v="1"/>
    <x v="40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6.6666666666666666E-2"/>
    <x v="1"/>
    <x v="40"/>
    <x v="3647"/>
    <d v="2016-09-30T17:58:47"/>
    <x v="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1.8180459741488806E-3"/>
    <x v="1"/>
    <x v="6"/>
    <x v="3648"/>
    <d v="2014-10-05T07:00:45"/>
    <x v="0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1.0256410256410256E-2"/>
    <x v="1"/>
    <x v="6"/>
    <x v="3649"/>
    <d v="2014-06-16T17:06:34"/>
    <x v="0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3.4000000000000002E-2"/>
    <x v="1"/>
    <x v="6"/>
    <x v="3650"/>
    <d v="2016-02-02T11:29:44"/>
    <x v="0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1.7307692307692309E-2"/>
    <x v="1"/>
    <x v="6"/>
    <x v="3651"/>
    <d v="2014-08-10T15:59:00"/>
    <x v="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2.2606382978723406E-2"/>
    <x v="1"/>
    <x v="6"/>
    <x v="3652"/>
    <d v="2016-08-25T03:59:00"/>
    <x v="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1.6417910447761194E-2"/>
    <x v="1"/>
    <x v="6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1.4525993883792049E-2"/>
    <x v="1"/>
    <x v="6"/>
    <x v="3654"/>
    <d v="2016-04-03T17:00:00"/>
    <x v="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1.3590228797522794E-2"/>
    <x v="1"/>
    <x v="6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8.6940086940086939E-3"/>
    <x v="1"/>
    <x v="6"/>
    <x v="3656"/>
    <d v="2017-02-01T22:59:00"/>
    <x v="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9.0293453724604959E-3"/>
    <x v="1"/>
    <x v="6"/>
    <x v="3657"/>
    <d v="2016-06-01T21:42:00"/>
    <x v="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1.3245033112582781E-2"/>
    <x v="1"/>
    <x v="6"/>
    <x v="3658"/>
    <d v="2014-07-02T03:59:00"/>
    <x v="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4.2469781117281937E-3"/>
    <x v="1"/>
    <x v="6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8.7999999999999995E-2"/>
    <x v="1"/>
    <x v="6"/>
    <x v="3660"/>
    <d v="2014-12-23T21:08:45"/>
    <x v="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1.0810810810810811E-2"/>
    <x v="1"/>
    <x v="6"/>
    <x v="3661"/>
    <d v="2016-04-10T04:00:00"/>
    <x v="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4.9297510475720977E-3"/>
    <x v="1"/>
    <x v="6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3.8461538461538464E-2"/>
    <x v="1"/>
    <x v="6"/>
    <x v="3663"/>
    <d v="2016-12-21T11:50:30"/>
    <x v="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2.1714285714285714E-2"/>
    <x v="1"/>
    <x v="6"/>
    <x v="3664"/>
    <d v="2016-06-16T05:58:09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1.9607843137254902E-2"/>
    <x v="1"/>
    <x v="6"/>
    <x v="3665"/>
    <d v="2015-10-28T19:54:00"/>
    <x v="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.1666666666666669E-2"/>
    <x v="1"/>
    <x v="6"/>
    <x v="3666"/>
    <d v="2014-07-24T07:00:00"/>
    <x v="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1.8739237054579642E-2"/>
    <x v="1"/>
    <x v="6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2.7053140096618359E-2"/>
    <x v="1"/>
    <x v="6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1.2301013024602027E-2"/>
    <x v="1"/>
    <x v="6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4.9792531120331947E-2"/>
    <x v="1"/>
    <x v="6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1.1331444759206799E-2"/>
    <x v="1"/>
    <x v="6"/>
    <x v="3671"/>
    <d v="2014-07-21T03:59:00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1.871306631648063E-2"/>
    <x v="1"/>
    <x v="6"/>
    <x v="3672"/>
    <d v="2014-09-26T22:43:04"/>
    <x v="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2.5082508250825083E-2"/>
    <x v="1"/>
    <x v="6"/>
    <x v="3673"/>
    <d v="2014-11-05T12:52:00"/>
    <x v="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6.8888888888888888E-3"/>
    <x v="1"/>
    <x v="6"/>
    <x v="3674"/>
    <d v="2016-09-03T20:57:09"/>
    <x v="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4.2857142857142858E-2"/>
    <x v="1"/>
    <x v="6"/>
    <x v="3675"/>
    <d v="2016-05-15T23:00:00"/>
    <x v="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1.5533980582524271E-2"/>
    <x v="1"/>
    <x v="6"/>
    <x v="3676"/>
    <d v="2014-09-12T19:34:44"/>
    <x v="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1.6115317649916992E-2"/>
    <x v="1"/>
    <x v="6"/>
    <x v="3677"/>
    <d v="2014-07-03T03:59:00"/>
    <x v="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1.5121951219512195E-2"/>
    <x v="1"/>
    <x v="6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1.3623978201634877E-2"/>
    <x v="1"/>
    <x v="6"/>
    <x v="3679"/>
    <d v="2014-07-01T04:59:00"/>
    <x v="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1.0050251256281407E-2"/>
    <x v="1"/>
    <x v="6"/>
    <x v="3680"/>
    <d v="2016-10-05T10:53:54"/>
    <x v="0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1.6085790884718499E-2"/>
    <x v="1"/>
    <x v="6"/>
    <x v="3681"/>
    <d v="2016-01-15T15:38:10"/>
    <x v="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1.6044061302681992E-2"/>
    <x v="1"/>
    <x v="6"/>
    <x v="3682"/>
    <d v="2014-06-16T06:59:00"/>
    <x v="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1.7010309278350514E-2"/>
    <x v="1"/>
    <x v="6"/>
    <x v="3683"/>
    <d v="2016-10-20T02:48:16"/>
    <x v="0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2.2051773729626079E-2"/>
    <x v="1"/>
    <x v="6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2.3841059602649008E-2"/>
    <x v="1"/>
    <x v="6"/>
    <x v="3685"/>
    <d v="2014-05-19T21:00:00"/>
    <x v="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1.6901408450704224E-2"/>
    <x v="1"/>
    <x v="6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4.9877799391490844E-3"/>
    <x v="1"/>
    <x v="6"/>
    <x v="3687"/>
    <d v="2014-06-27T05:14:15"/>
    <x v="0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1.1908396946564885E-2"/>
    <x v="1"/>
    <x v="6"/>
    <x v="3688"/>
    <d v="2014-08-08T18:53:24"/>
    <x v="0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1.7464788732394366E-2"/>
    <x v="1"/>
    <x v="6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1.7222222222222222E-2"/>
    <x v="1"/>
    <x v="6"/>
    <x v="3690"/>
    <d v="2014-11-27T15:21:23"/>
    <x v="0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5.3532353860581434E-3"/>
    <x v="1"/>
    <x v="6"/>
    <x v="3691"/>
    <d v="2015-03-02T04:59:00"/>
    <x v="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1.3492063492063493E-2"/>
    <x v="1"/>
    <x v="6"/>
    <x v="3692"/>
    <d v="2014-09-19T00:00:00"/>
    <x v="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.255813953488372E-2"/>
    <x v="1"/>
    <x v="6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1.5957446808510637E-2"/>
    <x v="1"/>
    <x v="6"/>
    <x v="3694"/>
    <d v="2016-06-06T02:00:00"/>
    <x v="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8.2397003745318352E-3"/>
    <x v="1"/>
    <x v="6"/>
    <x v="3695"/>
    <d v="2015-01-11T20:53:30"/>
    <x v="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2.5161290322580646E-2"/>
    <x v="1"/>
    <x v="6"/>
    <x v="3696"/>
    <d v="2015-02-13T14:48:36"/>
    <x v="0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1.3888888888888888E-2"/>
    <x v="1"/>
    <x v="6"/>
    <x v="3697"/>
    <d v="2016-05-10T11:10:48"/>
    <x v="0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2.4610930148389432E-2"/>
    <x v="1"/>
    <x v="6"/>
    <x v="3698"/>
    <d v="2016-03-02T19:21:27"/>
    <x v="0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1.5873015873015872E-2"/>
    <x v="1"/>
    <x v="6"/>
    <x v="3699"/>
    <d v="2014-10-15T14:26:56"/>
    <x v="0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2.9702970297029702E-2"/>
    <x v="1"/>
    <x v="6"/>
    <x v="3700"/>
    <d v="2014-09-30T16:00:00"/>
    <x v="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2.5913621262458473E-2"/>
    <x v="1"/>
    <x v="6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6.4122137404580152E-3"/>
    <x v="1"/>
    <x v="6"/>
    <x v="3702"/>
    <d v="2016-07-10T22:59:00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2.3148148148148147E-2"/>
    <x v="1"/>
    <x v="6"/>
    <x v="3703"/>
    <d v="2016-08-13T06:59:00"/>
    <x v="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6.6013055915503285E-2"/>
    <x v="1"/>
    <x v="6"/>
    <x v="3704"/>
    <d v="2016-05-31T16:33:14"/>
    <x v="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1.1965811965811967E-2"/>
    <x v="1"/>
    <x v="6"/>
    <x v="3705"/>
    <d v="2014-06-23T18:00:00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7.1428571428571426E-3"/>
    <x v="1"/>
    <x v="6"/>
    <x v="3706"/>
    <d v="2014-09-12T21:55:49"/>
    <x v="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1.2365591397849462E-2"/>
    <x v="1"/>
    <x v="6"/>
    <x v="3707"/>
    <d v="2016-07-22T05:26:00"/>
    <x v="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1.8571428571428572E-2"/>
    <x v="1"/>
    <x v="6"/>
    <x v="3708"/>
    <d v="2014-07-04T03:24:46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.2332563510392612E-2"/>
    <x v="1"/>
    <x v="6"/>
    <x v="3709"/>
    <d v="2014-06-25T16:59:06"/>
    <x v="0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1.4713896457765668E-2"/>
    <x v="1"/>
    <x v="6"/>
    <x v="3710"/>
    <d v="2015-04-03T13:49:48"/>
    <x v="0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3.6842105263157891E-2"/>
    <x v="1"/>
    <x v="6"/>
    <x v="3711"/>
    <d v="2014-06-15T16:00:00"/>
    <x v="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9.019947961838682E-3"/>
    <x v="1"/>
    <x v="6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9.3596059113300496E-3"/>
    <x v="1"/>
    <x v="6"/>
    <x v="3713"/>
    <d v="2016-06-04T17:42:46"/>
    <x v="0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9.4772838299951156E-3"/>
    <x v="1"/>
    <x v="6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7.5208913649025067E-3"/>
    <x v="1"/>
    <x v="6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1.9261637239165328E-2"/>
    <x v="1"/>
    <x v="6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.2258064516129032E-3"/>
    <x v="1"/>
    <x v="6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3.842940685045948E-2"/>
    <x v="1"/>
    <x v="6"/>
    <x v="3718"/>
    <d v="2015-02-27T17:11:15"/>
    <x v="0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9.5238095238095247E-3"/>
    <x v="1"/>
    <x v="6"/>
    <x v="3719"/>
    <d v="2015-06-22T17:31:06"/>
    <x v="0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1.1597564511452595E-2"/>
    <x v="1"/>
    <x v="6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8.7301587301587304E-3"/>
    <x v="1"/>
    <x v="6"/>
    <x v="3721"/>
    <d v="2014-11-05T23:28:04"/>
    <x v="0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2.0983213429256596E-2"/>
    <x v="1"/>
    <x v="6"/>
    <x v="3722"/>
    <d v="2016-02-11T22:59:00"/>
    <x v="0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1.3719512195121951E-2"/>
    <x v="1"/>
    <x v="6"/>
    <x v="3723"/>
    <d v="2014-11-30T19:04:22"/>
    <x v="0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2.0183465432980687E-2"/>
    <x v="1"/>
    <x v="6"/>
    <x v="3724"/>
    <d v="2016-05-04T23:00:00"/>
    <x v="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3.937007874015748E-2"/>
    <x v="1"/>
    <x v="6"/>
    <x v="3725"/>
    <d v="2016-02-18T21:30:00"/>
    <x v="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1.5977770059048279E-2"/>
    <x v="1"/>
    <x v="6"/>
    <x v="3726"/>
    <d v="2016-04-29T21:00:00"/>
    <x v="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1.6377171215880892E-2"/>
    <x v="1"/>
    <x v="6"/>
    <x v="3727"/>
    <d v="2016-10-20T04:55:00"/>
    <x v="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1.664876476906552E-2"/>
    <x v="1"/>
    <x v="6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1.3812154696132596E-2"/>
    <x v="1"/>
    <x v="6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0.01"/>
    <x v="1"/>
    <x v="6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1.935483870967742E-2"/>
    <x v="1"/>
    <x v="6"/>
    <x v="3731"/>
    <d v="2015-01-10T03:23:00"/>
    <x v="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.0534351145038167E-2"/>
    <x v="1"/>
    <x v="6"/>
    <x v="3732"/>
    <d v="2015-01-24T12:00:00"/>
    <x v="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1.6393442622950821E-2"/>
    <x v="1"/>
    <x v="6"/>
    <x v="3734"/>
    <d v="2015-05-25T21:38:16"/>
    <x v="0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0.1"/>
    <x v="1"/>
    <x v="6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0.1"/>
    <x v="1"/>
    <x v="6"/>
    <x v="3736"/>
    <d v="2015-03-23T18:00:00"/>
    <x v="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2.6666666666666668E-2"/>
    <x v="1"/>
    <x v="6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2.2222222222222223E-2"/>
    <x v="1"/>
    <x v="6"/>
    <x v="3738"/>
    <d v="2014-07-15T22:00:00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9.9378881987577643E-3"/>
    <x v="1"/>
    <x v="6"/>
    <x v="3739"/>
    <d v="2016-07-17T10:47:48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3.9106145251396648E-2"/>
    <x v="1"/>
    <x v="6"/>
    <x v="3740"/>
    <d v="2014-08-12T01:53:58"/>
    <x v="0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0.04"/>
    <x v="1"/>
    <x v="6"/>
    <x v="3742"/>
    <d v="2014-09-06T05:09:04"/>
    <x v="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  <x v="3743"/>
    <d v="2014-07-03T17:02:44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  <x v="3744"/>
    <d v="2014-07-05T03:59:00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0.1"/>
    <x v="1"/>
    <x v="6"/>
    <x v="3745"/>
    <d v="2014-08-10T16:45:02"/>
    <x v="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4.9504950495049506E-3"/>
    <x v="1"/>
    <x v="6"/>
    <x v="3746"/>
    <d v="2016-10-08T09:20:39"/>
    <x v="0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0.04"/>
    <x v="1"/>
    <x v="6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1.0046367851622875E-2"/>
    <x v="1"/>
    <x v="40"/>
    <x v="3748"/>
    <d v="2016-02-16T05:59:00"/>
    <x v="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1.3333333333333334E-2"/>
    <x v="1"/>
    <x v="40"/>
    <x v="3749"/>
    <d v="2016-04-29T03:59:00"/>
    <x v="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4.6457607433217189E-3"/>
    <x v="1"/>
    <x v="40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8.2956259426847662E-3"/>
    <x v="1"/>
    <x v="40"/>
    <x v="3751"/>
    <d v="2016-04-02T23:51:13"/>
    <x v="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2.6548672566371681E-2"/>
    <x v="1"/>
    <x v="40"/>
    <x v="3752"/>
    <d v="2016-10-16T21:00:00"/>
    <x v="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5.8060770272885618E-3"/>
    <x v="1"/>
    <x v="40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8.9999999999999993E-3"/>
    <x v="1"/>
    <x v="40"/>
    <x v="3754"/>
    <d v="2014-07-26T04:59:00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3.9270687237026647E-2"/>
    <x v="1"/>
    <x v="40"/>
    <x v="3755"/>
    <d v="2016-04-15T20:48:27"/>
    <x v="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3.7362637362637363E-3"/>
    <x v="1"/>
    <x v="40"/>
    <x v="3756"/>
    <d v="2014-06-11T19:33:18"/>
    <x v="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1.3164823591363875E-2"/>
    <x v="1"/>
    <x v="40"/>
    <x v="3757"/>
    <d v="2014-12-01T20:25:15"/>
    <x v="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1.6938110749185668E-2"/>
    <x v="1"/>
    <x v="40"/>
    <x v="3758"/>
    <d v="2014-05-19T05:00:00"/>
    <x v="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1.9955689298988381E-2"/>
    <x v="1"/>
    <x v="40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1.8017054825303865E-2"/>
    <x v="1"/>
    <x v="40"/>
    <x v="3760"/>
    <d v="2014-05-05T12:36:26"/>
    <x v="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6.0000000000000001E-3"/>
    <x v="1"/>
    <x v="40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2.1084337349397589E-2"/>
    <x v="1"/>
    <x v="40"/>
    <x v="3762"/>
    <d v="2015-08-02T19:31:29"/>
    <x v="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1.54E-2"/>
    <x v="1"/>
    <x v="40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1.7999999999999999E-2"/>
    <x v="1"/>
    <x v="40"/>
    <x v="3764"/>
    <d v="2016-05-29T00:36:00"/>
    <x v="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1.3472676907579955E-2"/>
    <x v="1"/>
    <x v="40"/>
    <x v="3765"/>
    <d v="2014-07-30T18:38:02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9.3521584489445215E-3"/>
    <x v="1"/>
    <x v="40"/>
    <x v="3766"/>
    <d v="2014-07-03T04:00:45"/>
    <x v="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2.398286937901499E-2"/>
    <x v="1"/>
    <x v="40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1.3469233252285707E-2"/>
    <x v="1"/>
    <x v="40"/>
    <x v="3768"/>
    <d v="2014-06-12T17:28:10"/>
    <x v="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1.3636363636363636E-2"/>
    <x v="1"/>
    <x v="40"/>
    <x v="3769"/>
    <d v="2016-04-15T14:21:19"/>
    <x v="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0.01"/>
    <x v="1"/>
    <x v="40"/>
    <x v="3770"/>
    <d v="2015-06-13T22:20:10"/>
    <x v="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2.6027397260273973E-2"/>
    <x v="1"/>
    <x v="40"/>
    <x v="3771"/>
    <d v="2016-05-18T00:00:00"/>
    <x v="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5.9891107078039931E-3"/>
    <x v="1"/>
    <x v="40"/>
    <x v="3772"/>
    <d v="2016-11-29T06:00:00"/>
    <x v="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1.0536044362292052E-2"/>
    <x v="1"/>
    <x v="40"/>
    <x v="3773"/>
    <d v="2016-11-15T02:08:00"/>
    <x v="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0.01"/>
    <x v="1"/>
    <x v="40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6.9825436408977558E-3"/>
    <x v="1"/>
    <x v="40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1.1010893756588966E-2"/>
    <x v="1"/>
    <x v="40"/>
    <x v="3776"/>
    <d v="2014-08-01T01:00:00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2.0600558659217876E-2"/>
    <x v="1"/>
    <x v="40"/>
    <x v="3777"/>
    <d v="2014-09-27T04:00:00"/>
    <x v="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1.4280047600158666E-2"/>
    <x v="1"/>
    <x v="40"/>
    <x v="3778"/>
    <d v="2015-02-14T19:39:40"/>
    <x v="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7.3732127973328201E-3"/>
    <x v="1"/>
    <x v="40"/>
    <x v="3779"/>
    <d v="2016-03-26T16:39:00"/>
    <x v="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0.01"/>
    <x v="1"/>
    <x v="40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1.0536980749746707E-2"/>
    <x v="1"/>
    <x v="40"/>
    <x v="3781"/>
    <d v="2014-09-08T21:11:25"/>
    <x v="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1.3267813267813268E-2"/>
    <x v="1"/>
    <x v="40"/>
    <x v="3782"/>
    <d v="2016-07-24T23:00:00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1.5513897866839044E-2"/>
    <x v="1"/>
    <x v="40"/>
    <x v="3783"/>
    <d v="2016-03-15T16:00:00"/>
    <x v="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8.6956521739130436E-3"/>
    <x v="1"/>
    <x v="40"/>
    <x v="3784"/>
    <d v="2016-07-10T23:32:12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9.9502487562189053E-3"/>
    <x v="1"/>
    <x v="40"/>
    <x v="3785"/>
    <d v="2016-08-02T10:03:00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1.0663863021928507E-2"/>
    <x v="1"/>
    <x v="40"/>
    <x v="3786"/>
    <d v="2016-05-27T00:54:35"/>
    <x v="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2.8490028490028491E-2"/>
    <x v="1"/>
    <x v="40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2E-3"/>
    <x v="1"/>
    <x v="40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3.4482758620689655E-2"/>
    <x v="1"/>
    <x v="40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  <x v="3790"/>
    <d v="2016-11-22T17:00:23"/>
    <x v="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  <x v="3791"/>
    <d v="2014-07-06T16:36:32"/>
    <x v="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5.7142857142857141E-2"/>
    <x v="1"/>
    <x v="40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5.7471264367816091E-3"/>
    <x v="1"/>
    <x v="40"/>
    <x v="3793"/>
    <d v="2014-12-16T22:32:09"/>
    <x v="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0.02"/>
    <x v="1"/>
    <x v="40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0.2"/>
    <x v="1"/>
    <x v="40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96"/>
    <d v="2017-01-14T00:42:36"/>
    <x v="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6.8773234200743497E-3"/>
    <x v="1"/>
    <x v="40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4.8780487804878049E-3"/>
    <x v="1"/>
    <x v="40"/>
    <x v="3798"/>
    <d v="2014-08-10T17:20:48"/>
    <x v="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9.9502487562189053E-3"/>
    <x v="1"/>
    <x v="40"/>
    <x v="3799"/>
    <d v="2016-03-11T22:20:43"/>
    <x v="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1.8161180476730987E-2"/>
    <x v="1"/>
    <x v="40"/>
    <x v="3800"/>
    <d v="2015-01-11T04:59:00"/>
    <x v="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2.1126760563380281E-2"/>
    <x v="1"/>
    <x v="40"/>
    <x v="3801"/>
    <d v="2015-01-02T16:13:36"/>
    <x v="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1.6963528413910092E-2"/>
    <x v="1"/>
    <x v="40"/>
    <x v="3803"/>
    <d v="2016-03-04T23:19:28"/>
    <x v="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  <x v="3804"/>
    <d v="2016-07-31T07:00:00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0.66666666666666663"/>
    <x v="1"/>
    <x v="40"/>
    <x v="3805"/>
    <d v="2014-09-27T21:17:20"/>
    <x v="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0.2"/>
    <x v="1"/>
    <x v="40"/>
    <x v="3806"/>
    <d v="2014-06-29T06:13:01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1.9780219780219779E-2"/>
    <x v="1"/>
    <x v="40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2.4E-2"/>
    <x v="1"/>
    <x v="6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1.8765432098765432E-2"/>
    <x v="1"/>
    <x v="6"/>
    <x v="3809"/>
    <d v="2014-07-30T23:00:00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1.4238773274917854E-2"/>
    <x v="1"/>
    <x v="6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2.3030303030303029E-2"/>
    <x v="1"/>
    <x v="6"/>
    <x v="3811"/>
    <d v="2016-05-31T11:00:00"/>
    <x v="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5.0205385668644457E-3"/>
    <x v="1"/>
    <x v="6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1.2735909131646848E-2"/>
    <x v="1"/>
    <x v="6"/>
    <x v="3813"/>
    <d v="2016-06-14T21:43:00"/>
    <x v="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1.6175071360608945E-2"/>
    <x v="1"/>
    <x v="6"/>
    <x v="3814"/>
    <d v="2015-04-01T03:59:00"/>
    <x v="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1.9999800001999982E-2"/>
    <x v="1"/>
    <x v="6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2.0686917481563486E-2"/>
    <x v="1"/>
    <x v="6"/>
    <x v="3816"/>
    <d v="2014-07-17T16:33:43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9.324009324009324E-3"/>
    <x v="1"/>
    <x v="6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1.7543859649122806E-2"/>
    <x v="1"/>
    <x v="6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2.4436090225563908E-2"/>
    <x v="1"/>
    <x v="6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4.6511627906976744E-2"/>
    <x v="1"/>
    <x v="6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1.257174091281771E-2"/>
    <x v="1"/>
    <x v="6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1.3815669878203964E-2"/>
    <x v="1"/>
    <x v="6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1.5471698113207547E-2"/>
    <x v="1"/>
    <x v="6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2.5925925925925925E-2"/>
    <x v="1"/>
    <x v="6"/>
    <x v="3824"/>
    <d v="2016-08-01T13:41:00"/>
    <x v="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9.2961487383798145E-3"/>
    <x v="1"/>
    <x v="6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3.6363636363636362E-2"/>
    <x v="1"/>
    <x v="6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1.4192139737991267E-2"/>
    <x v="1"/>
    <x v="6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5.5999999999999999E-3"/>
    <x v="1"/>
    <x v="6"/>
    <x v="3828"/>
    <d v="2014-12-31T13:39:47"/>
    <x v="0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1.5968063872255488E-2"/>
    <x v="1"/>
    <x v="6"/>
    <x v="3829"/>
    <d v="2016-08-31T20:46:11"/>
    <x v="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1.3333333333333334E-2"/>
    <x v="1"/>
    <x v="6"/>
    <x v="3830"/>
    <d v="2016-05-27T17:46:51"/>
    <x v="0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1.6977608420893776E-2"/>
    <x v="1"/>
    <x v="6"/>
    <x v="3831"/>
    <d v="2014-11-05T21:22:25"/>
    <x v="0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7.1656050955414014E-3"/>
    <x v="1"/>
    <x v="6"/>
    <x v="3832"/>
    <d v="2016-02-20T02:45:35"/>
    <x v="0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1.4285714285714285E-2"/>
    <x v="1"/>
    <x v="6"/>
    <x v="3833"/>
    <d v="2014-12-01T19:09:00"/>
    <x v="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1.742586365025986E-2"/>
    <x v="1"/>
    <x v="6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2.5000000000000001E-2"/>
    <x v="1"/>
    <x v="6"/>
    <x v="3835"/>
    <d v="2016-04-21T22:36:48"/>
    <x v="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1.5555555555555555E-2"/>
    <x v="1"/>
    <x v="6"/>
    <x v="3836"/>
    <d v="2016-08-03T04:09:00"/>
    <x v="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8.3251714005876595E-3"/>
    <x v="1"/>
    <x v="6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9.9182734269618353E-4"/>
    <x v="1"/>
    <x v="6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1.580246913580247E-2"/>
    <x v="1"/>
    <x v="6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4.6153846153846156E-2"/>
    <x v="1"/>
    <x v="6"/>
    <x v="3840"/>
    <d v="2016-03-28T15:50:29"/>
    <x v="0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3.8990825688073397E-2"/>
    <x v="1"/>
    <x v="6"/>
    <x v="3841"/>
    <d v="2014-07-20T18:51:27"/>
    <x v="0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2.0966271649954422E-2"/>
    <x v="1"/>
    <x v="6"/>
    <x v="3842"/>
    <d v="2014-05-11T11:50:52"/>
    <x v="0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1.7840375586854459E-2"/>
    <x v="1"/>
    <x v="6"/>
    <x v="3843"/>
    <d v="2014-06-01T01:44:24"/>
    <x v="0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1.2297097884899164E-2"/>
    <x v="1"/>
    <x v="6"/>
    <x v="3844"/>
    <d v="2014-06-03T06:59:00"/>
    <x v="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1.4251781472684086E-2"/>
    <x v="1"/>
    <x v="6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4.2328042328042326E-2"/>
    <x v="1"/>
    <x v="6"/>
    <x v="3846"/>
    <d v="2014-10-04T06:59:00"/>
    <x v="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5.3034767236299352E-3"/>
    <x v="1"/>
    <x v="6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2.0197275716298733E-2"/>
    <x v="1"/>
    <x v="6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1.3251301467108376E-2"/>
    <x v="1"/>
    <x v="6"/>
    <x v="3849"/>
    <d v="2015-06-11T18:24:44"/>
    <x v="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0.10526315789473684"/>
    <x v="1"/>
    <x v="6"/>
    <x v="3850"/>
    <d v="2015-01-01T02:59:03"/>
    <x v="0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2.8169014084507043E-2"/>
    <x v="1"/>
    <x v="6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0.1"/>
    <x v="1"/>
    <x v="6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7.6923076923076927E-2"/>
    <x v="1"/>
    <x v="6"/>
    <x v="3853"/>
    <d v="2014-09-01T20:09:38"/>
    <x v="0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1.1185682326621925E-2"/>
    <x v="1"/>
    <x v="6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0.04"/>
    <x v="1"/>
    <x v="6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1.5384615384615385E-2"/>
    <x v="1"/>
    <x v="6"/>
    <x v="3857"/>
    <d v="2014-08-01T17:12:00"/>
    <x v="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0.1"/>
    <x v="1"/>
    <x v="6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59"/>
    <d v="2014-06-25T21:00:00"/>
    <x v="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1.2264150943396227E-2"/>
    <x v="1"/>
    <x v="6"/>
    <x v="3860"/>
    <d v="2014-08-12T15:51:50"/>
    <x v="0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0.01"/>
    <x v="1"/>
    <x v="6"/>
    <x v="3861"/>
    <d v="2014-11-12T21:47:00"/>
    <x v="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62"/>
    <d v="2016-09-12T16:59:00"/>
    <x v="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0.05"/>
    <x v="1"/>
    <x v="6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2.1538461538461538E-2"/>
    <x v="1"/>
    <x v="6"/>
    <x v="3865"/>
    <d v="2014-08-30T05:30:00"/>
    <x v="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0.18181818181818182"/>
    <x v="1"/>
    <x v="6"/>
    <x v="3866"/>
    <d v="2016-03-23T03:29:00"/>
    <x v="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1.9920318725099601E-2"/>
    <x v="1"/>
    <x v="6"/>
    <x v="3867"/>
    <d v="2016-06-18T19:32:19"/>
    <x v="0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.2"/>
    <n v="0.1"/>
    <x v="1"/>
    <x v="40"/>
    <x v="3868"/>
    <d v="2014-09-08T15:50:05"/>
    <x v="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.3185840707964605E-2"/>
    <x v="1"/>
    <x v="40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6.6666666666666671E-3"/>
    <x v="1"/>
    <x v="40"/>
    <x v="3870"/>
    <d v="2014-07-03T04:07:58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7.4999999999999997E-2"/>
    <x v="1"/>
    <x v="40"/>
    <x v="3871"/>
    <d v="2017-03-29T17:44:10"/>
    <x v="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  <x v="3875"/>
    <d v="2016-09-03T10:00:00"/>
    <x v="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2.2340942204953862E-2"/>
    <x v="1"/>
    <x v="40"/>
    <x v="3876"/>
    <d v="2016-02-02T14:58:48"/>
    <x v="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1.1281224818694601E-2"/>
    <x v="1"/>
    <x v="40"/>
    <x v="3877"/>
    <d v="2016-12-08T16:15:52"/>
    <x v="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0.1"/>
    <x v="1"/>
    <x v="40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  <x v="3879"/>
    <d v="2015-01-25T20:39:56"/>
    <x v="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1.7346938775510204E-2"/>
    <x v="1"/>
    <x v="40"/>
    <x v="3880"/>
    <d v="2014-07-30T23:00:00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0.04"/>
    <x v="1"/>
    <x v="40"/>
    <x v="3881"/>
    <d v="2017-02-20T00:26:39"/>
    <x v="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  <x v="3882"/>
    <d v="2016-01-31T23:03:00"/>
    <x v="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  <x v="3883"/>
    <d v="2014-09-02T14:27:49"/>
    <x v="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  <x v="3885"/>
    <d v="2016-05-09T22:49:51"/>
    <x v="0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  <x v="40"/>
    <x v="3886"/>
    <d v="2014-12-11T05:28:22"/>
    <x v="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5.7142857142857141E-2"/>
    <x v="1"/>
    <x v="40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2.5830258302583026E-2"/>
    <x v="1"/>
    <x v="6"/>
    <x v="3888"/>
    <d v="2017-02-26T13:05:58"/>
    <x v="0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7.6271186440677971E-2"/>
    <x v="1"/>
    <x v="6"/>
    <x v="3889"/>
    <d v="2015-01-04T23:26:00"/>
    <x v="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.1695721077654518E-3"/>
    <x v="1"/>
    <x v="6"/>
    <x v="3890"/>
    <d v="2015-08-15T18:12:24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2.6923076923076925E-2"/>
    <x v="1"/>
    <x v="6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  <x v="3892"/>
    <d v="2014-08-24T07:00:00"/>
    <x v="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7.7958236658932714E-3"/>
    <x v="1"/>
    <x v="6"/>
    <x v="3893"/>
    <d v="2014-07-01T06:00:00"/>
    <x v="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2.1153846153846155E-2"/>
    <x v="1"/>
    <x v="6"/>
    <x v="3894"/>
    <d v="2016-12-06T04:59:00"/>
    <x v="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0.02"/>
    <x v="1"/>
    <x v="6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2.3529411764705882E-2"/>
    <x v="1"/>
    <x v="6"/>
    <x v="3896"/>
    <d v="2014-06-17T04:36:18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2.2727272727272728E-2"/>
    <x v="1"/>
    <x v="6"/>
    <x v="3897"/>
    <d v="2015-01-08T20:58:03"/>
    <x v="0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1.9656019656019656E-2"/>
    <x v="1"/>
    <x v="6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1.6E-2"/>
    <x v="1"/>
    <x v="6"/>
    <x v="3899"/>
    <d v="2014-08-12T18:36:01"/>
    <x v="0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3.7037037037037035E-2"/>
    <x v="1"/>
    <x v="6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0.04"/>
    <x v="1"/>
    <x v="6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2.1160409556313993E-2"/>
    <x v="1"/>
    <x v="6"/>
    <x v="3902"/>
    <d v="2016-11-14T12:14:02"/>
    <x v="0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0.66666666666666663"/>
    <x v="1"/>
    <x v="6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4.046242774566474E-2"/>
    <x v="1"/>
    <x v="6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1.5841584158415842E-2"/>
    <x v="1"/>
    <x v="6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2.6143790849673203E-2"/>
    <x v="1"/>
    <x v="6"/>
    <x v="3907"/>
    <d v="2014-10-26T20:08:00"/>
    <x v="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6.1538461538461542E-2"/>
    <x v="1"/>
    <x v="6"/>
    <x v="3908"/>
    <d v="2014-07-29T03:14:56"/>
    <x v="0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2.9629629629629631E-2"/>
    <x v="1"/>
    <x v="6"/>
    <x v="3909"/>
    <d v="2014-09-11T08:37:22"/>
    <x v="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1.6216216216216217E-2"/>
    <x v="1"/>
    <x v="6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1.2028065486134313E-2"/>
    <x v="1"/>
    <x v="6"/>
    <x v="3911"/>
    <d v="2014-11-26T20:29:37"/>
    <x v="0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7.0000000000000001E-3"/>
    <x v="1"/>
    <x v="6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2.9702970297029702E-2"/>
    <x v="1"/>
    <x v="6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0.2"/>
    <x v="1"/>
    <x v="6"/>
    <x v="3915"/>
    <d v="2016-06-01T23:38:29"/>
    <x v="0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  <x v="3916"/>
    <d v="2016-06-03T11:19:12"/>
    <x v="0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0.1"/>
    <x v="1"/>
    <x v="6"/>
    <x v="3917"/>
    <d v="2014-09-11T12:39:21"/>
    <x v="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2.5000000000000001E-2"/>
    <x v="1"/>
    <x v="6"/>
    <x v="3918"/>
    <d v="2014-08-04T16:00:00"/>
    <x v="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.3333333333333333E-2"/>
    <x v="1"/>
    <x v="6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2.2222222222222223E-2"/>
    <x v="1"/>
    <x v="6"/>
    <x v="3920"/>
    <d v="2016-11-13T10:17:40"/>
    <x v="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  <x v="3921"/>
    <d v="2014-10-26T18:00:00"/>
    <x v="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9.8360655737704916E-2"/>
    <x v="1"/>
    <x v="6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1.2283236994219654E-2"/>
    <x v="1"/>
    <x v="6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1.7467248908296942E-2"/>
    <x v="1"/>
    <x v="6"/>
    <x v="3924"/>
    <d v="2014-06-26T23:02:02"/>
    <x v="0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0.2"/>
    <x v="1"/>
    <x v="6"/>
    <x v="3925"/>
    <d v="2014-07-30T20:53:59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6.6666666666666666E-2"/>
    <x v="1"/>
    <x v="6"/>
    <x v="3926"/>
    <d v="2014-12-27T02:02:28"/>
    <x v="0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0.08"/>
    <x v="1"/>
    <x v="6"/>
    <x v="3927"/>
    <d v="2014-08-09T06:25:04"/>
    <x v="0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1.0752688172043012E-2"/>
    <x v="1"/>
    <x v="6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.0905077262693158E-2"/>
    <x v="1"/>
    <x v="6"/>
    <x v="3929"/>
    <d v="2016-09-18T19:51:05"/>
    <x v="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  <x v="3930"/>
    <d v="2016-04-01T06:00:00"/>
    <x v="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32"/>
    <d v="2016-03-16T03:02:44"/>
    <x v="0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1.0889292196007259E-2"/>
    <x v="1"/>
    <x v="6"/>
    <x v="3933"/>
    <d v="2016-07-17T00:43:00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2.181818181818182E-2"/>
    <x v="1"/>
    <x v="6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1.7490494296577948E-2"/>
    <x v="1"/>
    <x v="6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  <x v="3936"/>
    <d v="2016-12-01T07:18:40"/>
    <x v="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4.0241448692152921E-3"/>
    <x v="1"/>
    <x v="6"/>
    <x v="3937"/>
    <d v="2016-07-11T15:09:20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1.2594458438287154E-2"/>
    <x v="1"/>
    <x v="6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0.2"/>
    <x v="1"/>
    <x v="6"/>
    <x v="3939"/>
    <d v="2014-10-07T04:30:00"/>
    <x v="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0.18181818181818182"/>
    <x v="1"/>
    <x v="6"/>
    <x v="3940"/>
    <d v="2015-01-02T11:49:11"/>
    <x v="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0.04"/>
    <x v="1"/>
    <x v="6"/>
    <x v="3941"/>
    <d v="2014-11-25T01:00:00"/>
    <x v="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7.2951739618406283E-3"/>
    <x v="1"/>
    <x v="6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0.2"/>
    <x v="1"/>
    <x v="6"/>
    <x v="3945"/>
    <d v="2015-05-15T19:14:28"/>
    <x v="0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2.564102564102564E-2"/>
    <x v="1"/>
    <x v="6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1.9801980198019802E-2"/>
    <x v="1"/>
    <x v="6"/>
    <x v="3947"/>
    <d v="2016-10-02T03:25:44"/>
    <x v="0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  <x v="3948"/>
    <d v="2014-09-07T07:48:43"/>
    <x v="0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2.0291693088142042E-2"/>
    <x v="1"/>
    <x v="6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0.04"/>
    <x v="1"/>
    <x v="6"/>
    <x v="3950"/>
    <d v="2016-04-08T18:35:00"/>
    <x v="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51"/>
    <d v="2016-05-03T18:49:02"/>
    <x v="0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0.04"/>
    <x v="1"/>
    <x v="6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  <x v="3953"/>
    <d v="2016-07-29T23:29:00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  <x v="3954"/>
    <d v="2014-07-14T15:37:44"/>
    <x v="0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1.8823529411764704E-2"/>
    <x v="1"/>
    <x v="6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  <x v="3956"/>
    <d v="2016-04-25T00:20:00"/>
    <x v="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0.14285714285714285"/>
    <x v="1"/>
    <x v="6"/>
    <x v="3957"/>
    <d v="2016-07-08T23:25:54"/>
    <x v="0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2.4960998439937598E-2"/>
    <x v="1"/>
    <x v="6"/>
    <x v="3958"/>
    <d v="2014-08-02T14:00:00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4.1095890410958902E-2"/>
    <x v="1"/>
    <x v="6"/>
    <x v="3959"/>
    <d v="2014-09-28T18:55:56"/>
    <x v="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8.8888888888888892E-2"/>
    <x v="1"/>
    <x v="6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9.5238095238095233E-2"/>
    <x v="1"/>
    <x v="6"/>
    <x v="3961"/>
    <d v="2014-05-08T21:23:30"/>
    <x v="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6.6666666666666666E-2"/>
    <x v="1"/>
    <x v="6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2.3809523809523808E-2"/>
    <x v="1"/>
    <x v="6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1.4035087719298246E-2"/>
    <x v="1"/>
    <x v="6"/>
    <x v="3965"/>
    <d v="2016-04-14T04:39:40"/>
    <x v="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4.4444444444444446E-2"/>
    <x v="1"/>
    <x v="6"/>
    <x v="3966"/>
    <d v="2014-07-24T02:59:00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2.4390243902439025E-2"/>
    <x v="1"/>
    <x v="6"/>
    <x v="3967"/>
    <d v="2017-03-06T06:58:27"/>
    <x v="0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2.0872865275142316E-2"/>
    <x v="1"/>
    <x v="6"/>
    <x v="3968"/>
    <d v="2016-05-22T19:34:33"/>
    <x v="0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2.843601895734597E-2"/>
    <x v="1"/>
    <x v="6"/>
    <x v="3969"/>
    <d v="2016-08-29T03:55:00"/>
    <x v="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0.18181818181818182"/>
    <x v="1"/>
    <x v="6"/>
    <x v="3970"/>
    <d v="2016-04-17T20:43:31"/>
    <x v="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4.4117647058823532E-2"/>
    <x v="1"/>
    <x v="6"/>
    <x v="3971"/>
    <d v="2014-07-21T12:52:06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3.7914691943127965E-2"/>
    <x v="1"/>
    <x v="6"/>
    <x v="3972"/>
    <d v="2015-02-06T01:37:14"/>
    <x v="0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9.475032010243278E-3"/>
    <x v="1"/>
    <x v="6"/>
    <x v="3973"/>
    <d v="2016-05-09T04:00:00"/>
    <x v="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3.4375000000000003E-2"/>
    <x v="1"/>
    <x v="6"/>
    <x v="3974"/>
    <d v="2016-06-02T13:07:28"/>
    <x v="0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  <x v="3975"/>
    <d v="2016-07-13T20:48:18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1.6129032258064516E-2"/>
    <x v="1"/>
    <x v="6"/>
    <x v="3976"/>
    <d v="2014-08-01T07:00:00"/>
    <x v="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4.5977011494252873E-3"/>
    <x v="1"/>
    <x v="6"/>
    <x v="3977"/>
    <d v="2016-07-22T18:55:32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3.7383177570093455E-2"/>
    <x v="1"/>
    <x v="6"/>
    <x v="3978"/>
    <d v="2015-01-31T15:25:53"/>
    <x v="0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5.4545454545454543E-2"/>
    <x v="1"/>
    <x v="6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1.5555555555555555E-2"/>
    <x v="1"/>
    <x v="6"/>
    <x v="3980"/>
    <d v="2014-07-05T14:22:27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5.7142857142857143E-3"/>
    <x v="1"/>
    <x v="6"/>
    <x v="3981"/>
    <d v="2016-07-17T04:19:09"/>
    <x v="0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2.9411764705882353E-2"/>
    <x v="1"/>
    <x v="6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1.1864843951508899E-2"/>
    <x v="1"/>
    <x v="6"/>
    <x v="3983"/>
    <d v="2014-05-20T06:59:00"/>
    <x v="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0.10526315789473684"/>
    <x v="1"/>
    <x v="6"/>
    <x v="3984"/>
    <d v="2014-11-08T00:00:00"/>
    <x v="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2.9641185647425898E-2"/>
    <x v="1"/>
    <x v="6"/>
    <x v="3985"/>
    <d v="2016-02-20T21:05:00"/>
    <x v="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2.663934426229508E-2"/>
    <x v="1"/>
    <x v="6"/>
    <x v="3986"/>
    <d v="2016-05-06T13:04:00"/>
    <x v="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8.6092715231788075E-2"/>
    <x v="1"/>
    <x v="6"/>
    <x v="3987"/>
    <d v="2014-05-16T22:11:30"/>
    <x v="0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0.125"/>
    <x v="1"/>
    <x v="6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4.3478260869565216E-2"/>
    <x v="1"/>
    <x v="6"/>
    <x v="3990"/>
    <d v="2016-03-02T16:08:13"/>
    <x v="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0.01"/>
    <x v="1"/>
    <x v="6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1.6635859519408502E-2"/>
    <x v="1"/>
    <x v="6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0.33333333333333331"/>
    <x v="1"/>
    <x v="6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0.2"/>
    <x v="1"/>
    <x v="6"/>
    <x v="3994"/>
    <d v="2014-07-19T09:21:30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5.7142857142857141E-2"/>
    <x v="1"/>
    <x v="6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3.4205231388329982E-2"/>
    <x v="1"/>
    <x v="6"/>
    <x v="3996"/>
    <d v="2014-11-20T16:04:00"/>
    <x v="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1.6783216783216783E-2"/>
    <x v="1"/>
    <x v="6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1.2110726643598616E-2"/>
    <x v="1"/>
    <x v="6"/>
    <x v="3999"/>
    <d v="2014-08-31T19:51:49"/>
    <x v="0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0.1"/>
    <x v="1"/>
    <x v="6"/>
    <x v="4000"/>
    <d v="2016-05-07T14:29:18"/>
    <x v="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.0905077262693158E-2"/>
    <x v="1"/>
    <x v="6"/>
    <x v="4001"/>
    <d v="2017-03-01T19:00:00"/>
    <x v="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0.17391304347826086"/>
    <x v="1"/>
    <x v="6"/>
    <x v="4002"/>
    <d v="2014-09-27T01:02:41"/>
    <x v="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9.9502487562189053E-3"/>
    <x v="1"/>
    <x v="6"/>
    <x v="4003"/>
    <d v="2015-02-15T14:05:47"/>
    <x v="0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4004"/>
    <d v="2014-10-08T03:54:17"/>
    <x v="0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0.05"/>
    <x v="1"/>
    <x v="6"/>
    <x v="4005"/>
    <d v="2014-10-20T19:23:05"/>
    <x v="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0.5"/>
    <x v="1"/>
    <x v="6"/>
    <x v="4006"/>
    <d v="2016-02-16T18:33:07"/>
    <x v="0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0.2"/>
    <x v="1"/>
    <x v="6"/>
    <x v="4007"/>
    <d v="2014-08-26T16:28:00"/>
    <x v="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6.6666666666666666E-2"/>
    <x v="1"/>
    <x v="6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0.04"/>
    <x v="1"/>
    <x v="6"/>
    <x v="4009"/>
    <d v="2014-09-09T16:49:20"/>
    <x v="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2.1814006888633754E-2"/>
    <x v="1"/>
    <x v="6"/>
    <x v="4010"/>
    <d v="2014-10-26T18:29:26"/>
    <x v="0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0.21052631578947367"/>
    <x v="1"/>
    <x v="6"/>
    <x v="4011"/>
    <d v="2015-01-28T13:04:38"/>
    <x v="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7.6923076923076927E-2"/>
    <x v="1"/>
    <x v="6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  <x v="4014"/>
    <d v="2016-03-05T05:54:29"/>
    <x v="0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0.1"/>
    <x v="1"/>
    <x v="6"/>
    <x v="4016"/>
    <d v="2014-09-17T20:56:40"/>
    <x v="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1.9047619047619049E-2"/>
    <x v="1"/>
    <x v="6"/>
    <x v="4017"/>
    <d v="2014-09-04T16:07:54"/>
    <x v="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.0769230769230771E-2"/>
    <x v="1"/>
    <x v="6"/>
    <x v="4018"/>
    <d v="2016-10-07T21:51:48"/>
    <x v="0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0.13793103448275862"/>
    <x v="1"/>
    <x v="6"/>
    <x v="4019"/>
    <d v="2016-04-15T16:28:00"/>
    <x v="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0.03"/>
    <x v="1"/>
    <x v="6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1.6E-2"/>
    <x v="1"/>
    <x v="6"/>
    <x v="4021"/>
    <d v="2014-10-26T21:52:38"/>
    <x v="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1.5733567606421212E-2"/>
    <x v="1"/>
    <x v="6"/>
    <x v="4022"/>
    <d v="2015-02-01T02:54:00"/>
    <x v="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  <x v="4023"/>
    <d v="2016-03-24T22:59:23"/>
    <x v="0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0.1"/>
    <x v="1"/>
    <x v="6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1.6E-2"/>
    <x v="1"/>
    <x v="6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.255813953488372E-2"/>
    <x v="1"/>
    <x v="6"/>
    <x v="4027"/>
    <d v="2017-02-23T01:00:00"/>
    <x v="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1.9607843137254902E-2"/>
    <x v="1"/>
    <x v="6"/>
    <x v="4028"/>
    <d v="2014-06-05T22:31:40"/>
    <x v="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1.4999999999999999E-2"/>
    <x v="1"/>
    <x v="6"/>
    <x v="4030"/>
    <d v="2016-02-03T18:49:00"/>
    <x v="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  <x v="4031"/>
    <d v="2014-12-18T15:02:44"/>
    <x v="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1.6949152542372881E-2"/>
    <x v="1"/>
    <x v="6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1.5304486005350058E-2"/>
    <x v="1"/>
    <x v="6"/>
    <x v="4033"/>
    <d v="2016-10-02T09:00:00"/>
    <x v="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0.01"/>
    <x v="1"/>
    <x v="6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6.7842605156037995E-3"/>
    <x v="1"/>
    <x v="6"/>
    <x v="4035"/>
    <d v="2014-10-21T21:11:27"/>
    <x v="0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6.0219624512929506E-3"/>
    <x v="1"/>
    <x v="6"/>
    <x v="4036"/>
    <d v="2014-07-01T22:30:00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2.5000000000000001E-2"/>
    <x v="1"/>
    <x v="6"/>
    <x v="4037"/>
    <d v="2016-05-24T14:25:00"/>
    <x v="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1.3289036544850499E-2"/>
    <x v="1"/>
    <x v="6"/>
    <x v="4038"/>
    <d v="2014-10-17T19:10:10"/>
    <x v="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1.6666666666666666E-2"/>
    <x v="1"/>
    <x v="6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8.0000000000000004E-4"/>
    <x v="1"/>
    <x v="6"/>
    <x v="4040"/>
    <d v="2015-07-18T03:00:00"/>
    <x v="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9.5238095238095233E-2"/>
    <x v="1"/>
    <x v="6"/>
    <x v="4041"/>
    <d v="2016-09-06T11:22:34"/>
    <x v="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0.14285714285714285"/>
    <x v="1"/>
    <x v="6"/>
    <x v="4042"/>
    <d v="2015-01-20T19:16:00"/>
    <x v="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  <x v="4043"/>
    <d v="2014-11-20T22:58:45"/>
    <x v="0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1.7777777777777778E-2"/>
    <x v="1"/>
    <x v="6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45"/>
    <d v="2014-08-21T04:49:49"/>
    <x v="0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2.6086956521739129E-2"/>
    <x v="1"/>
    <x v="6"/>
    <x v="4046"/>
    <d v="2014-10-22T15:36:50"/>
    <x v="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3.6363636363636362E-2"/>
    <x v="1"/>
    <x v="6"/>
    <x v="4047"/>
    <d v="2015-01-11T01:00:00"/>
    <x v="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.0323225591469511E-2"/>
    <x v="1"/>
    <x v="6"/>
    <x v="4048"/>
    <d v="2016-04-11T11:13:07"/>
    <x v="0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6.25E-2"/>
    <x v="1"/>
    <x v="6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50"/>
    <d v="2014-10-23T15:16:31"/>
    <x v="0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  <x v="4051"/>
    <d v="2014-05-09T06:53:00"/>
    <x v="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1.1545293072824156E-2"/>
    <x v="1"/>
    <x v="6"/>
    <x v="4052"/>
    <d v="2014-10-13T21:05:16"/>
    <x v="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1.8181818181818181E-2"/>
    <x v="1"/>
    <x v="6"/>
    <x v="4053"/>
    <d v="2014-11-15T20:00:00"/>
    <x v="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  <x v="4054"/>
    <d v="2016-10-01T04:00:00"/>
    <x v="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2.383654937570942E-2"/>
    <x v="1"/>
    <x v="6"/>
    <x v="4055"/>
    <d v="2014-06-19T15:33:51"/>
    <x v="0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1.1320754716981131E-2"/>
    <x v="1"/>
    <x v="6"/>
    <x v="4056"/>
    <d v="2016-07-03T19:59:00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7.7419354838709677E-3"/>
    <x v="1"/>
    <x v="6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4.2105263157894736E-2"/>
    <x v="1"/>
    <x v="6"/>
    <x v="4058"/>
    <d v="2016-04-01T03:59:00"/>
    <x v="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2.8000000000000001E-2"/>
    <x v="1"/>
    <x v="6"/>
    <x v="4059"/>
    <d v="2014-09-16T03:00:00"/>
    <x v="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1.7543859649122806E-2"/>
    <x v="1"/>
    <x v="6"/>
    <x v="4060"/>
    <d v="2014-06-23T16:00:00"/>
    <x v="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  <x v="4061"/>
    <d v="2016-04-21T02:23:43"/>
    <x v="0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6.1224489795918364E-3"/>
    <x v="1"/>
    <x v="6"/>
    <x v="4062"/>
    <d v="2016-07-02T17:44:28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6.6666666666666666E-2"/>
    <x v="1"/>
    <x v="6"/>
    <x v="4063"/>
    <d v="2014-06-27T16:21:24"/>
    <x v="0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1.5584415584415584E-2"/>
    <x v="1"/>
    <x v="6"/>
    <x v="4064"/>
    <d v="2015-04-29T14:07:06"/>
    <x v="0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0.14814814814814814"/>
    <x v="1"/>
    <x v="6"/>
    <x v="4065"/>
    <d v="2014-08-12T22:50:11"/>
    <x v="0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0.04"/>
    <x v="1"/>
    <x v="6"/>
    <x v="4066"/>
    <d v="2016-05-19T00:56:28"/>
    <x v="0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5.5829228243021349E-3"/>
    <x v="1"/>
    <x v="6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2.8612303290414875E-2"/>
    <x v="1"/>
    <x v="6"/>
    <x v="4068"/>
    <d v="2017-01-13T23:05:00"/>
    <x v="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.0232558139534883E-2"/>
    <x v="1"/>
    <x v="6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3.6363636363636362E-2"/>
    <x v="1"/>
    <x v="6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  <x v="4071"/>
    <d v="2016-12-26T19:18:51"/>
    <x v="0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0.5"/>
    <x v="1"/>
    <x v="6"/>
    <x v="4072"/>
    <d v="2014-08-21T18:35:11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5.4054054054054057E-2"/>
    <x v="1"/>
    <x v="6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2.8571428571428571E-2"/>
    <x v="1"/>
    <x v="6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2.2569444444444444E-2"/>
    <x v="1"/>
    <x v="6"/>
    <x v="4075"/>
    <d v="2014-06-30T17:28:00"/>
    <x v="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  <x v="4076"/>
    <d v="2014-10-21T19:51:00"/>
    <x v="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4.4943820224719105E-3"/>
    <x v="1"/>
    <x v="6"/>
    <x v="4077"/>
    <d v="2016-12-21T17:03:14"/>
    <x v="0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  <x v="4078"/>
    <d v="2017-01-27T18:54:02"/>
    <x v="0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0.2"/>
    <x v="1"/>
    <x v="6"/>
    <x v="4079"/>
    <d v="2016-06-19T22:32:01"/>
    <x v="0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  <x v="4080"/>
    <d v="2016-06-14T18:54:00"/>
    <x v="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3.4285714285714287E-2"/>
    <x v="1"/>
    <x v="6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0.66666666666666663"/>
    <x v="1"/>
    <x v="6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7.9051383399209481E-3"/>
    <x v="1"/>
    <x v="6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0.1"/>
    <x v="1"/>
    <x v="6"/>
    <x v="4084"/>
    <d v="2016-10-09T10:28:26"/>
    <x v="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0.1"/>
    <x v="1"/>
    <x v="6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0.10638297872340426"/>
    <x v="1"/>
    <x v="6"/>
    <x v="4086"/>
    <d v="2015-11-21T04:00:00"/>
    <x v="0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  <x v="4087"/>
    <d v="2016-07-17T17:49:46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1.3888888888888888E-2"/>
    <x v="1"/>
    <x v="6"/>
    <x v="4088"/>
    <d v="2015-01-16T10:26:00"/>
    <x v="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.3333333333333333E-2"/>
    <x v="1"/>
    <x v="6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9.375E-2"/>
    <x v="1"/>
    <x v="6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3.9215686274509803E-2"/>
    <x v="1"/>
    <x v="6"/>
    <x v="4091"/>
    <d v="2015-01-16T12:09:11"/>
    <x v="0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0.05"/>
    <x v="1"/>
    <x v="6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6.6666666666666666E-2"/>
    <x v="1"/>
    <x v="6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1.0958904109589041E-2"/>
    <x v="1"/>
    <x v="6"/>
    <x v="4094"/>
    <d v="2014-10-22T04:59:00"/>
    <x v="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1.25E-3"/>
    <x v="1"/>
    <x v="6"/>
    <x v="4095"/>
    <d v="2016-12-19T00:45:50"/>
    <x v="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1.2500000000000001E-2"/>
    <x v="1"/>
    <x v="6"/>
    <x v="4096"/>
    <d v="2017-02-28T08:51:00"/>
    <x v="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  <x v="4098"/>
    <d v="2016-06-04T17:19:57"/>
    <x v="0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0.02"/>
    <x v="1"/>
    <x v="6"/>
    <x v="4099"/>
    <d v="2016-09-02T20:24:33"/>
    <x v="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  <x v="4100"/>
    <d v="2014-10-25T02:59:50"/>
    <x v="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  <x v="4101"/>
    <d v="2017-01-25T21:41:22"/>
    <x v="0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4.3795620437956206E-2"/>
    <x v="1"/>
    <x v="6"/>
    <x v="4102"/>
    <d v="2016-05-15T20:21:13"/>
    <x v="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0.06"/>
    <x v="1"/>
    <x v="6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2.1840873634945399E-2"/>
    <x v="1"/>
    <x v="6"/>
    <x v="4104"/>
    <d v="2016-10-27T06:40:34"/>
    <x v="0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2.6086956521739132E-3"/>
    <x v="1"/>
    <x v="6"/>
    <x v="4105"/>
    <d v="2016-12-26T00:15:09"/>
    <x v="0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9.3484419263456086E-3"/>
    <x v="1"/>
    <x v="6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9.7560975609756101E-2"/>
    <x v="1"/>
    <x v="6"/>
    <x v="4107"/>
    <d v="2014-09-24T22:00:01"/>
    <x v="0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1.6949152542372881E-2"/>
    <x v="1"/>
    <x v="6"/>
    <x v="4108"/>
    <d v="2017-03-03T05:00:00"/>
    <x v="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6.9767441860465115E-2"/>
    <x v="1"/>
    <x v="6"/>
    <x v="4110"/>
    <d v="2016-07-21T15:02:31"/>
    <x v="0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6.3829787234042548E-2"/>
    <x v="1"/>
    <x v="6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112"/>
    <d v="2016-02-28T00:00:00"/>
    <x v="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ED53F-3F54-4E75-89A8-205CE88AB99E}" name="PivotTable1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numFmtId="1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3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dataFiel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Sum of COUNT STATES" fld="20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DA9DB-5A82-463E-B9C1-3BD5F5FF848A}" name="PivotTable1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2C5A4-1853-42BD-8060-0AB4E1839A06}" name="PivotTable1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23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4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umFmtId="43"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ataField="1" showAll="0">
      <items count="2">
        <item sd="0"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COUNT STATES" fld="20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43"/>
  <sheetViews>
    <sheetView topLeftCell="I1" zoomScale="62" zoomScaleNormal="62" workbookViewId="0">
      <selection activeCell="O2" sqref="O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42578125" style="14" bestFit="1" customWidth="1"/>
    <col min="5" max="5" width="16.42578125" style="14" customWidth="1"/>
    <col min="6" max="6" width="21.28515625" customWidth="1"/>
    <col min="7" max="7" width="17.85546875" customWidth="1"/>
    <col min="8" max="8" width="19.85546875" customWidth="1"/>
    <col min="9" max="9" width="19.28515625" style="8" customWidth="1"/>
    <col min="10" max="10" width="17.85546875" style="7" customWidth="1"/>
    <col min="11" max="11" width="15.42578125" customWidth="1"/>
    <col min="12" max="12" width="24.5703125" customWidth="1"/>
    <col min="13" max="13" width="36.42578125" customWidth="1"/>
    <col min="14" max="14" width="34.42578125" customWidth="1"/>
    <col min="15" max="15" width="20.5703125" style="20" customWidth="1"/>
    <col min="16" max="16" width="22.140625" customWidth="1"/>
    <col min="17" max="17" width="12.7109375" customWidth="1"/>
    <col min="18" max="18" width="18" customWidth="1"/>
    <col min="19" max="19" width="27.5703125" customWidth="1"/>
    <col min="20" max="20" width="25" customWidth="1"/>
    <col min="21" max="21" width="19.28515625" customWidth="1"/>
  </cols>
  <sheetData>
    <row r="1" spans="1:21" ht="64.5" customHeight="1" x14ac:dyDescent="0.25">
      <c r="A1" s="1" t="s">
        <v>0</v>
      </c>
      <c r="B1" s="2" t="s">
        <v>1</v>
      </c>
      <c r="C1" s="2" t="s">
        <v>4110</v>
      </c>
      <c r="D1" s="13" t="s">
        <v>8216</v>
      </c>
      <c r="E1" s="13" t="s">
        <v>8217</v>
      </c>
      <c r="F1" s="1" t="s">
        <v>8218</v>
      </c>
      <c r="G1" s="1" t="s">
        <v>8223</v>
      </c>
      <c r="H1" s="1" t="s">
        <v>8245</v>
      </c>
      <c r="I1" s="9" t="s">
        <v>8259</v>
      </c>
      <c r="J1" s="15" t="s">
        <v>8260</v>
      </c>
      <c r="K1" s="1" t="s">
        <v>8261</v>
      </c>
      <c r="L1" s="1" t="s">
        <v>8262</v>
      </c>
      <c r="M1" s="1" t="s">
        <v>8263</v>
      </c>
      <c r="N1" s="1" t="s">
        <v>8363</v>
      </c>
      <c r="O1" s="19" t="s">
        <v>8305</v>
      </c>
      <c r="P1" s="1" t="s">
        <v>8306</v>
      </c>
      <c r="Q1" t="s">
        <v>8362</v>
      </c>
      <c r="R1" s="1" t="s">
        <v>8361</v>
      </c>
      <c r="S1" s="1" t="s">
        <v>8365</v>
      </c>
      <c r="T1" s="16" t="s">
        <v>8366</v>
      </c>
      <c r="U1" s="1" t="s">
        <v>8367</v>
      </c>
    </row>
    <row r="2" spans="1:21" ht="60" x14ac:dyDescent="0.25">
      <c r="A2">
        <v>0</v>
      </c>
      <c r="B2" s="3" t="s">
        <v>2</v>
      </c>
      <c r="C2" s="3" t="s">
        <v>4111</v>
      </c>
      <c r="D2" s="14">
        <v>8500</v>
      </c>
      <c r="E2" s="14">
        <v>11633</v>
      </c>
      <c r="F2" t="s">
        <v>8219</v>
      </c>
      <c r="G2" t="s">
        <v>8224</v>
      </c>
      <c r="H2" t="s">
        <v>8246</v>
      </c>
      <c r="I2" s="8">
        <v>1437620400</v>
      </c>
      <c r="J2" s="7">
        <v>1434931811</v>
      </c>
      <c r="K2" t="b">
        <v>0</v>
      </c>
      <c r="L2" s="5">
        <v>182</v>
      </c>
      <c r="M2" t="b">
        <v>1</v>
      </c>
      <c r="N2" t="s">
        <v>8264</v>
      </c>
      <c r="O2" s="20">
        <f>IFERROR( E2/D2 * 100,0)</f>
        <v>136.85882352941178</v>
      </c>
      <c r="P2" s="5">
        <f>IFERROR(L2/E2,0)</f>
        <v>1.5645147425427663E-2</v>
      </c>
      <c r="Q2" t="s">
        <v>8311</v>
      </c>
      <c r="R2" t="s">
        <v>8312</v>
      </c>
      <c r="S2" s="12">
        <f>(((J2/60)/60)/24)+DATE(1970,1,1)</f>
        <v>42177.007071759261</v>
      </c>
      <c r="T2" s="12">
        <f>S2</f>
        <v>42177.007071759261</v>
      </c>
      <c r="U2">
        <f t="shared" ref="U2:U65" si="0">COUNT(E2="SUCCESSFUL","FAILED","cancelled","live")</f>
        <v>1</v>
      </c>
    </row>
    <row r="3" spans="1:21" ht="30" x14ac:dyDescent="0.25">
      <c r="A3">
        <v>1</v>
      </c>
      <c r="B3" s="3" t="s">
        <v>3</v>
      </c>
      <c r="C3" s="3" t="s">
        <v>4112</v>
      </c>
      <c r="D3" s="14">
        <v>10275</v>
      </c>
      <c r="E3" s="14">
        <v>14653</v>
      </c>
      <c r="F3" t="s">
        <v>8219</v>
      </c>
      <c r="G3" t="s">
        <v>8224</v>
      </c>
      <c r="H3" t="s">
        <v>8246</v>
      </c>
      <c r="I3" s="8">
        <v>1437620400</v>
      </c>
      <c r="J3" s="7">
        <v>1485872683</v>
      </c>
      <c r="K3" t="b">
        <v>0</v>
      </c>
      <c r="L3">
        <v>79</v>
      </c>
      <c r="M3" t="b">
        <v>1</v>
      </c>
      <c r="N3" t="s">
        <v>8264</v>
      </c>
      <c r="O3" s="20">
        <f t="shared" ref="O3:O66" si="1">IFERROR( E3/D3 * 100,0)</f>
        <v>142.60827250608273</v>
      </c>
      <c r="P3" s="5">
        <f t="shared" ref="P3:P66" si="2">IFERROR(L3/E3,0)</f>
        <v>5.3913874291953868E-3</v>
      </c>
      <c r="Q3" t="s">
        <v>8311</v>
      </c>
      <c r="R3" t="s">
        <v>8312</v>
      </c>
      <c r="S3" s="12">
        <f t="shared" ref="S3:S66" si="3">(((J3/60)/60)/24)+DATE(1970,1,1)</f>
        <v>42766.600497685184</v>
      </c>
      <c r="T3" s="12">
        <f t="shared" ref="T3:T66" si="4">(((I3/60)/60)/24)+DATE(1970,1,1)</f>
        <v>42208.125</v>
      </c>
      <c r="U3">
        <f t="shared" si="0"/>
        <v>1</v>
      </c>
    </row>
    <row r="4" spans="1:21" ht="45" x14ac:dyDescent="0.25">
      <c r="A4">
        <v>2</v>
      </c>
      <c r="B4" s="3" t="s">
        <v>4</v>
      </c>
      <c r="C4" s="3" t="s">
        <v>4113</v>
      </c>
      <c r="D4" s="14">
        <v>500</v>
      </c>
      <c r="E4" s="14">
        <v>525</v>
      </c>
      <c r="F4" t="s">
        <v>8219</v>
      </c>
      <c r="G4" t="s">
        <v>8225</v>
      </c>
      <c r="H4" t="s">
        <v>8247</v>
      </c>
      <c r="I4" s="8">
        <v>1455555083</v>
      </c>
      <c r="J4" s="7">
        <v>1454691083</v>
      </c>
      <c r="K4" t="b">
        <v>0</v>
      </c>
      <c r="L4">
        <v>35</v>
      </c>
      <c r="M4" t="b">
        <v>1</v>
      </c>
      <c r="N4" t="s">
        <v>8264</v>
      </c>
      <c r="O4" s="20">
        <f t="shared" si="1"/>
        <v>105</v>
      </c>
      <c r="P4" s="5">
        <f t="shared" si="2"/>
        <v>6.6666666666666666E-2</v>
      </c>
      <c r="Q4" t="s">
        <v>8311</v>
      </c>
      <c r="R4" t="s">
        <v>8312</v>
      </c>
      <c r="S4" s="12">
        <f t="shared" si="3"/>
        <v>42405.702349537038</v>
      </c>
      <c r="T4" s="12">
        <f t="shared" si="4"/>
        <v>42415.702349537038</v>
      </c>
      <c r="U4">
        <f t="shared" si="0"/>
        <v>1</v>
      </c>
    </row>
    <row r="5" spans="1:21" ht="30" x14ac:dyDescent="0.25">
      <c r="A5">
        <v>3</v>
      </c>
      <c r="B5" s="3" t="s">
        <v>5</v>
      </c>
      <c r="C5" s="3" t="s">
        <v>4114</v>
      </c>
      <c r="D5" s="14">
        <v>10000</v>
      </c>
      <c r="E5" s="14">
        <v>10390</v>
      </c>
      <c r="F5" t="s">
        <v>8219</v>
      </c>
      <c r="G5" t="s">
        <v>8224</v>
      </c>
      <c r="H5" t="s">
        <v>8246</v>
      </c>
      <c r="I5" s="8">
        <v>1407414107</v>
      </c>
      <c r="J5" s="7">
        <v>1404822107</v>
      </c>
      <c r="K5" t="b">
        <v>0</v>
      </c>
      <c r="L5">
        <v>150</v>
      </c>
      <c r="M5" t="b">
        <v>1</v>
      </c>
      <c r="N5" t="s">
        <v>8264</v>
      </c>
      <c r="O5" s="20">
        <f t="shared" si="1"/>
        <v>103.89999999999999</v>
      </c>
      <c r="P5" s="5">
        <f t="shared" si="2"/>
        <v>1.4436958614051972E-2</v>
      </c>
      <c r="Q5" t="s">
        <v>8311</v>
      </c>
      <c r="R5" t="s">
        <v>8312</v>
      </c>
      <c r="S5" s="12">
        <f t="shared" si="3"/>
        <v>41828.515127314815</v>
      </c>
      <c r="T5" s="12">
        <f t="shared" si="4"/>
        <v>41858.515127314815</v>
      </c>
      <c r="U5">
        <f t="shared" si="0"/>
        <v>1</v>
      </c>
    </row>
    <row r="6" spans="1:21" ht="60" x14ac:dyDescent="0.25">
      <c r="A6">
        <v>4</v>
      </c>
      <c r="B6" s="3" t="s">
        <v>6</v>
      </c>
      <c r="C6" s="3" t="s">
        <v>4115</v>
      </c>
      <c r="D6" s="14">
        <v>44000</v>
      </c>
      <c r="E6" s="14">
        <v>54116.28</v>
      </c>
      <c r="F6" t="s">
        <v>8219</v>
      </c>
      <c r="G6" t="s">
        <v>8224</v>
      </c>
      <c r="H6" t="s">
        <v>8246</v>
      </c>
      <c r="I6" s="8">
        <v>1450555279</v>
      </c>
      <c r="J6" s="7">
        <v>1447963279</v>
      </c>
      <c r="K6" t="b">
        <v>0</v>
      </c>
      <c r="L6">
        <v>284</v>
      </c>
      <c r="M6" t="b">
        <v>1</v>
      </c>
      <c r="N6" t="s">
        <v>8264</v>
      </c>
      <c r="O6" s="20">
        <f t="shared" si="1"/>
        <v>122.99154545454545</v>
      </c>
      <c r="P6" s="5">
        <f t="shared" si="2"/>
        <v>5.2479586549555885E-3</v>
      </c>
      <c r="Q6" t="s">
        <v>8311</v>
      </c>
      <c r="R6" t="s">
        <v>8312</v>
      </c>
      <c r="S6" s="12">
        <f t="shared" si="3"/>
        <v>42327.834247685183</v>
      </c>
      <c r="T6" s="12">
        <f t="shared" si="4"/>
        <v>42357.834247685183</v>
      </c>
      <c r="U6">
        <f t="shared" si="0"/>
        <v>1</v>
      </c>
    </row>
    <row r="7" spans="1:21" ht="45" x14ac:dyDescent="0.25">
      <c r="A7">
        <v>5</v>
      </c>
      <c r="B7" s="3" t="s">
        <v>7</v>
      </c>
      <c r="C7" s="3" t="s">
        <v>4116</v>
      </c>
      <c r="D7" s="14">
        <v>3999</v>
      </c>
      <c r="E7" s="14">
        <v>4390</v>
      </c>
      <c r="F7" t="s">
        <v>8219</v>
      </c>
      <c r="G7" t="s">
        <v>8224</v>
      </c>
      <c r="H7" t="s">
        <v>8246</v>
      </c>
      <c r="I7" s="8">
        <v>1469770500</v>
      </c>
      <c r="J7" s="7">
        <v>1468362207</v>
      </c>
      <c r="K7" t="b">
        <v>0</v>
      </c>
      <c r="L7">
        <v>47</v>
      </c>
      <c r="M7" t="b">
        <v>1</v>
      </c>
      <c r="N7" t="s">
        <v>8264</v>
      </c>
      <c r="O7" s="20">
        <f t="shared" si="1"/>
        <v>109.77744436109028</v>
      </c>
      <c r="P7" s="5">
        <f t="shared" si="2"/>
        <v>1.070615034168565E-2</v>
      </c>
      <c r="Q7" t="s">
        <v>8311</v>
      </c>
      <c r="R7" t="s">
        <v>8312</v>
      </c>
      <c r="S7" s="12">
        <f t="shared" si="3"/>
        <v>42563.932951388888</v>
      </c>
      <c r="T7" s="12">
        <f t="shared" si="4"/>
        <v>42580.232638888891</v>
      </c>
      <c r="U7">
        <f t="shared" si="0"/>
        <v>1</v>
      </c>
    </row>
    <row r="8" spans="1:21" ht="60" x14ac:dyDescent="0.25">
      <c r="A8">
        <v>6</v>
      </c>
      <c r="B8" s="3" t="s">
        <v>8</v>
      </c>
      <c r="C8" s="3" t="s">
        <v>4117</v>
      </c>
      <c r="D8" s="14">
        <v>8000</v>
      </c>
      <c r="E8" s="14">
        <v>8519</v>
      </c>
      <c r="F8" t="s">
        <v>8219</v>
      </c>
      <c r="G8" t="s">
        <v>8224</v>
      </c>
      <c r="H8" t="s">
        <v>8246</v>
      </c>
      <c r="I8" s="8">
        <v>1402710250</v>
      </c>
      <c r="J8" s="7">
        <v>1401846250</v>
      </c>
      <c r="K8" t="b">
        <v>0</v>
      </c>
      <c r="L8">
        <v>58</v>
      </c>
      <c r="M8" t="b">
        <v>1</v>
      </c>
      <c r="N8" t="s">
        <v>8264</v>
      </c>
      <c r="O8" s="20">
        <f t="shared" si="1"/>
        <v>106.4875</v>
      </c>
      <c r="P8" s="5">
        <f t="shared" si="2"/>
        <v>6.8083108346050003E-3</v>
      </c>
      <c r="Q8" t="s">
        <v>8311</v>
      </c>
      <c r="R8" t="s">
        <v>8312</v>
      </c>
      <c r="S8" s="12">
        <f t="shared" si="3"/>
        <v>41794.072337962964</v>
      </c>
      <c r="T8" s="12">
        <f t="shared" si="4"/>
        <v>41804.072337962964</v>
      </c>
      <c r="U8">
        <f t="shared" si="0"/>
        <v>1</v>
      </c>
    </row>
    <row r="9" spans="1:21" ht="60" x14ac:dyDescent="0.25">
      <c r="A9">
        <v>7</v>
      </c>
      <c r="B9" s="3" t="s">
        <v>9</v>
      </c>
      <c r="C9" s="3" t="s">
        <v>4118</v>
      </c>
      <c r="D9" s="14">
        <v>9000</v>
      </c>
      <c r="E9" s="14">
        <v>9110</v>
      </c>
      <c r="F9" t="s">
        <v>8219</v>
      </c>
      <c r="G9" t="s">
        <v>8224</v>
      </c>
      <c r="H9" t="s">
        <v>8246</v>
      </c>
      <c r="I9" s="8">
        <v>1467680867</v>
      </c>
      <c r="J9" s="7">
        <v>1464224867</v>
      </c>
      <c r="K9" t="b">
        <v>0</v>
      </c>
      <c r="L9">
        <v>57</v>
      </c>
      <c r="M9" t="b">
        <v>1</v>
      </c>
      <c r="N9" t="s">
        <v>8264</v>
      </c>
      <c r="O9" s="20">
        <f t="shared" si="1"/>
        <v>101.22222222222221</v>
      </c>
      <c r="P9" s="5">
        <f t="shared" si="2"/>
        <v>6.2568605927552142E-3</v>
      </c>
      <c r="Q9" t="s">
        <v>8311</v>
      </c>
      <c r="R9" t="s">
        <v>8312</v>
      </c>
      <c r="S9" s="12">
        <f t="shared" si="3"/>
        <v>42516.047071759262</v>
      </c>
      <c r="T9" s="12">
        <f t="shared" si="4"/>
        <v>42556.047071759262</v>
      </c>
      <c r="U9">
        <f t="shared" si="0"/>
        <v>1</v>
      </c>
    </row>
    <row r="10" spans="1:21" ht="30" x14ac:dyDescent="0.25">
      <c r="A10">
        <v>8</v>
      </c>
      <c r="B10" s="3" t="s">
        <v>10</v>
      </c>
      <c r="C10" s="3" t="s">
        <v>4119</v>
      </c>
      <c r="D10" s="14">
        <v>3500</v>
      </c>
      <c r="E10" s="14">
        <v>3501.52</v>
      </c>
      <c r="F10" t="s">
        <v>8219</v>
      </c>
      <c r="G10" t="s">
        <v>8224</v>
      </c>
      <c r="H10" t="s">
        <v>8246</v>
      </c>
      <c r="I10" s="8">
        <v>1460754000</v>
      </c>
      <c r="J10" s="7">
        <v>1460155212</v>
      </c>
      <c r="K10" t="b">
        <v>0</v>
      </c>
      <c r="L10">
        <v>12</v>
      </c>
      <c r="M10" t="b">
        <v>1</v>
      </c>
      <c r="N10" t="s">
        <v>8264</v>
      </c>
      <c r="O10" s="20">
        <f t="shared" si="1"/>
        <v>100.04342857142856</v>
      </c>
      <c r="P10" s="5">
        <f t="shared" si="2"/>
        <v>3.4270830953414518E-3</v>
      </c>
      <c r="Q10" t="s">
        <v>8311</v>
      </c>
      <c r="R10" t="s">
        <v>8312</v>
      </c>
      <c r="S10" s="12">
        <f t="shared" si="3"/>
        <v>42468.94458333333</v>
      </c>
      <c r="T10" s="12">
        <f t="shared" si="4"/>
        <v>42475.875</v>
      </c>
      <c r="U10">
        <f t="shared" si="0"/>
        <v>1</v>
      </c>
    </row>
    <row r="11" spans="1:21" ht="45" x14ac:dyDescent="0.25">
      <c r="A11">
        <v>9</v>
      </c>
      <c r="B11" s="3" t="s">
        <v>11</v>
      </c>
      <c r="C11" s="3" t="s">
        <v>4120</v>
      </c>
      <c r="D11" s="14">
        <v>500</v>
      </c>
      <c r="E11" s="14">
        <v>629.99</v>
      </c>
      <c r="F11" t="s">
        <v>8219</v>
      </c>
      <c r="G11" t="s">
        <v>8224</v>
      </c>
      <c r="H11" t="s">
        <v>8246</v>
      </c>
      <c r="I11" s="8">
        <v>1460860144</v>
      </c>
      <c r="J11" s="7">
        <v>1458268144</v>
      </c>
      <c r="K11" t="b">
        <v>0</v>
      </c>
      <c r="L11">
        <v>20</v>
      </c>
      <c r="M11" t="b">
        <v>1</v>
      </c>
      <c r="N11" t="s">
        <v>8264</v>
      </c>
      <c r="O11" s="20">
        <f t="shared" si="1"/>
        <v>125.998</v>
      </c>
      <c r="P11" s="5">
        <f t="shared" si="2"/>
        <v>3.1746535659296179E-2</v>
      </c>
      <c r="Q11" t="s">
        <v>8311</v>
      </c>
      <c r="R11" t="s">
        <v>8312</v>
      </c>
      <c r="S11" s="12">
        <f t="shared" si="3"/>
        <v>42447.103518518517</v>
      </c>
      <c r="T11" s="12">
        <f t="shared" si="4"/>
        <v>42477.103518518517</v>
      </c>
      <c r="U11">
        <f t="shared" si="0"/>
        <v>1</v>
      </c>
    </row>
    <row r="12" spans="1:21" ht="60" x14ac:dyDescent="0.25">
      <c r="A12">
        <v>10</v>
      </c>
      <c r="B12" s="3" t="s">
        <v>12</v>
      </c>
      <c r="C12" s="3" t="s">
        <v>4121</v>
      </c>
      <c r="D12" s="14">
        <v>3000</v>
      </c>
      <c r="E12" s="14">
        <v>3015</v>
      </c>
      <c r="F12" t="s">
        <v>8219</v>
      </c>
      <c r="G12" t="s">
        <v>8224</v>
      </c>
      <c r="H12" t="s">
        <v>8246</v>
      </c>
      <c r="I12" s="8">
        <v>1403660279</v>
      </c>
      <c r="J12" s="7">
        <v>1400636279</v>
      </c>
      <c r="K12" t="b">
        <v>0</v>
      </c>
      <c r="L12">
        <v>19</v>
      </c>
      <c r="M12" t="b">
        <v>1</v>
      </c>
      <c r="N12" t="s">
        <v>8264</v>
      </c>
      <c r="O12" s="20">
        <f t="shared" si="1"/>
        <v>100.49999999999999</v>
      </c>
      <c r="P12" s="5">
        <f t="shared" si="2"/>
        <v>6.3018242122719736E-3</v>
      </c>
      <c r="Q12" t="s">
        <v>8311</v>
      </c>
      <c r="R12" t="s">
        <v>8312</v>
      </c>
      <c r="S12" s="12">
        <f t="shared" si="3"/>
        <v>41780.068043981482</v>
      </c>
      <c r="T12" s="12">
        <f t="shared" si="4"/>
        <v>41815.068043981482</v>
      </c>
      <c r="U12">
        <f t="shared" si="0"/>
        <v>1</v>
      </c>
    </row>
    <row r="13" spans="1:21" ht="60" x14ac:dyDescent="0.25">
      <c r="A13">
        <v>11</v>
      </c>
      <c r="B13" s="3" t="s">
        <v>13</v>
      </c>
      <c r="C13" s="3" t="s">
        <v>4122</v>
      </c>
      <c r="D13" s="14">
        <v>5000</v>
      </c>
      <c r="E13" s="14">
        <v>6025</v>
      </c>
      <c r="F13" t="s">
        <v>8219</v>
      </c>
      <c r="G13" t="s">
        <v>8224</v>
      </c>
      <c r="H13" t="s">
        <v>8246</v>
      </c>
      <c r="I13" s="8">
        <v>1471834800</v>
      </c>
      <c r="J13" s="7">
        <v>1469126462</v>
      </c>
      <c r="K13" t="b">
        <v>0</v>
      </c>
      <c r="L13">
        <v>75</v>
      </c>
      <c r="M13" t="b">
        <v>1</v>
      </c>
      <c r="N13" t="s">
        <v>8264</v>
      </c>
      <c r="O13" s="20">
        <f t="shared" si="1"/>
        <v>120.5</v>
      </c>
      <c r="P13" s="5">
        <f t="shared" si="2"/>
        <v>1.2448132780082987E-2</v>
      </c>
      <c r="Q13" t="s">
        <v>8311</v>
      </c>
      <c r="R13" t="s">
        <v>8312</v>
      </c>
      <c r="S13" s="12">
        <f t="shared" si="3"/>
        <v>42572.778495370367</v>
      </c>
      <c r="T13" s="12">
        <f t="shared" si="4"/>
        <v>42604.125</v>
      </c>
      <c r="U13">
        <f t="shared" si="0"/>
        <v>1</v>
      </c>
    </row>
    <row r="14" spans="1:21" ht="60" x14ac:dyDescent="0.25">
      <c r="A14">
        <v>12</v>
      </c>
      <c r="B14" s="3" t="s">
        <v>14</v>
      </c>
      <c r="C14" s="3" t="s">
        <v>4123</v>
      </c>
      <c r="D14" s="14">
        <v>30000</v>
      </c>
      <c r="E14" s="14">
        <v>49588</v>
      </c>
      <c r="F14" t="s">
        <v>8219</v>
      </c>
      <c r="G14" t="s">
        <v>8224</v>
      </c>
      <c r="H14" t="s">
        <v>8246</v>
      </c>
      <c r="I14" s="8">
        <v>1405479600</v>
      </c>
      <c r="J14" s="7">
        <v>1401642425</v>
      </c>
      <c r="K14" t="b">
        <v>0</v>
      </c>
      <c r="L14">
        <v>827</v>
      </c>
      <c r="M14" t="b">
        <v>1</v>
      </c>
      <c r="N14" t="s">
        <v>8264</v>
      </c>
      <c r="O14" s="20">
        <f t="shared" si="1"/>
        <v>165.29333333333335</v>
      </c>
      <c r="P14" s="5">
        <f t="shared" si="2"/>
        <v>1.6677421956925061E-2</v>
      </c>
      <c r="Q14" t="s">
        <v>8311</v>
      </c>
      <c r="R14" t="s">
        <v>8312</v>
      </c>
      <c r="S14" s="12">
        <f t="shared" si="3"/>
        <v>41791.713252314818</v>
      </c>
      <c r="T14" s="12">
        <f t="shared" si="4"/>
        <v>41836.125</v>
      </c>
      <c r="U14">
        <f t="shared" si="0"/>
        <v>1</v>
      </c>
    </row>
    <row r="15" spans="1:21" ht="45" x14ac:dyDescent="0.25">
      <c r="A15">
        <v>13</v>
      </c>
      <c r="B15" s="3" t="s">
        <v>15</v>
      </c>
      <c r="C15" s="3" t="s">
        <v>4124</v>
      </c>
      <c r="D15" s="14">
        <v>3500</v>
      </c>
      <c r="E15" s="14">
        <v>5599</v>
      </c>
      <c r="F15" t="s">
        <v>8219</v>
      </c>
      <c r="G15" t="s">
        <v>8224</v>
      </c>
      <c r="H15" t="s">
        <v>8246</v>
      </c>
      <c r="I15" s="8">
        <v>1466713620</v>
      </c>
      <c r="J15" s="7">
        <v>1463588109</v>
      </c>
      <c r="K15" t="b">
        <v>0</v>
      </c>
      <c r="L15">
        <v>51</v>
      </c>
      <c r="M15" t="b">
        <v>1</v>
      </c>
      <c r="N15" t="s">
        <v>8264</v>
      </c>
      <c r="O15" s="20">
        <f t="shared" si="1"/>
        <v>159.97142857142856</v>
      </c>
      <c r="P15" s="5">
        <f t="shared" si="2"/>
        <v>9.1087694231112692E-3</v>
      </c>
      <c r="Q15" t="s">
        <v>8311</v>
      </c>
      <c r="R15" t="s">
        <v>8312</v>
      </c>
      <c r="S15" s="12">
        <f t="shared" si="3"/>
        <v>42508.677187499998</v>
      </c>
      <c r="T15" s="12">
        <f t="shared" si="4"/>
        <v>42544.852083333331</v>
      </c>
      <c r="U15">
        <f t="shared" si="0"/>
        <v>1</v>
      </c>
    </row>
    <row r="16" spans="1:21" ht="30" x14ac:dyDescent="0.25">
      <c r="A16">
        <v>14</v>
      </c>
      <c r="B16" s="3" t="s">
        <v>16</v>
      </c>
      <c r="C16" s="3" t="s">
        <v>4125</v>
      </c>
      <c r="D16" s="14">
        <v>6000</v>
      </c>
      <c r="E16" s="14">
        <v>6056</v>
      </c>
      <c r="F16" t="s">
        <v>8219</v>
      </c>
      <c r="G16" t="s">
        <v>8226</v>
      </c>
      <c r="H16" t="s">
        <v>8248</v>
      </c>
      <c r="I16" s="8">
        <v>1405259940</v>
      </c>
      <c r="J16" s="7">
        <v>1403051888</v>
      </c>
      <c r="K16" t="b">
        <v>0</v>
      </c>
      <c r="L16">
        <v>41</v>
      </c>
      <c r="M16" t="b">
        <v>1</v>
      </c>
      <c r="N16" t="s">
        <v>8264</v>
      </c>
      <c r="O16" s="20">
        <f t="shared" si="1"/>
        <v>100.93333333333334</v>
      </c>
      <c r="P16" s="5">
        <f t="shared" si="2"/>
        <v>6.7701453104359313E-3</v>
      </c>
      <c r="Q16" t="s">
        <v>8311</v>
      </c>
      <c r="R16" t="s">
        <v>8312</v>
      </c>
      <c r="S16" s="12">
        <f t="shared" si="3"/>
        <v>41808.02648148148</v>
      </c>
      <c r="T16" s="12">
        <f t="shared" si="4"/>
        <v>41833.582638888889</v>
      </c>
      <c r="U16">
        <f t="shared" si="0"/>
        <v>1</v>
      </c>
    </row>
    <row r="17" spans="1:21" ht="45" x14ac:dyDescent="0.25">
      <c r="A17">
        <v>15</v>
      </c>
      <c r="B17" s="3" t="s">
        <v>17</v>
      </c>
      <c r="C17" s="3" t="s">
        <v>4126</v>
      </c>
      <c r="D17" s="14">
        <v>2000</v>
      </c>
      <c r="E17" s="14">
        <v>2132</v>
      </c>
      <c r="F17" t="s">
        <v>8219</v>
      </c>
      <c r="G17" t="s">
        <v>8227</v>
      </c>
      <c r="H17" t="s">
        <v>8249</v>
      </c>
      <c r="I17" s="8">
        <v>1443384840</v>
      </c>
      <c r="J17" s="7">
        <v>1441790658</v>
      </c>
      <c r="K17" t="b">
        <v>0</v>
      </c>
      <c r="L17">
        <v>98</v>
      </c>
      <c r="M17" t="b">
        <v>1</v>
      </c>
      <c r="N17" t="s">
        <v>8264</v>
      </c>
      <c r="O17" s="20">
        <f t="shared" si="1"/>
        <v>106.60000000000001</v>
      </c>
      <c r="P17" s="5">
        <f t="shared" si="2"/>
        <v>4.596622889305816E-2</v>
      </c>
      <c r="Q17" t="s">
        <v>8311</v>
      </c>
      <c r="R17" t="s">
        <v>8312</v>
      </c>
      <c r="S17" s="12">
        <f t="shared" si="3"/>
        <v>42256.391875000001</v>
      </c>
      <c r="T17" s="12">
        <f t="shared" si="4"/>
        <v>42274.843055555553</v>
      </c>
      <c r="U17">
        <f t="shared" si="0"/>
        <v>1</v>
      </c>
    </row>
    <row r="18" spans="1:21" ht="60" x14ac:dyDescent="0.25">
      <c r="A18">
        <v>16</v>
      </c>
      <c r="B18" s="3" t="s">
        <v>18</v>
      </c>
      <c r="C18" s="3" t="s">
        <v>4127</v>
      </c>
      <c r="D18" s="14">
        <v>12000</v>
      </c>
      <c r="E18" s="14">
        <v>12029</v>
      </c>
      <c r="F18" t="s">
        <v>8219</v>
      </c>
      <c r="G18" t="s">
        <v>8224</v>
      </c>
      <c r="H18" t="s">
        <v>8246</v>
      </c>
      <c r="I18" s="8">
        <v>1402896600</v>
      </c>
      <c r="J18" s="7">
        <v>1398971211</v>
      </c>
      <c r="K18" t="b">
        <v>0</v>
      </c>
      <c r="L18">
        <v>70</v>
      </c>
      <c r="M18" t="b">
        <v>1</v>
      </c>
      <c r="N18" t="s">
        <v>8264</v>
      </c>
      <c r="O18" s="20">
        <f t="shared" si="1"/>
        <v>100.24166666666667</v>
      </c>
      <c r="P18" s="5">
        <f t="shared" si="2"/>
        <v>5.8192700972649431E-3</v>
      </c>
      <c r="Q18" t="s">
        <v>8311</v>
      </c>
      <c r="R18" t="s">
        <v>8312</v>
      </c>
      <c r="S18" s="12">
        <f t="shared" si="3"/>
        <v>41760.796423611115</v>
      </c>
      <c r="T18" s="12">
        <f t="shared" si="4"/>
        <v>41806.229166666664</v>
      </c>
      <c r="U18">
        <f t="shared" si="0"/>
        <v>1</v>
      </c>
    </row>
    <row r="19" spans="1:21" ht="60" x14ac:dyDescent="0.25">
      <c r="A19">
        <v>17</v>
      </c>
      <c r="B19" s="3" t="s">
        <v>19</v>
      </c>
      <c r="C19" s="3" t="s">
        <v>4128</v>
      </c>
      <c r="D19" s="14">
        <v>1500</v>
      </c>
      <c r="E19" s="14">
        <v>1510</v>
      </c>
      <c r="F19" t="s">
        <v>8219</v>
      </c>
      <c r="G19" t="s">
        <v>8225</v>
      </c>
      <c r="H19" t="s">
        <v>8247</v>
      </c>
      <c r="I19" s="8">
        <v>1415126022</v>
      </c>
      <c r="J19" s="7">
        <v>1412530422</v>
      </c>
      <c r="K19" t="b">
        <v>0</v>
      </c>
      <c r="L19">
        <v>36</v>
      </c>
      <c r="M19" t="b">
        <v>1</v>
      </c>
      <c r="N19" t="s">
        <v>8264</v>
      </c>
      <c r="O19" s="20">
        <f t="shared" si="1"/>
        <v>100.66666666666666</v>
      </c>
      <c r="P19" s="5">
        <f t="shared" si="2"/>
        <v>2.3841059602649008E-2</v>
      </c>
      <c r="Q19" t="s">
        <v>8311</v>
      </c>
      <c r="R19" t="s">
        <v>8312</v>
      </c>
      <c r="S19" s="12">
        <f t="shared" si="3"/>
        <v>41917.731736111113</v>
      </c>
      <c r="T19" s="12">
        <f t="shared" si="4"/>
        <v>41947.773402777777</v>
      </c>
      <c r="U19">
        <f t="shared" si="0"/>
        <v>1</v>
      </c>
    </row>
    <row r="20" spans="1:21" ht="45" x14ac:dyDescent="0.25">
      <c r="A20">
        <v>18</v>
      </c>
      <c r="B20" s="3" t="s">
        <v>20</v>
      </c>
      <c r="C20" s="3" t="s">
        <v>4129</v>
      </c>
      <c r="D20" s="14">
        <v>30000</v>
      </c>
      <c r="E20" s="14">
        <v>31896.33</v>
      </c>
      <c r="F20" t="s">
        <v>8219</v>
      </c>
      <c r="G20" t="s">
        <v>8224</v>
      </c>
      <c r="H20" t="s">
        <v>8246</v>
      </c>
      <c r="I20" s="8">
        <v>1410958856</v>
      </c>
      <c r="J20" s="7">
        <v>1408366856</v>
      </c>
      <c r="K20" t="b">
        <v>0</v>
      </c>
      <c r="L20">
        <v>342</v>
      </c>
      <c r="M20" t="b">
        <v>1</v>
      </c>
      <c r="N20" t="s">
        <v>8264</v>
      </c>
      <c r="O20" s="20">
        <f t="shared" si="1"/>
        <v>106.32110000000002</v>
      </c>
      <c r="P20" s="5">
        <f t="shared" si="2"/>
        <v>1.0722236696196709E-2</v>
      </c>
      <c r="Q20" t="s">
        <v>8311</v>
      </c>
      <c r="R20" t="s">
        <v>8312</v>
      </c>
      <c r="S20" s="12">
        <f t="shared" si="3"/>
        <v>41869.542314814818</v>
      </c>
      <c r="T20" s="12">
        <f t="shared" si="4"/>
        <v>41899.542314814818</v>
      </c>
      <c r="U20">
        <f t="shared" si="0"/>
        <v>1</v>
      </c>
    </row>
    <row r="21" spans="1:21" ht="60" x14ac:dyDescent="0.25">
      <c r="A21">
        <v>19</v>
      </c>
      <c r="B21" s="3" t="s">
        <v>21</v>
      </c>
      <c r="C21" s="3" t="s">
        <v>4130</v>
      </c>
      <c r="D21" s="14">
        <v>850</v>
      </c>
      <c r="E21" s="14">
        <v>1235</v>
      </c>
      <c r="F21" t="s">
        <v>8219</v>
      </c>
      <c r="G21" t="s">
        <v>8224</v>
      </c>
      <c r="H21" t="s">
        <v>8246</v>
      </c>
      <c r="I21" s="8">
        <v>1437420934</v>
      </c>
      <c r="J21" s="7">
        <v>1434828934</v>
      </c>
      <c r="K21" t="b">
        <v>0</v>
      </c>
      <c r="L21">
        <v>22</v>
      </c>
      <c r="M21" t="b">
        <v>1</v>
      </c>
      <c r="N21" t="s">
        <v>8264</v>
      </c>
      <c r="O21" s="20">
        <f t="shared" si="1"/>
        <v>145.29411764705881</v>
      </c>
      <c r="P21" s="5">
        <f t="shared" si="2"/>
        <v>1.7813765182186234E-2</v>
      </c>
      <c r="Q21" t="s">
        <v>8311</v>
      </c>
      <c r="R21" t="s">
        <v>8312</v>
      </c>
      <c r="S21" s="12">
        <f t="shared" si="3"/>
        <v>42175.816365740742</v>
      </c>
      <c r="T21" s="12">
        <f t="shared" si="4"/>
        <v>42205.816365740742</v>
      </c>
      <c r="U21">
        <f t="shared" si="0"/>
        <v>1</v>
      </c>
    </row>
    <row r="22" spans="1:21" ht="45" x14ac:dyDescent="0.25">
      <c r="A22">
        <v>20</v>
      </c>
      <c r="B22" s="3" t="s">
        <v>22</v>
      </c>
      <c r="C22" s="3" t="s">
        <v>4131</v>
      </c>
      <c r="D22" s="14">
        <v>2000</v>
      </c>
      <c r="E22" s="14">
        <v>2004</v>
      </c>
      <c r="F22" t="s">
        <v>8219</v>
      </c>
      <c r="G22" t="s">
        <v>8224</v>
      </c>
      <c r="H22" t="s">
        <v>8246</v>
      </c>
      <c r="I22" s="8">
        <v>1442167912</v>
      </c>
      <c r="J22" s="7">
        <v>1436983912</v>
      </c>
      <c r="K22" t="b">
        <v>0</v>
      </c>
      <c r="L22">
        <v>25</v>
      </c>
      <c r="M22" t="b">
        <v>1</v>
      </c>
      <c r="N22" t="s">
        <v>8264</v>
      </c>
      <c r="O22" s="20">
        <f t="shared" si="1"/>
        <v>100.2</v>
      </c>
      <c r="P22" s="5">
        <f t="shared" si="2"/>
        <v>1.2475049900199601E-2</v>
      </c>
      <c r="Q22" t="s">
        <v>8311</v>
      </c>
      <c r="R22" t="s">
        <v>8312</v>
      </c>
      <c r="S22" s="12">
        <f t="shared" si="3"/>
        <v>42200.758240740746</v>
      </c>
      <c r="T22" s="12">
        <f t="shared" si="4"/>
        <v>42260.758240740746</v>
      </c>
      <c r="U22">
        <f t="shared" si="0"/>
        <v>1</v>
      </c>
    </row>
    <row r="23" spans="1:21" ht="45" x14ac:dyDescent="0.25">
      <c r="A23">
        <v>21</v>
      </c>
      <c r="B23" s="3" t="s">
        <v>23</v>
      </c>
      <c r="C23" s="3" t="s">
        <v>4132</v>
      </c>
      <c r="D23" s="14">
        <v>18500</v>
      </c>
      <c r="E23" s="14">
        <v>20190</v>
      </c>
      <c r="F23" t="s">
        <v>8219</v>
      </c>
      <c r="G23" t="s">
        <v>8224</v>
      </c>
      <c r="H23" t="s">
        <v>8246</v>
      </c>
      <c r="I23" s="8">
        <v>1411743789</v>
      </c>
      <c r="J23" s="7">
        <v>1409151789</v>
      </c>
      <c r="K23" t="b">
        <v>0</v>
      </c>
      <c r="L23">
        <v>101</v>
      </c>
      <c r="M23" t="b">
        <v>1</v>
      </c>
      <c r="N23" t="s">
        <v>8264</v>
      </c>
      <c r="O23" s="20">
        <f t="shared" si="1"/>
        <v>109.13513513513513</v>
      </c>
      <c r="P23" s="5">
        <f t="shared" si="2"/>
        <v>5.0024764735017331E-3</v>
      </c>
      <c r="Q23" t="s">
        <v>8311</v>
      </c>
      <c r="R23" t="s">
        <v>8312</v>
      </c>
      <c r="S23" s="12">
        <f t="shared" si="3"/>
        <v>41878.627187500002</v>
      </c>
      <c r="T23" s="12">
        <f t="shared" si="4"/>
        <v>41908.627187500002</v>
      </c>
      <c r="U23">
        <f t="shared" si="0"/>
        <v>1</v>
      </c>
    </row>
    <row r="24" spans="1:21" ht="30" x14ac:dyDescent="0.25">
      <c r="A24">
        <v>22</v>
      </c>
      <c r="B24" s="3" t="s">
        <v>24</v>
      </c>
      <c r="C24" s="3" t="s">
        <v>4133</v>
      </c>
      <c r="D24" s="14">
        <v>350</v>
      </c>
      <c r="E24" s="14">
        <v>410</v>
      </c>
      <c r="F24" t="s">
        <v>8219</v>
      </c>
      <c r="G24" t="s">
        <v>8224</v>
      </c>
      <c r="H24" t="s">
        <v>8246</v>
      </c>
      <c r="I24" s="8">
        <v>1420099140</v>
      </c>
      <c r="J24" s="7">
        <v>1418766740</v>
      </c>
      <c r="K24" t="b">
        <v>0</v>
      </c>
      <c r="L24">
        <v>8</v>
      </c>
      <c r="M24" t="b">
        <v>1</v>
      </c>
      <c r="N24" t="s">
        <v>8264</v>
      </c>
      <c r="O24" s="20">
        <f t="shared" si="1"/>
        <v>117.14285714285715</v>
      </c>
      <c r="P24" s="5">
        <f t="shared" si="2"/>
        <v>1.9512195121951219E-2</v>
      </c>
      <c r="Q24" t="s">
        <v>8311</v>
      </c>
      <c r="R24" t="s">
        <v>8312</v>
      </c>
      <c r="S24" s="12">
        <f t="shared" si="3"/>
        <v>41989.91134259259</v>
      </c>
      <c r="T24" s="12">
        <f t="shared" si="4"/>
        <v>42005.332638888889</v>
      </c>
      <c r="U24">
        <f t="shared" si="0"/>
        <v>1</v>
      </c>
    </row>
    <row r="25" spans="1:21" ht="45" x14ac:dyDescent="0.25">
      <c r="A25">
        <v>23</v>
      </c>
      <c r="B25" s="3" t="s">
        <v>25</v>
      </c>
      <c r="C25" s="3" t="s">
        <v>4134</v>
      </c>
      <c r="D25" s="14">
        <v>2000</v>
      </c>
      <c r="E25" s="14">
        <v>2370</v>
      </c>
      <c r="F25" t="s">
        <v>8219</v>
      </c>
      <c r="G25" t="s">
        <v>8224</v>
      </c>
      <c r="H25" t="s">
        <v>8246</v>
      </c>
      <c r="I25" s="8">
        <v>1430407200</v>
      </c>
      <c r="J25" s="7">
        <v>1428086501</v>
      </c>
      <c r="K25" t="b">
        <v>0</v>
      </c>
      <c r="L25">
        <v>23</v>
      </c>
      <c r="M25" t="b">
        <v>1</v>
      </c>
      <c r="N25" t="s">
        <v>8264</v>
      </c>
      <c r="O25" s="20">
        <f t="shared" si="1"/>
        <v>118.5</v>
      </c>
      <c r="P25" s="5">
        <f t="shared" si="2"/>
        <v>9.7046413502109713E-3</v>
      </c>
      <c r="Q25" t="s">
        <v>8311</v>
      </c>
      <c r="R25" t="s">
        <v>8312</v>
      </c>
      <c r="S25" s="12">
        <f t="shared" si="3"/>
        <v>42097.778946759259</v>
      </c>
      <c r="T25" s="12">
        <f t="shared" si="4"/>
        <v>42124.638888888891</v>
      </c>
      <c r="U25">
        <f t="shared" si="0"/>
        <v>1</v>
      </c>
    </row>
    <row r="26" spans="1:21" ht="30" x14ac:dyDescent="0.25">
      <c r="A26">
        <v>24</v>
      </c>
      <c r="B26" s="3" t="s">
        <v>26</v>
      </c>
      <c r="C26" s="3" t="s">
        <v>4135</v>
      </c>
      <c r="D26" s="14">
        <v>35000</v>
      </c>
      <c r="E26" s="14">
        <v>38082.69</v>
      </c>
      <c r="F26" t="s">
        <v>8219</v>
      </c>
      <c r="G26" t="s">
        <v>8224</v>
      </c>
      <c r="H26" t="s">
        <v>8246</v>
      </c>
      <c r="I26" s="8">
        <v>1442345940</v>
      </c>
      <c r="J26" s="7">
        <v>1439494863</v>
      </c>
      <c r="K26" t="b">
        <v>0</v>
      </c>
      <c r="L26">
        <v>574</v>
      </c>
      <c r="M26" t="b">
        <v>1</v>
      </c>
      <c r="N26" t="s">
        <v>8264</v>
      </c>
      <c r="O26" s="20">
        <f t="shared" si="1"/>
        <v>108.80768571428572</v>
      </c>
      <c r="P26" s="5">
        <f t="shared" si="2"/>
        <v>1.5072464681460264E-2</v>
      </c>
      <c r="Q26" t="s">
        <v>8311</v>
      </c>
      <c r="R26" t="s">
        <v>8312</v>
      </c>
      <c r="S26" s="12">
        <f t="shared" si="3"/>
        <v>42229.820173611108</v>
      </c>
      <c r="T26" s="12">
        <f t="shared" si="4"/>
        <v>42262.818750000006</v>
      </c>
      <c r="U26">
        <f t="shared" si="0"/>
        <v>1</v>
      </c>
    </row>
    <row r="27" spans="1:21" ht="60" x14ac:dyDescent="0.25">
      <c r="A27">
        <v>25</v>
      </c>
      <c r="B27" s="3" t="s">
        <v>27</v>
      </c>
      <c r="C27" s="3" t="s">
        <v>4136</v>
      </c>
      <c r="D27" s="14">
        <v>600</v>
      </c>
      <c r="E27" s="14">
        <v>800</v>
      </c>
      <c r="F27" t="s">
        <v>8219</v>
      </c>
      <c r="G27" t="s">
        <v>8224</v>
      </c>
      <c r="H27" t="s">
        <v>8246</v>
      </c>
      <c r="I27" s="8">
        <v>1452299761</v>
      </c>
      <c r="J27" s="7">
        <v>1447115761</v>
      </c>
      <c r="K27" t="b">
        <v>0</v>
      </c>
      <c r="L27">
        <v>14</v>
      </c>
      <c r="M27" t="b">
        <v>1</v>
      </c>
      <c r="N27" t="s">
        <v>8264</v>
      </c>
      <c r="O27" s="20">
        <f t="shared" si="1"/>
        <v>133.33333333333331</v>
      </c>
      <c r="P27" s="5">
        <f t="shared" si="2"/>
        <v>1.7500000000000002E-2</v>
      </c>
      <c r="Q27" t="s">
        <v>8311</v>
      </c>
      <c r="R27" t="s">
        <v>8312</v>
      </c>
      <c r="S27" s="12">
        <f t="shared" si="3"/>
        <v>42318.025011574078</v>
      </c>
      <c r="T27" s="12">
        <f t="shared" si="4"/>
        <v>42378.025011574078</v>
      </c>
      <c r="U27">
        <f t="shared" si="0"/>
        <v>1</v>
      </c>
    </row>
    <row r="28" spans="1:21" ht="45" x14ac:dyDescent="0.25">
      <c r="A28">
        <v>26</v>
      </c>
      <c r="B28" s="3" t="s">
        <v>28</v>
      </c>
      <c r="C28" s="3" t="s">
        <v>4137</v>
      </c>
      <c r="D28" s="14">
        <v>1250</v>
      </c>
      <c r="E28" s="14">
        <v>1940</v>
      </c>
      <c r="F28" t="s">
        <v>8219</v>
      </c>
      <c r="G28" t="s">
        <v>8224</v>
      </c>
      <c r="H28" t="s">
        <v>8246</v>
      </c>
      <c r="I28" s="8">
        <v>1408278144</v>
      </c>
      <c r="J28" s="7">
        <v>1404822144</v>
      </c>
      <c r="K28" t="b">
        <v>0</v>
      </c>
      <c r="L28">
        <v>19</v>
      </c>
      <c r="M28" t="b">
        <v>1</v>
      </c>
      <c r="N28" t="s">
        <v>8264</v>
      </c>
      <c r="O28" s="20">
        <f t="shared" si="1"/>
        <v>155.20000000000002</v>
      </c>
      <c r="P28" s="5">
        <f t="shared" si="2"/>
        <v>9.7938144329896906E-3</v>
      </c>
      <c r="Q28" t="s">
        <v>8311</v>
      </c>
      <c r="R28" t="s">
        <v>8312</v>
      </c>
      <c r="S28" s="12">
        <f t="shared" si="3"/>
        <v>41828.515555555554</v>
      </c>
      <c r="T28" s="12">
        <f t="shared" si="4"/>
        <v>41868.515555555554</v>
      </c>
      <c r="U28">
        <f t="shared" si="0"/>
        <v>1</v>
      </c>
    </row>
    <row r="29" spans="1:21" ht="45" x14ac:dyDescent="0.25">
      <c r="A29">
        <v>27</v>
      </c>
      <c r="B29" s="3" t="s">
        <v>29</v>
      </c>
      <c r="C29" s="3" t="s">
        <v>4138</v>
      </c>
      <c r="D29" s="14">
        <v>20000</v>
      </c>
      <c r="E29" s="14">
        <v>22345</v>
      </c>
      <c r="F29" t="s">
        <v>8219</v>
      </c>
      <c r="G29" t="s">
        <v>8228</v>
      </c>
      <c r="H29" t="s">
        <v>8250</v>
      </c>
      <c r="I29" s="8">
        <v>1416113833</v>
      </c>
      <c r="J29" s="7">
        <v>1413518233</v>
      </c>
      <c r="K29" t="b">
        <v>0</v>
      </c>
      <c r="L29">
        <v>150</v>
      </c>
      <c r="M29" t="b">
        <v>1</v>
      </c>
      <c r="N29" t="s">
        <v>8264</v>
      </c>
      <c r="O29" s="20">
        <f t="shared" si="1"/>
        <v>111.72500000000001</v>
      </c>
      <c r="P29" s="5">
        <f t="shared" si="2"/>
        <v>6.7129111658089059E-3</v>
      </c>
      <c r="Q29" t="s">
        <v>8311</v>
      </c>
      <c r="R29" t="s">
        <v>8312</v>
      </c>
      <c r="S29" s="12">
        <f t="shared" si="3"/>
        <v>41929.164733796293</v>
      </c>
      <c r="T29" s="12">
        <f t="shared" si="4"/>
        <v>41959.206400462965</v>
      </c>
      <c r="U29">
        <f t="shared" si="0"/>
        <v>1</v>
      </c>
    </row>
    <row r="30" spans="1:21" ht="30" x14ac:dyDescent="0.25">
      <c r="A30">
        <v>28</v>
      </c>
      <c r="B30" s="3" t="s">
        <v>30</v>
      </c>
      <c r="C30" s="3" t="s">
        <v>4139</v>
      </c>
      <c r="D30" s="14">
        <v>12000</v>
      </c>
      <c r="E30" s="14">
        <v>12042</v>
      </c>
      <c r="F30" t="s">
        <v>8219</v>
      </c>
      <c r="G30" t="s">
        <v>8224</v>
      </c>
      <c r="H30" t="s">
        <v>8246</v>
      </c>
      <c r="I30" s="8">
        <v>1450307284</v>
      </c>
      <c r="J30" s="7">
        <v>1447715284</v>
      </c>
      <c r="K30" t="b">
        <v>0</v>
      </c>
      <c r="L30">
        <v>71</v>
      </c>
      <c r="M30" t="b">
        <v>1</v>
      </c>
      <c r="N30" t="s">
        <v>8264</v>
      </c>
      <c r="O30" s="20">
        <f t="shared" si="1"/>
        <v>100.35000000000001</v>
      </c>
      <c r="P30" s="5">
        <f t="shared" si="2"/>
        <v>5.8960305597076899E-3</v>
      </c>
      <c r="Q30" t="s">
        <v>8311</v>
      </c>
      <c r="R30" t="s">
        <v>8312</v>
      </c>
      <c r="S30" s="12">
        <f t="shared" si="3"/>
        <v>42324.96393518518</v>
      </c>
      <c r="T30" s="12">
        <f t="shared" si="4"/>
        <v>42354.96393518518</v>
      </c>
      <c r="U30">
        <f t="shared" si="0"/>
        <v>1</v>
      </c>
    </row>
    <row r="31" spans="1:21" ht="60" x14ac:dyDescent="0.25">
      <c r="A31">
        <v>29</v>
      </c>
      <c r="B31" s="3" t="s">
        <v>31</v>
      </c>
      <c r="C31" s="3" t="s">
        <v>4140</v>
      </c>
      <c r="D31" s="14">
        <v>3000</v>
      </c>
      <c r="E31" s="14">
        <v>3700</v>
      </c>
      <c r="F31" t="s">
        <v>8219</v>
      </c>
      <c r="G31" t="s">
        <v>8225</v>
      </c>
      <c r="H31" t="s">
        <v>8247</v>
      </c>
      <c r="I31" s="8">
        <v>1406045368</v>
      </c>
      <c r="J31" s="7">
        <v>1403453368</v>
      </c>
      <c r="K31" t="b">
        <v>0</v>
      </c>
      <c r="L31">
        <v>117</v>
      </c>
      <c r="M31" t="b">
        <v>1</v>
      </c>
      <c r="N31" t="s">
        <v>8264</v>
      </c>
      <c r="O31" s="20">
        <f t="shared" si="1"/>
        <v>123.33333333333334</v>
      </c>
      <c r="P31" s="5">
        <f t="shared" si="2"/>
        <v>3.1621621621621625E-2</v>
      </c>
      <c r="Q31" t="s">
        <v>8311</v>
      </c>
      <c r="R31" t="s">
        <v>8312</v>
      </c>
      <c r="S31" s="12">
        <f t="shared" si="3"/>
        <v>41812.67324074074</v>
      </c>
      <c r="T31" s="12">
        <f t="shared" si="4"/>
        <v>41842.67324074074</v>
      </c>
      <c r="U31">
        <f t="shared" si="0"/>
        <v>1</v>
      </c>
    </row>
    <row r="32" spans="1:21" ht="45" x14ac:dyDescent="0.25">
      <c r="A32">
        <v>30</v>
      </c>
      <c r="B32" s="3" t="s">
        <v>32</v>
      </c>
      <c r="C32" s="3" t="s">
        <v>4141</v>
      </c>
      <c r="D32" s="14">
        <v>4000</v>
      </c>
      <c r="E32" s="14">
        <v>4051.99</v>
      </c>
      <c r="F32" t="s">
        <v>8219</v>
      </c>
      <c r="G32" t="s">
        <v>8224</v>
      </c>
      <c r="H32" t="s">
        <v>8246</v>
      </c>
      <c r="I32" s="8">
        <v>1408604515</v>
      </c>
      <c r="J32" s="7">
        <v>1406012515</v>
      </c>
      <c r="K32" t="b">
        <v>0</v>
      </c>
      <c r="L32">
        <v>53</v>
      </c>
      <c r="M32" t="b">
        <v>1</v>
      </c>
      <c r="N32" t="s">
        <v>8264</v>
      </c>
      <c r="O32" s="20">
        <f t="shared" si="1"/>
        <v>101.29975</v>
      </c>
      <c r="P32" s="5">
        <f t="shared" si="2"/>
        <v>1.3079992793664348E-2</v>
      </c>
      <c r="Q32" t="s">
        <v>8311</v>
      </c>
      <c r="R32" t="s">
        <v>8312</v>
      </c>
      <c r="S32" s="12">
        <f t="shared" si="3"/>
        <v>41842.292997685188</v>
      </c>
      <c r="T32" s="12">
        <f t="shared" si="4"/>
        <v>41872.292997685188</v>
      </c>
      <c r="U32">
        <f t="shared" si="0"/>
        <v>1</v>
      </c>
    </row>
    <row r="33" spans="1:21" ht="45" x14ac:dyDescent="0.25">
      <c r="A33">
        <v>31</v>
      </c>
      <c r="B33" s="3" t="s">
        <v>33</v>
      </c>
      <c r="C33" s="3" t="s">
        <v>4142</v>
      </c>
      <c r="D33" s="14">
        <v>13</v>
      </c>
      <c r="E33" s="14">
        <v>13</v>
      </c>
      <c r="F33" t="s">
        <v>8219</v>
      </c>
      <c r="G33" t="s">
        <v>8224</v>
      </c>
      <c r="H33" t="s">
        <v>8246</v>
      </c>
      <c r="I33" s="8">
        <v>1453748434</v>
      </c>
      <c r="J33" s="7">
        <v>1452193234</v>
      </c>
      <c r="K33" t="b">
        <v>0</v>
      </c>
      <c r="L33">
        <v>1</v>
      </c>
      <c r="M33" t="b">
        <v>1</v>
      </c>
      <c r="N33" t="s">
        <v>8264</v>
      </c>
      <c r="O33" s="20">
        <f t="shared" si="1"/>
        <v>100</v>
      </c>
      <c r="P33" s="5">
        <f t="shared" si="2"/>
        <v>7.6923076923076927E-2</v>
      </c>
      <c r="Q33" t="s">
        <v>8311</v>
      </c>
      <c r="R33" t="s">
        <v>8312</v>
      </c>
      <c r="S33" s="12">
        <f t="shared" si="3"/>
        <v>42376.79206018518</v>
      </c>
      <c r="T33" s="12">
        <f t="shared" si="4"/>
        <v>42394.79206018518</v>
      </c>
      <c r="U33">
        <f t="shared" si="0"/>
        <v>1</v>
      </c>
    </row>
    <row r="34" spans="1:21" ht="60" x14ac:dyDescent="0.25">
      <c r="A34">
        <v>32</v>
      </c>
      <c r="B34" s="3" t="s">
        <v>34</v>
      </c>
      <c r="C34" s="3" t="s">
        <v>4143</v>
      </c>
      <c r="D34" s="14">
        <v>28450</v>
      </c>
      <c r="E34" s="14">
        <v>28520</v>
      </c>
      <c r="F34" t="s">
        <v>8219</v>
      </c>
      <c r="G34" t="s">
        <v>8224</v>
      </c>
      <c r="H34" t="s">
        <v>8246</v>
      </c>
      <c r="I34" s="8">
        <v>1463111940</v>
      </c>
      <c r="J34" s="7">
        <v>1459523017</v>
      </c>
      <c r="K34" t="b">
        <v>0</v>
      </c>
      <c r="L34">
        <v>89</v>
      </c>
      <c r="M34" t="b">
        <v>1</v>
      </c>
      <c r="N34" t="s">
        <v>8264</v>
      </c>
      <c r="O34" s="20">
        <f t="shared" si="1"/>
        <v>100.24604569420035</v>
      </c>
      <c r="P34" s="5">
        <f t="shared" si="2"/>
        <v>3.1206171107994391E-3</v>
      </c>
      <c r="Q34" t="s">
        <v>8311</v>
      </c>
      <c r="R34" t="s">
        <v>8312</v>
      </c>
      <c r="S34" s="12">
        <f t="shared" si="3"/>
        <v>42461.627511574072</v>
      </c>
      <c r="T34" s="12">
        <f t="shared" si="4"/>
        <v>42503.165972222225</v>
      </c>
      <c r="U34">
        <f t="shared" si="0"/>
        <v>1</v>
      </c>
    </row>
    <row r="35" spans="1:21" ht="60" x14ac:dyDescent="0.25">
      <c r="A35">
        <v>33</v>
      </c>
      <c r="B35" s="3" t="s">
        <v>35</v>
      </c>
      <c r="C35" s="3" t="s">
        <v>4144</v>
      </c>
      <c r="D35" s="14">
        <v>5250</v>
      </c>
      <c r="E35" s="14">
        <v>5360</v>
      </c>
      <c r="F35" t="s">
        <v>8219</v>
      </c>
      <c r="G35" t="s">
        <v>8224</v>
      </c>
      <c r="H35" t="s">
        <v>8246</v>
      </c>
      <c r="I35" s="8">
        <v>1447001501</v>
      </c>
      <c r="J35" s="7">
        <v>1444405901</v>
      </c>
      <c r="K35" t="b">
        <v>0</v>
      </c>
      <c r="L35">
        <v>64</v>
      </c>
      <c r="M35" t="b">
        <v>1</v>
      </c>
      <c r="N35" t="s">
        <v>8264</v>
      </c>
      <c r="O35" s="20">
        <f t="shared" si="1"/>
        <v>102.0952380952381</v>
      </c>
      <c r="P35" s="5">
        <f t="shared" si="2"/>
        <v>1.1940298507462687E-2</v>
      </c>
      <c r="Q35" t="s">
        <v>8311</v>
      </c>
      <c r="R35" t="s">
        <v>8312</v>
      </c>
      <c r="S35" s="12">
        <f t="shared" si="3"/>
        <v>42286.660891203705</v>
      </c>
      <c r="T35" s="12">
        <f t="shared" si="4"/>
        <v>42316.702557870376</v>
      </c>
      <c r="U35">
        <f t="shared" si="0"/>
        <v>1</v>
      </c>
    </row>
    <row r="36" spans="1:21" ht="60" x14ac:dyDescent="0.25">
      <c r="A36">
        <v>34</v>
      </c>
      <c r="B36" s="3" t="s">
        <v>36</v>
      </c>
      <c r="C36" s="3" t="s">
        <v>4145</v>
      </c>
      <c r="D36" s="14">
        <v>2600</v>
      </c>
      <c r="E36" s="14">
        <v>3392</v>
      </c>
      <c r="F36" t="s">
        <v>8219</v>
      </c>
      <c r="G36" t="s">
        <v>8224</v>
      </c>
      <c r="H36" t="s">
        <v>8246</v>
      </c>
      <c r="I36" s="8">
        <v>1407224601</v>
      </c>
      <c r="J36" s="7">
        <v>1405928601</v>
      </c>
      <c r="K36" t="b">
        <v>0</v>
      </c>
      <c r="L36">
        <v>68</v>
      </c>
      <c r="M36" t="b">
        <v>1</v>
      </c>
      <c r="N36" t="s">
        <v>8264</v>
      </c>
      <c r="O36" s="20">
        <f t="shared" si="1"/>
        <v>130.46153846153845</v>
      </c>
      <c r="P36" s="5">
        <f t="shared" si="2"/>
        <v>2.0047169811320754E-2</v>
      </c>
      <c r="Q36" t="s">
        <v>8311</v>
      </c>
      <c r="R36" t="s">
        <v>8312</v>
      </c>
      <c r="S36" s="12">
        <f t="shared" si="3"/>
        <v>41841.321770833332</v>
      </c>
      <c r="T36" s="12">
        <f t="shared" si="4"/>
        <v>41856.321770833332</v>
      </c>
      <c r="U36">
        <f t="shared" si="0"/>
        <v>1</v>
      </c>
    </row>
    <row r="37" spans="1:21" ht="45" x14ac:dyDescent="0.25">
      <c r="A37">
        <v>35</v>
      </c>
      <c r="B37" s="3" t="s">
        <v>37</v>
      </c>
      <c r="C37" s="3" t="s">
        <v>4146</v>
      </c>
      <c r="D37" s="14">
        <v>1000</v>
      </c>
      <c r="E37" s="14">
        <v>1665</v>
      </c>
      <c r="F37" t="s">
        <v>8219</v>
      </c>
      <c r="G37" t="s">
        <v>8224</v>
      </c>
      <c r="H37" t="s">
        <v>8246</v>
      </c>
      <c r="I37" s="8">
        <v>1430179200</v>
      </c>
      <c r="J37" s="7">
        <v>1428130814</v>
      </c>
      <c r="K37" t="b">
        <v>0</v>
      </c>
      <c r="L37">
        <v>28</v>
      </c>
      <c r="M37" t="b">
        <v>1</v>
      </c>
      <c r="N37" t="s">
        <v>8264</v>
      </c>
      <c r="O37" s="20">
        <f t="shared" si="1"/>
        <v>166.5</v>
      </c>
      <c r="P37" s="5">
        <f t="shared" si="2"/>
        <v>1.6816816816816817E-2</v>
      </c>
      <c r="Q37" t="s">
        <v>8311</v>
      </c>
      <c r="R37" t="s">
        <v>8312</v>
      </c>
      <c r="S37" s="12">
        <f t="shared" si="3"/>
        <v>42098.291828703703</v>
      </c>
      <c r="T37" s="12">
        <f t="shared" si="4"/>
        <v>42122</v>
      </c>
      <c r="U37">
        <f t="shared" si="0"/>
        <v>1</v>
      </c>
    </row>
    <row r="38" spans="1:21" ht="30" x14ac:dyDescent="0.25">
      <c r="A38">
        <v>36</v>
      </c>
      <c r="B38" s="3" t="s">
        <v>38</v>
      </c>
      <c r="C38" s="3" t="s">
        <v>4147</v>
      </c>
      <c r="D38" s="14">
        <v>6000</v>
      </c>
      <c r="E38" s="14">
        <v>8529</v>
      </c>
      <c r="F38" t="s">
        <v>8219</v>
      </c>
      <c r="G38" t="s">
        <v>8224</v>
      </c>
      <c r="H38" t="s">
        <v>8246</v>
      </c>
      <c r="I38" s="8">
        <v>1428128525</v>
      </c>
      <c r="J38" s="7">
        <v>1425540125</v>
      </c>
      <c r="K38" t="b">
        <v>0</v>
      </c>
      <c r="L38">
        <v>44</v>
      </c>
      <c r="M38" t="b">
        <v>1</v>
      </c>
      <c r="N38" t="s">
        <v>8264</v>
      </c>
      <c r="O38" s="20">
        <f t="shared" si="1"/>
        <v>142.15</v>
      </c>
      <c r="P38" s="5">
        <f t="shared" si="2"/>
        <v>5.1588697385391022E-3</v>
      </c>
      <c r="Q38" t="s">
        <v>8311</v>
      </c>
      <c r="R38" t="s">
        <v>8312</v>
      </c>
      <c r="S38" s="12">
        <f t="shared" si="3"/>
        <v>42068.307002314818</v>
      </c>
      <c r="T38" s="12">
        <f t="shared" si="4"/>
        <v>42098.265335648146</v>
      </c>
      <c r="U38">
        <f t="shared" si="0"/>
        <v>1</v>
      </c>
    </row>
    <row r="39" spans="1:21" ht="60" x14ac:dyDescent="0.25">
      <c r="A39">
        <v>37</v>
      </c>
      <c r="B39" s="3" t="s">
        <v>39</v>
      </c>
      <c r="C39" s="3" t="s">
        <v>4148</v>
      </c>
      <c r="D39" s="14">
        <v>22000</v>
      </c>
      <c r="E39" s="14">
        <v>40357</v>
      </c>
      <c r="F39" t="s">
        <v>8219</v>
      </c>
      <c r="G39" t="s">
        <v>8224</v>
      </c>
      <c r="H39" t="s">
        <v>8246</v>
      </c>
      <c r="I39" s="8">
        <v>1425055079</v>
      </c>
      <c r="J39" s="7">
        <v>1422463079</v>
      </c>
      <c r="K39" t="b">
        <v>0</v>
      </c>
      <c r="L39">
        <v>253</v>
      </c>
      <c r="M39" t="b">
        <v>1</v>
      </c>
      <c r="N39" t="s">
        <v>8264</v>
      </c>
      <c r="O39" s="20">
        <f t="shared" si="1"/>
        <v>183.44090909090909</v>
      </c>
      <c r="P39" s="5">
        <f t="shared" si="2"/>
        <v>6.2690487399955398E-3</v>
      </c>
      <c r="Q39" t="s">
        <v>8311</v>
      </c>
      <c r="R39" t="s">
        <v>8312</v>
      </c>
      <c r="S39" s="12">
        <f t="shared" si="3"/>
        <v>42032.693043981482</v>
      </c>
      <c r="T39" s="12">
        <f t="shared" si="4"/>
        <v>42062.693043981482</v>
      </c>
      <c r="U39">
        <f t="shared" si="0"/>
        <v>1</v>
      </c>
    </row>
    <row r="40" spans="1:21" ht="45" x14ac:dyDescent="0.25">
      <c r="A40">
        <v>38</v>
      </c>
      <c r="B40" s="3" t="s">
        <v>40</v>
      </c>
      <c r="C40" s="3" t="s">
        <v>4149</v>
      </c>
      <c r="D40" s="14">
        <v>2500</v>
      </c>
      <c r="E40" s="14">
        <v>2751</v>
      </c>
      <c r="F40" t="s">
        <v>8219</v>
      </c>
      <c r="G40" t="s">
        <v>8224</v>
      </c>
      <c r="H40" t="s">
        <v>8246</v>
      </c>
      <c r="I40" s="8">
        <v>1368235344</v>
      </c>
      <c r="J40" s="7">
        <v>1365643344</v>
      </c>
      <c r="K40" t="b">
        <v>0</v>
      </c>
      <c r="L40">
        <v>66</v>
      </c>
      <c r="M40" t="b">
        <v>1</v>
      </c>
      <c r="N40" t="s">
        <v>8264</v>
      </c>
      <c r="O40" s="20">
        <f t="shared" si="1"/>
        <v>110.04</v>
      </c>
      <c r="P40" s="5">
        <f t="shared" si="2"/>
        <v>2.3991275899672846E-2</v>
      </c>
      <c r="Q40" t="s">
        <v>8311</v>
      </c>
      <c r="R40" t="s">
        <v>8312</v>
      </c>
      <c r="S40" s="12">
        <f t="shared" si="3"/>
        <v>41375.057222222218</v>
      </c>
      <c r="T40" s="12">
        <f t="shared" si="4"/>
        <v>41405.057222222218</v>
      </c>
      <c r="U40">
        <f t="shared" si="0"/>
        <v>1</v>
      </c>
    </row>
    <row r="41" spans="1:21" ht="60" x14ac:dyDescent="0.25">
      <c r="A41">
        <v>39</v>
      </c>
      <c r="B41" s="3" t="s">
        <v>41</v>
      </c>
      <c r="C41" s="3" t="s">
        <v>4150</v>
      </c>
      <c r="D41" s="14">
        <v>25000</v>
      </c>
      <c r="E41" s="14">
        <v>32745</v>
      </c>
      <c r="F41" t="s">
        <v>8219</v>
      </c>
      <c r="G41" t="s">
        <v>8225</v>
      </c>
      <c r="H41" t="s">
        <v>8247</v>
      </c>
      <c r="I41" s="8">
        <v>1401058740</v>
      </c>
      <c r="J41" s="7">
        <v>1398388068</v>
      </c>
      <c r="K41" t="b">
        <v>0</v>
      </c>
      <c r="L41">
        <v>217</v>
      </c>
      <c r="M41" t="b">
        <v>1</v>
      </c>
      <c r="N41" t="s">
        <v>8264</v>
      </c>
      <c r="O41" s="20">
        <f t="shared" si="1"/>
        <v>130.98000000000002</v>
      </c>
      <c r="P41" s="5">
        <f t="shared" si="2"/>
        <v>6.6269659489998469E-3</v>
      </c>
      <c r="Q41" t="s">
        <v>8311</v>
      </c>
      <c r="R41" t="s">
        <v>8312</v>
      </c>
      <c r="S41" s="12">
        <f t="shared" si="3"/>
        <v>41754.047083333331</v>
      </c>
      <c r="T41" s="12">
        <f t="shared" si="4"/>
        <v>41784.957638888889</v>
      </c>
      <c r="U41">
        <f t="shared" si="0"/>
        <v>1</v>
      </c>
    </row>
    <row r="42" spans="1:21" ht="60" x14ac:dyDescent="0.25">
      <c r="A42">
        <v>40</v>
      </c>
      <c r="B42" s="3" t="s">
        <v>42</v>
      </c>
      <c r="C42" s="3" t="s">
        <v>4151</v>
      </c>
      <c r="D42" s="14">
        <v>2000</v>
      </c>
      <c r="E42" s="14">
        <v>2027</v>
      </c>
      <c r="F42" t="s">
        <v>8219</v>
      </c>
      <c r="G42" t="s">
        <v>8224</v>
      </c>
      <c r="H42" t="s">
        <v>8246</v>
      </c>
      <c r="I42" s="8">
        <v>1403150400</v>
      </c>
      <c r="J42" s="7">
        <v>1401426488</v>
      </c>
      <c r="K42" t="b">
        <v>0</v>
      </c>
      <c r="L42">
        <v>16</v>
      </c>
      <c r="M42" t="b">
        <v>1</v>
      </c>
      <c r="N42" t="s">
        <v>8264</v>
      </c>
      <c r="O42" s="20">
        <f t="shared" si="1"/>
        <v>101.35000000000001</v>
      </c>
      <c r="P42" s="5">
        <f t="shared" si="2"/>
        <v>7.8934385791810564E-3</v>
      </c>
      <c r="Q42" t="s">
        <v>8311</v>
      </c>
      <c r="R42" t="s">
        <v>8312</v>
      </c>
      <c r="S42" s="12">
        <f t="shared" si="3"/>
        <v>41789.21398148148</v>
      </c>
      <c r="T42" s="12">
        <f t="shared" si="4"/>
        <v>41809.166666666664</v>
      </c>
      <c r="U42">
        <f t="shared" si="0"/>
        <v>1</v>
      </c>
    </row>
    <row r="43" spans="1:21" ht="60" x14ac:dyDescent="0.25">
      <c r="A43">
        <v>41</v>
      </c>
      <c r="B43" s="3" t="s">
        <v>43</v>
      </c>
      <c r="C43" s="3" t="s">
        <v>4152</v>
      </c>
      <c r="D43" s="14">
        <v>2000</v>
      </c>
      <c r="E43" s="14">
        <v>2000</v>
      </c>
      <c r="F43" t="s">
        <v>8219</v>
      </c>
      <c r="G43" t="s">
        <v>8224</v>
      </c>
      <c r="H43" t="s">
        <v>8246</v>
      </c>
      <c r="I43" s="8">
        <v>1412516354</v>
      </c>
      <c r="J43" s="7">
        <v>1409924354</v>
      </c>
      <c r="K43" t="b">
        <v>0</v>
      </c>
      <c r="L43">
        <v>19</v>
      </c>
      <c r="M43" t="b">
        <v>1</v>
      </c>
      <c r="N43" t="s">
        <v>8264</v>
      </c>
      <c r="O43" s="20">
        <f t="shared" si="1"/>
        <v>100</v>
      </c>
      <c r="P43" s="5">
        <f t="shared" si="2"/>
        <v>9.4999999999999998E-3</v>
      </c>
      <c r="Q43" t="s">
        <v>8311</v>
      </c>
      <c r="R43" t="s">
        <v>8312</v>
      </c>
      <c r="S43" s="12">
        <f t="shared" si="3"/>
        <v>41887.568912037037</v>
      </c>
      <c r="T43" s="12">
        <f t="shared" si="4"/>
        <v>41917.568912037037</v>
      </c>
      <c r="U43">
        <f t="shared" si="0"/>
        <v>1</v>
      </c>
    </row>
    <row r="44" spans="1:21" ht="60" x14ac:dyDescent="0.25">
      <c r="A44">
        <v>42</v>
      </c>
      <c r="B44" s="3" t="s">
        <v>44</v>
      </c>
      <c r="C44" s="3" t="s">
        <v>4153</v>
      </c>
      <c r="D44" s="14">
        <v>14000</v>
      </c>
      <c r="E44" s="14">
        <v>19860</v>
      </c>
      <c r="F44" t="s">
        <v>8219</v>
      </c>
      <c r="G44" t="s">
        <v>8224</v>
      </c>
      <c r="H44" t="s">
        <v>8246</v>
      </c>
      <c r="I44" s="8">
        <v>1419780026</v>
      </c>
      <c r="J44" s="7">
        <v>1417188026</v>
      </c>
      <c r="K44" t="b">
        <v>0</v>
      </c>
      <c r="L44">
        <v>169</v>
      </c>
      <c r="M44" t="b">
        <v>1</v>
      </c>
      <c r="N44" t="s">
        <v>8264</v>
      </c>
      <c r="O44" s="20">
        <f t="shared" si="1"/>
        <v>141.85714285714286</v>
      </c>
      <c r="P44" s="5">
        <f t="shared" si="2"/>
        <v>8.5095669687814696E-3</v>
      </c>
      <c r="Q44" t="s">
        <v>8311</v>
      </c>
      <c r="R44" t="s">
        <v>8312</v>
      </c>
      <c r="S44" s="12">
        <f t="shared" si="3"/>
        <v>41971.639189814814</v>
      </c>
      <c r="T44" s="12">
        <f t="shared" si="4"/>
        <v>42001.639189814814</v>
      </c>
      <c r="U44">
        <f t="shared" si="0"/>
        <v>1</v>
      </c>
    </row>
    <row r="45" spans="1:21" ht="60" x14ac:dyDescent="0.25">
      <c r="A45">
        <v>43</v>
      </c>
      <c r="B45" s="3" t="s">
        <v>45</v>
      </c>
      <c r="C45" s="3" t="s">
        <v>4154</v>
      </c>
      <c r="D45" s="14">
        <v>10000</v>
      </c>
      <c r="E45" s="14">
        <v>30866</v>
      </c>
      <c r="F45" t="s">
        <v>8219</v>
      </c>
      <c r="G45" t="s">
        <v>8224</v>
      </c>
      <c r="H45" t="s">
        <v>8246</v>
      </c>
      <c r="I45" s="8">
        <v>1405209600</v>
      </c>
      <c r="J45" s="7">
        <v>1402599486</v>
      </c>
      <c r="K45" t="b">
        <v>0</v>
      </c>
      <c r="L45">
        <v>263</v>
      </c>
      <c r="M45" t="b">
        <v>1</v>
      </c>
      <c r="N45" t="s">
        <v>8264</v>
      </c>
      <c r="O45" s="20">
        <f t="shared" si="1"/>
        <v>308.65999999999997</v>
      </c>
      <c r="P45" s="5">
        <f t="shared" si="2"/>
        <v>8.5207023909803659E-3</v>
      </c>
      <c r="Q45" t="s">
        <v>8311</v>
      </c>
      <c r="R45" t="s">
        <v>8312</v>
      </c>
      <c r="S45" s="12">
        <f t="shared" si="3"/>
        <v>41802.790347222224</v>
      </c>
      <c r="T45" s="12">
        <f t="shared" si="4"/>
        <v>41833</v>
      </c>
      <c r="U45">
        <f t="shared" si="0"/>
        <v>1</v>
      </c>
    </row>
    <row r="46" spans="1:21" ht="60" x14ac:dyDescent="0.25">
      <c r="A46">
        <v>44</v>
      </c>
      <c r="B46" s="3" t="s">
        <v>46</v>
      </c>
      <c r="C46" s="3" t="s">
        <v>4155</v>
      </c>
      <c r="D46" s="14">
        <v>2000</v>
      </c>
      <c r="E46" s="14">
        <v>2000</v>
      </c>
      <c r="F46" t="s">
        <v>8219</v>
      </c>
      <c r="G46" t="s">
        <v>8224</v>
      </c>
      <c r="H46" t="s">
        <v>8246</v>
      </c>
      <c r="I46" s="8">
        <v>1412648537</v>
      </c>
      <c r="J46" s="7">
        <v>1408760537</v>
      </c>
      <c r="K46" t="b">
        <v>0</v>
      </c>
      <c r="L46">
        <v>15</v>
      </c>
      <c r="M46" t="b">
        <v>1</v>
      </c>
      <c r="N46" t="s">
        <v>8264</v>
      </c>
      <c r="O46" s="20">
        <f t="shared" si="1"/>
        <v>100</v>
      </c>
      <c r="P46" s="5">
        <f t="shared" si="2"/>
        <v>7.4999999999999997E-3</v>
      </c>
      <c r="Q46" t="s">
        <v>8311</v>
      </c>
      <c r="R46" t="s">
        <v>8312</v>
      </c>
      <c r="S46" s="12">
        <f t="shared" si="3"/>
        <v>41874.098807870374</v>
      </c>
      <c r="T46" s="12">
        <f t="shared" si="4"/>
        <v>41919.098807870374</v>
      </c>
      <c r="U46">
        <f t="shared" si="0"/>
        <v>1</v>
      </c>
    </row>
    <row r="47" spans="1:21" ht="45" x14ac:dyDescent="0.25">
      <c r="A47">
        <v>45</v>
      </c>
      <c r="B47" s="3" t="s">
        <v>47</v>
      </c>
      <c r="C47" s="3" t="s">
        <v>4156</v>
      </c>
      <c r="D47" s="14">
        <v>5000</v>
      </c>
      <c r="E47" s="14">
        <v>6000</v>
      </c>
      <c r="F47" t="s">
        <v>8219</v>
      </c>
      <c r="G47" t="s">
        <v>8224</v>
      </c>
      <c r="H47" t="s">
        <v>8246</v>
      </c>
      <c r="I47" s="8">
        <v>1461769107</v>
      </c>
      <c r="J47" s="7">
        <v>1459177107</v>
      </c>
      <c r="K47" t="b">
        <v>0</v>
      </c>
      <c r="L47">
        <v>61</v>
      </c>
      <c r="M47" t="b">
        <v>1</v>
      </c>
      <c r="N47" t="s">
        <v>8264</v>
      </c>
      <c r="O47" s="20">
        <f t="shared" si="1"/>
        <v>120</v>
      </c>
      <c r="P47" s="5">
        <f t="shared" si="2"/>
        <v>1.0166666666666666E-2</v>
      </c>
      <c r="Q47" t="s">
        <v>8311</v>
      </c>
      <c r="R47" t="s">
        <v>8312</v>
      </c>
      <c r="S47" s="12">
        <f t="shared" si="3"/>
        <v>42457.623923611114</v>
      </c>
      <c r="T47" s="12">
        <f t="shared" si="4"/>
        <v>42487.623923611114</v>
      </c>
      <c r="U47">
        <f t="shared" si="0"/>
        <v>1</v>
      </c>
    </row>
    <row r="48" spans="1:21" ht="45" x14ac:dyDescent="0.25">
      <c r="A48">
        <v>46</v>
      </c>
      <c r="B48" s="3" t="s">
        <v>48</v>
      </c>
      <c r="C48" s="3" t="s">
        <v>4157</v>
      </c>
      <c r="D48" s="14">
        <v>8400</v>
      </c>
      <c r="E48" s="14">
        <v>8750</v>
      </c>
      <c r="F48" t="s">
        <v>8219</v>
      </c>
      <c r="G48" t="s">
        <v>8226</v>
      </c>
      <c r="H48" t="s">
        <v>8248</v>
      </c>
      <c r="I48" s="8">
        <v>1450220974</v>
      </c>
      <c r="J48" s="7">
        <v>1447628974</v>
      </c>
      <c r="K48" t="b">
        <v>0</v>
      </c>
      <c r="L48">
        <v>45</v>
      </c>
      <c r="M48" t="b">
        <v>1</v>
      </c>
      <c r="N48" t="s">
        <v>8264</v>
      </c>
      <c r="O48" s="20">
        <f t="shared" si="1"/>
        <v>104.16666666666667</v>
      </c>
      <c r="P48" s="5">
        <f t="shared" si="2"/>
        <v>5.1428571428571426E-3</v>
      </c>
      <c r="Q48" t="s">
        <v>8311</v>
      </c>
      <c r="R48" t="s">
        <v>8312</v>
      </c>
      <c r="S48" s="12">
        <f t="shared" si="3"/>
        <v>42323.964976851858</v>
      </c>
      <c r="T48" s="12">
        <f t="shared" si="4"/>
        <v>42353.964976851858</v>
      </c>
      <c r="U48">
        <f t="shared" si="0"/>
        <v>1</v>
      </c>
    </row>
    <row r="49" spans="1:21" ht="60" x14ac:dyDescent="0.25">
      <c r="A49">
        <v>47</v>
      </c>
      <c r="B49" s="3" t="s">
        <v>49</v>
      </c>
      <c r="C49" s="3" t="s">
        <v>4158</v>
      </c>
      <c r="D49" s="14">
        <v>5000</v>
      </c>
      <c r="E49" s="14">
        <v>5380.55</v>
      </c>
      <c r="F49" t="s">
        <v>8219</v>
      </c>
      <c r="G49" t="s">
        <v>8224</v>
      </c>
      <c r="H49" t="s">
        <v>8246</v>
      </c>
      <c r="I49" s="8">
        <v>1419021607</v>
      </c>
      <c r="J49" s="7">
        <v>1413834007</v>
      </c>
      <c r="K49" t="b">
        <v>0</v>
      </c>
      <c r="L49">
        <v>70</v>
      </c>
      <c r="M49" t="b">
        <v>1</v>
      </c>
      <c r="N49" t="s">
        <v>8264</v>
      </c>
      <c r="O49" s="20">
        <f t="shared" si="1"/>
        <v>107.61100000000002</v>
      </c>
      <c r="P49" s="5">
        <f t="shared" si="2"/>
        <v>1.3009822415924022E-2</v>
      </c>
      <c r="Q49" t="s">
        <v>8311</v>
      </c>
      <c r="R49" t="s">
        <v>8312</v>
      </c>
      <c r="S49" s="12">
        <f t="shared" si="3"/>
        <v>41932.819525462961</v>
      </c>
      <c r="T49" s="12">
        <f t="shared" si="4"/>
        <v>41992.861192129625</v>
      </c>
      <c r="U49">
        <f t="shared" si="0"/>
        <v>1</v>
      </c>
    </row>
    <row r="50" spans="1:21" ht="60" x14ac:dyDescent="0.25">
      <c r="A50">
        <v>48</v>
      </c>
      <c r="B50" s="3" t="s">
        <v>50</v>
      </c>
      <c r="C50" s="3" t="s">
        <v>4159</v>
      </c>
      <c r="D50" s="14">
        <v>2000</v>
      </c>
      <c r="E50" s="14">
        <v>2159</v>
      </c>
      <c r="F50" t="s">
        <v>8219</v>
      </c>
      <c r="G50" t="s">
        <v>8225</v>
      </c>
      <c r="H50" t="s">
        <v>8247</v>
      </c>
      <c r="I50" s="8">
        <v>1425211200</v>
      </c>
      <c r="J50" s="7">
        <v>1422534260</v>
      </c>
      <c r="K50" t="b">
        <v>0</v>
      </c>
      <c r="L50">
        <v>38</v>
      </c>
      <c r="M50" t="b">
        <v>1</v>
      </c>
      <c r="N50" t="s">
        <v>8264</v>
      </c>
      <c r="O50" s="20">
        <f t="shared" si="1"/>
        <v>107.94999999999999</v>
      </c>
      <c r="P50" s="5">
        <f t="shared" si="2"/>
        <v>1.7600741083835109E-2</v>
      </c>
      <c r="Q50" t="s">
        <v>8311</v>
      </c>
      <c r="R50" t="s">
        <v>8312</v>
      </c>
      <c r="S50" s="12">
        <f t="shared" si="3"/>
        <v>42033.516898148147</v>
      </c>
      <c r="T50" s="12">
        <f t="shared" si="4"/>
        <v>42064.5</v>
      </c>
      <c r="U50">
        <f t="shared" si="0"/>
        <v>1</v>
      </c>
    </row>
    <row r="51" spans="1:21" ht="30" x14ac:dyDescent="0.25">
      <c r="A51">
        <v>49</v>
      </c>
      <c r="B51" s="3" t="s">
        <v>51</v>
      </c>
      <c r="C51" s="3" t="s">
        <v>4160</v>
      </c>
      <c r="D51" s="14">
        <v>12000</v>
      </c>
      <c r="E51" s="14">
        <v>12000</v>
      </c>
      <c r="F51" t="s">
        <v>8219</v>
      </c>
      <c r="G51" t="s">
        <v>8224</v>
      </c>
      <c r="H51" t="s">
        <v>8246</v>
      </c>
      <c r="I51" s="8">
        <v>1445660045</v>
      </c>
      <c r="J51" s="7">
        <v>1443068045</v>
      </c>
      <c r="K51" t="b">
        <v>0</v>
      </c>
      <c r="L51">
        <v>87</v>
      </c>
      <c r="M51" t="b">
        <v>1</v>
      </c>
      <c r="N51" t="s">
        <v>8264</v>
      </c>
      <c r="O51" s="20">
        <f t="shared" si="1"/>
        <v>100</v>
      </c>
      <c r="P51" s="5">
        <f t="shared" si="2"/>
        <v>7.2500000000000004E-3</v>
      </c>
      <c r="Q51" t="s">
        <v>8311</v>
      </c>
      <c r="R51" t="s">
        <v>8312</v>
      </c>
      <c r="S51" s="12">
        <f t="shared" si="3"/>
        <v>42271.176446759258</v>
      </c>
      <c r="T51" s="12">
        <f t="shared" si="4"/>
        <v>42301.176446759258</v>
      </c>
      <c r="U51">
        <f t="shared" si="0"/>
        <v>1</v>
      </c>
    </row>
    <row r="52" spans="1:21" ht="45" x14ac:dyDescent="0.25">
      <c r="A52">
        <v>50</v>
      </c>
      <c r="B52" s="3" t="s">
        <v>52</v>
      </c>
      <c r="C52" s="3" t="s">
        <v>4161</v>
      </c>
      <c r="D52" s="14">
        <v>600</v>
      </c>
      <c r="E52" s="14">
        <v>600</v>
      </c>
      <c r="F52" t="s">
        <v>8219</v>
      </c>
      <c r="G52" t="s">
        <v>8225</v>
      </c>
      <c r="H52" t="s">
        <v>8247</v>
      </c>
      <c r="I52" s="8">
        <v>1422637200</v>
      </c>
      <c r="J52" s="7">
        <v>1419271458</v>
      </c>
      <c r="K52" t="b">
        <v>0</v>
      </c>
      <c r="L52">
        <v>22</v>
      </c>
      <c r="M52" t="b">
        <v>1</v>
      </c>
      <c r="N52" t="s">
        <v>8264</v>
      </c>
      <c r="O52" s="20">
        <f t="shared" si="1"/>
        <v>100</v>
      </c>
      <c r="P52" s="5">
        <f t="shared" si="2"/>
        <v>3.6666666666666667E-2</v>
      </c>
      <c r="Q52" t="s">
        <v>8311</v>
      </c>
      <c r="R52" t="s">
        <v>8312</v>
      </c>
      <c r="S52" s="12">
        <f t="shared" si="3"/>
        <v>41995.752986111111</v>
      </c>
      <c r="T52" s="12">
        <f t="shared" si="4"/>
        <v>42034.708333333328</v>
      </c>
      <c r="U52">
        <f t="shared" si="0"/>
        <v>1</v>
      </c>
    </row>
    <row r="53" spans="1:21" ht="60" x14ac:dyDescent="0.25">
      <c r="A53">
        <v>51</v>
      </c>
      <c r="B53" s="3" t="s">
        <v>53</v>
      </c>
      <c r="C53" s="3" t="s">
        <v>4162</v>
      </c>
      <c r="D53" s="14">
        <v>11000</v>
      </c>
      <c r="E53" s="14">
        <v>14082</v>
      </c>
      <c r="F53" t="s">
        <v>8219</v>
      </c>
      <c r="G53" t="s">
        <v>8224</v>
      </c>
      <c r="H53" t="s">
        <v>8246</v>
      </c>
      <c r="I53" s="8">
        <v>1439245037</v>
      </c>
      <c r="J53" s="7">
        <v>1436653037</v>
      </c>
      <c r="K53" t="b">
        <v>0</v>
      </c>
      <c r="L53">
        <v>119</v>
      </c>
      <c r="M53" t="b">
        <v>1</v>
      </c>
      <c r="N53" t="s">
        <v>8264</v>
      </c>
      <c r="O53" s="20">
        <f t="shared" si="1"/>
        <v>128.0181818181818</v>
      </c>
      <c r="P53" s="5">
        <f t="shared" si="2"/>
        <v>8.450504189745774E-3</v>
      </c>
      <c r="Q53" t="s">
        <v>8311</v>
      </c>
      <c r="R53" t="s">
        <v>8312</v>
      </c>
      <c r="S53" s="12">
        <f t="shared" si="3"/>
        <v>42196.928668981483</v>
      </c>
      <c r="T53" s="12">
        <f t="shared" si="4"/>
        <v>42226.928668981483</v>
      </c>
      <c r="U53">
        <f t="shared" si="0"/>
        <v>1</v>
      </c>
    </row>
    <row r="54" spans="1:21" ht="45" x14ac:dyDescent="0.25">
      <c r="A54">
        <v>52</v>
      </c>
      <c r="B54" s="3" t="s">
        <v>54</v>
      </c>
      <c r="C54" s="3" t="s">
        <v>4163</v>
      </c>
      <c r="D54" s="14">
        <v>10000</v>
      </c>
      <c r="E54" s="14">
        <v>11621</v>
      </c>
      <c r="F54" t="s">
        <v>8219</v>
      </c>
      <c r="G54" t="s">
        <v>8224</v>
      </c>
      <c r="H54" t="s">
        <v>8246</v>
      </c>
      <c r="I54" s="8">
        <v>1405615846</v>
      </c>
      <c r="J54" s="7">
        <v>1403023846</v>
      </c>
      <c r="K54" t="b">
        <v>0</v>
      </c>
      <c r="L54">
        <v>52</v>
      </c>
      <c r="M54" t="b">
        <v>1</v>
      </c>
      <c r="N54" t="s">
        <v>8264</v>
      </c>
      <c r="O54" s="20">
        <f t="shared" si="1"/>
        <v>116.21</v>
      </c>
      <c r="P54" s="5">
        <f t="shared" si="2"/>
        <v>4.4746579468204111E-3</v>
      </c>
      <c r="Q54" t="s">
        <v>8311</v>
      </c>
      <c r="R54" t="s">
        <v>8312</v>
      </c>
      <c r="S54" s="12">
        <f t="shared" si="3"/>
        <v>41807.701921296299</v>
      </c>
      <c r="T54" s="12">
        <f t="shared" si="4"/>
        <v>41837.701921296299</v>
      </c>
      <c r="U54">
        <f t="shared" si="0"/>
        <v>1</v>
      </c>
    </row>
    <row r="55" spans="1:21" ht="30" x14ac:dyDescent="0.25">
      <c r="A55">
        <v>53</v>
      </c>
      <c r="B55" s="3" t="s">
        <v>55</v>
      </c>
      <c r="C55" s="3" t="s">
        <v>4164</v>
      </c>
      <c r="D55" s="14">
        <v>3000</v>
      </c>
      <c r="E55" s="14">
        <v>3289</v>
      </c>
      <c r="F55" t="s">
        <v>8219</v>
      </c>
      <c r="G55" t="s">
        <v>8224</v>
      </c>
      <c r="H55" t="s">
        <v>8246</v>
      </c>
      <c r="I55" s="8">
        <v>1396648800</v>
      </c>
      <c r="J55" s="7">
        <v>1395407445</v>
      </c>
      <c r="K55" t="b">
        <v>0</v>
      </c>
      <c r="L55">
        <v>117</v>
      </c>
      <c r="M55" t="b">
        <v>1</v>
      </c>
      <c r="N55" t="s">
        <v>8264</v>
      </c>
      <c r="O55" s="20">
        <f t="shared" si="1"/>
        <v>109.63333333333334</v>
      </c>
      <c r="P55" s="5">
        <f t="shared" si="2"/>
        <v>3.5573122529644272E-2</v>
      </c>
      <c r="Q55" t="s">
        <v>8311</v>
      </c>
      <c r="R55" t="s">
        <v>8312</v>
      </c>
      <c r="S55" s="12">
        <f t="shared" si="3"/>
        <v>41719.549131944441</v>
      </c>
      <c r="T55" s="12">
        <f t="shared" si="4"/>
        <v>41733.916666666664</v>
      </c>
      <c r="U55">
        <f t="shared" si="0"/>
        <v>1</v>
      </c>
    </row>
    <row r="56" spans="1:21" ht="60" x14ac:dyDescent="0.25">
      <c r="A56">
        <v>54</v>
      </c>
      <c r="B56" s="3" t="s">
        <v>56</v>
      </c>
      <c r="C56" s="3" t="s">
        <v>4165</v>
      </c>
      <c r="D56" s="14">
        <v>10000</v>
      </c>
      <c r="E56" s="14">
        <v>10100</v>
      </c>
      <c r="F56" t="s">
        <v>8219</v>
      </c>
      <c r="G56" t="s">
        <v>8224</v>
      </c>
      <c r="H56" t="s">
        <v>8246</v>
      </c>
      <c r="I56" s="8">
        <v>1451063221</v>
      </c>
      <c r="J56" s="7">
        <v>1448471221</v>
      </c>
      <c r="K56" t="b">
        <v>0</v>
      </c>
      <c r="L56">
        <v>52</v>
      </c>
      <c r="M56" t="b">
        <v>1</v>
      </c>
      <c r="N56" t="s">
        <v>8264</v>
      </c>
      <c r="O56" s="20">
        <f t="shared" si="1"/>
        <v>101</v>
      </c>
      <c r="P56" s="5">
        <f t="shared" si="2"/>
        <v>5.1485148514851488E-3</v>
      </c>
      <c r="Q56" t="s">
        <v>8311</v>
      </c>
      <c r="R56" t="s">
        <v>8312</v>
      </c>
      <c r="S56" s="12">
        <f t="shared" si="3"/>
        <v>42333.713206018518</v>
      </c>
      <c r="T56" s="12">
        <f t="shared" si="4"/>
        <v>42363.713206018518</v>
      </c>
      <c r="U56">
        <f t="shared" si="0"/>
        <v>1</v>
      </c>
    </row>
    <row r="57" spans="1:21" ht="45" x14ac:dyDescent="0.25">
      <c r="A57">
        <v>55</v>
      </c>
      <c r="B57" s="3" t="s">
        <v>57</v>
      </c>
      <c r="C57" s="3" t="s">
        <v>4166</v>
      </c>
      <c r="D57" s="14">
        <v>8600</v>
      </c>
      <c r="E57" s="14">
        <v>11090</v>
      </c>
      <c r="F57" t="s">
        <v>8219</v>
      </c>
      <c r="G57" t="s">
        <v>8224</v>
      </c>
      <c r="H57" t="s">
        <v>8246</v>
      </c>
      <c r="I57" s="8">
        <v>1464390916</v>
      </c>
      <c r="J57" s="7">
        <v>1462576516</v>
      </c>
      <c r="K57" t="b">
        <v>0</v>
      </c>
      <c r="L57">
        <v>86</v>
      </c>
      <c r="M57" t="b">
        <v>1</v>
      </c>
      <c r="N57" t="s">
        <v>8264</v>
      </c>
      <c r="O57" s="20">
        <f t="shared" si="1"/>
        <v>128.95348837209301</v>
      </c>
      <c r="P57" s="5">
        <f t="shared" si="2"/>
        <v>7.7547339945897202E-3</v>
      </c>
      <c r="Q57" t="s">
        <v>8311</v>
      </c>
      <c r="R57" t="s">
        <v>8312</v>
      </c>
      <c r="S57" s="12">
        <f t="shared" si="3"/>
        <v>42496.968935185185</v>
      </c>
      <c r="T57" s="12">
        <f t="shared" si="4"/>
        <v>42517.968935185185</v>
      </c>
      <c r="U57">
        <f t="shared" si="0"/>
        <v>1</v>
      </c>
    </row>
    <row r="58" spans="1:21" ht="45" x14ac:dyDescent="0.25">
      <c r="A58">
        <v>56</v>
      </c>
      <c r="B58" s="3" t="s">
        <v>58</v>
      </c>
      <c r="C58" s="3" t="s">
        <v>4167</v>
      </c>
      <c r="D58" s="14">
        <v>8000</v>
      </c>
      <c r="E58" s="14">
        <v>8581</v>
      </c>
      <c r="F58" t="s">
        <v>8219</v>
      </c>
      <c r="G58" t="s">
        <v>8225</v>
      </c>
      <c r="H58" t="s">
        <v>8247</v>
      </c>
      <c r="I58" s="8">
        <v>1433779200</v>
      </c>
      <c r="J58" s="7">
        <v>1432559424</v>
      </c>
      <c r="K58" t="b">
        <v>0</v>
      </c>
      <c r="L58">
        <v>174</v>
      </c>
      <c r="M58" t="b">
        <v>1</v>
      </c>
      <c r="N58" t="s">
        <v>8264</v>
      </c>
      <c r="O58" s="20">
        <f t="shared" si="1"/>
        <v>107.26249999999999</v>
      </c>
      <c r="P58" s="5">
        <f t="shared" si="2"/>
        <v>2.0277356951404264E-2</v>
      </c>
      <c r="Q58" t="s">
        <v>8311</v>
      </c>
      <c r="R58" t="s">
        <v>8312</v>
      </c>
      <c r="S58" s="12">
        <f t="shared" si="3"/>
        <v>42149.548888888887</v>
      </c>
      <c r="T58" s="12">
        <f t="shared" si="4"/>
        <v>42163.666666666672</v>
      </c>
      <c r="U58">
        <f t="shared" si="0"/>
        <v>1</v>
      </c>
    </row>
    <row r="59" spans="1:21" ht="60" x14ac:dyDescent="0.25">
      <c r="A59">
        <v>57</v>
      </c>
      <c r="B59" s="3" t="s">
        <v>59</v>
      </c>
      <c r="C59" s="3" t="s">
        <v>4168</v>
      </c>
      <c r="D59" s="14">
        <v>15000</v>
      </c>
      <c r="E59" s="14">
        <v>15285</v>
      </c>
      <c r="F59" t="s">
        <v>8219</v>
      </c>
      <c r="G59" t="s">
        <v>8224</v>
      </c>
      <c r="H59" t="s">
        <v>8246</v>
      </c>
      <c r="I59" s="8">
        <v>1429991962</v>
      </c>
      <c r="J59" s="7">
        <v>1427399962</v>
      </c>
      <c r="K59" t="b">
        <v>0</v>
      </c>
      <c r="L59">
        <v>69</v>
      </c>
      <c r="M59" t="b">
        <v>1</v>
      </c>
      <c r="N59" t="s">
        <v>8264</v>
      </c>
      <c r="O59" s="20">
        <f t="shared" si="1"/>
        <v>101.89999999999999</v>
      </c>
      <c r="P59" s="5">
        <f t="shared" si="2"/>
        <v>4.5142296368989206E-3</v>
      </c>
      <c r="Q59" t="s">
        <v>8311</v>
      </c>
      <c r="R59" t="s">
        <v>8312</v>
      </c>
      <c r="S59" s="12">
        <f t="shared" si="3"/>
        <v>42089.83289351852</v>
      </c>
      <c r="T59" s="12">
        <f t="shared" si="4"/>
        <v>42119.83289351852</v>
      </c>
      <c r="U59">
        <f t="shared" si="0"/>
        <v>1</v>
      </c>
    </row>
    <row r="60" spans="1:21" ht="45" x14ac:dyDescent="0.25">
      <c r="A60">
        <v>58</v>
      </c>
      <c r="B60" s="3" t="s">
        <v>60</v>
      </c>
      <c r="C60" s="3" t="s">
        <v>4169</v>
      </c>
      <c r="D60" s="14">
        <v>10000</v>
      </c>
      <c r="E60" s="14">
        <v>10291</v>
      </c>
      <c r="F60" t="s">
        <v>8219</v>
      </c>
      <c r="G60" t="s">
        <v>8224</v>
      </c>
      <c r="H60" t="s">
        <v>8246</v>
      </c>
      <c r="I60" s="8">
        <v>1416423172</v>
      </c>
      <c r="J60" s="7">
        <v>1413827572</v>
      </c>
      <c r="K60" t="b">
        <v>0</v>
      </c>
      <c r="L60">
        <v>75</v>
      </c>
      <c r="M60" t="b">
        <v>1</v>
      </c>
      <c r="N60" t="s">
        <v>8264</v>
      </c>
      <c r="O60" s="20">
        <f t="shared" si="1"/>
        <v>102.91</v>
      </c>
      <c r="P60" s="5">
        <f t="shared" si="2"/>
        <v>7.287921484792537E-3</v>
      </c>
      <c r="Q60" t="s">
        <v>8311</v>
      </c>
      <c r="R60" t="s">
        <v>8312</v>
      </c>
      <c r="S60" s="12">
        <f t="shared" si="3"/>
        <v>41932.745046296295</v>
      </c>
      <c r="T60" s="12">
        <f t="shared" si="4"/>
        <v>41962.786712962959</v>
      </c>
      <c r="U60">
        <f t="shared" si="0"/>
        <v>1</v>
      </c>
    </row>
    <row r="61" spans="1:21" ht="60" x14ac:dyDescent="0.25">
      <c r="A61">
        <v>59</v>
      </c>
      <c r="B61" s="3" t="s">
        <v>61</v>
      </c>
      <c r="C61" s="3" t="s">
        <v>4170</v>
      </c>
      <c r="D61" s="14">
        <v>20000</v>
      </c>
      <c r="E61" s="14">
        <v>20025.14</v>
      </c>
      <c r="F61" t="s">
        <v>8219</v>
      </c>
      <c r="G61" t="s">
        <v>8224</v>
      </c>
      <c r="H61" t="s">
        <v>8246</v>
      </c>
      <c r="I61" s="8">
        <v>1442264400</v>
      </c>
      <c r="J61" s="7">
        <v>1439530776</v>
      </c>
      <c r="K61" t="b">
        <v>0</v>
      </c>
      <c r="L61">
        <v>33</v>
      </c>
      <c r="M61" t="b">
        <v>1</v>
      </c>
      <c r="N61" t="s">
        <v>8264</v>
      </c>
      <c r="O61" s="20">
        <f t="shared" si="1"/>
        <v>100.12570000000001</v>
      </c>
      <c r="P61" s="5">
        <f t="shared" si="2"/>
        <v>1.6479285538078636E-3</v>
      </c>
      <c r="Q61" t="s">
        <v>8311</v>
      </c>
      <c r="R61" t="s">
        <v>8312</v>
      </c>
      <c r="S61" s="12">
        <f t="shared" si="3"/>
        <v>42230.23583333334</v>
      </c>
      <c r="T61" s="12">
        <f t="shared" si="4"/>
        <v>42261.875</v>
      </c>
      <c r="U61">
        <f t="shared" si="0"/>
        <v>1</v>
      </c>
    </row>
    <row r="62" spans="1:21" ht="45" x14ac:dyDescent="0.25">
      <c r="A62">
        <v>60</v>
      </c>
      <c r="B62" s="3" t="s">
        <v>62</v>
      </c>
      <c r="C62" s="3" t="s">
        <v>4171</v>
      </c>
      <c r="D62" s="14">
        <v>4500</v>
      </c>
      <c r="E62" s="14">
        <v>4648.33</v>
      </c>
      <c r="F62" t="s">
        <v>8219</v>
      </c>
      <c r="G62" t="s">
        <v>8225</v>
      </c>
      <c r="H62" t="s">
        <v>8247</v>
      </c>
      <c r="I62" s="8">
        <v>1395532800</v>
      </c>
      <c r="J62" s="7">
        <v>1393882717</v>
      </c>
      <c r="K62" t="b">
        <v>0</v>
      </c>
      <c r="L62">
        <v>108</v>
      </c>
      <c r="M62" t="b">
        <v>1</v>
      </c>
      <c r="N62" t="s">
        <v>8265</v>
      </c>
      <c r="O62" s="20">
        <f t="shared" si="1"/>
        <v>103.29622222222221</v>
      </c>
      <c r="P62" s="5">
        <f t="shared" si="2"/>
        <v>2.3234150759520088E-2</v>
      </c>
      <c r="Q62" t="s">
        <v>8311</v>
      </c>
      <c r="R62" t="s">
        <v>8313</v>
      </c>
      <c r="S62" s="12">
        <f t="shared" si="3"/>
        <v>41701.901817129627</v>
      </c>
      <c r="T62" s="12">
        <f t="shared" si="4"/>
        <v>41721</v>
      </c>
      <c r="U62">
        <f t="shared" si="0"/>
        <v>1</v>
      </c>
    </row>
    <row r="63" spans="1:21" ht="60" x14ac:dyDescent="0.25">
      <c r="A63">
        <v>61</v>
      </c>
      <c r="B63" s="3" t="s">
        <v>63</v>
      </c>
      <c r="C63" s="3" t="s">
        <v>4172</v>
      </c>
      <c r="D63" s="14">
        <v>5000</v>
      </c>
      <c r="E63" s="14">
        <v>7415</v>
      </c>
      <c r="F63" t="s">
        <v>8219</v>
      </c>
      <c r="G63" t="s">
        <v>8224</v>
      </c>
      <c r="H63" t="s">
        <v>8246</v>
      </c>
      <c r="I63" s="8">
        <v>1370547157</v>
      </c>
      <c r="J63" s="7">
        <v>1368646357</v>
      </c>
      <c r="K63" t="b">
        <v>0</v>
      </c>
      <c r="L63">
        <v>23</v>
      </c>
      <c r="M63" t="b">
        <v>1</v>
      </c>
      <c r="N63" t="s">
        <v>8265</v>
      </c>
      <c r="O63" s="20">
        <f t="shared" si="1"/>
        <v>148.30000000000001</v>
      </c>
      <c r="P63" s="5">
        <f t="shared" si="2"/>
        <v>3.1018206338503033E-3</v>
      </c>
      <c r="Q63" t="s">
        <v>8311</v>
      </c>
      <c r="R63" t="s">
        <v>8313</v>
      </c>
      <c r="S63" s="12">
        <f t="shared" si="3"/>
        <v>41409.814317129632</v>
      </c>
      <c r="T63" s="12">
        <f t="shared" si="4"/>
        <v>41431.814317129632</v>
      </c>
      <c r="U63">
        <f t="shared" si="0"/>
        <v>1</v>
      </c>
    </row>
    <row r="64" spans="1:21" ht="60" x14ac:dyDescent="0.25">
      <c r="A64">
        <v>62</v>
      </c>
      <c r="B64" s="3" t="s">
        <v>64</v>
      </c>
      <c r="C64" s="3" t="s">
        <v>4173</v>
      </c>
      <c r="D64" s="14">
        <v>3000</v>
      </c>
      <c r="E64" s="14">
        <v>4642</v>
      </c>
      <c r="F64" t="s">
        <v>8219</v>
      </c>
      <c r="G64" t="s">
        <v>8224</v>
      </c>
      <c r="H64" t="s">
        <v>8246</v>
      </c>
      <c r="I64" s="8">
        <v>1362337878</v>
      </c>
      <c r="J64" s="7">
        <v>1360177878</v>
      </c>
      <c r="K64" t="b">
        <v>0</v>
      </c>
      <c r="L64">
        <v>48</v>
      </c>
      <c r="M64" t="b">
        <v>1</v>
      </c>
      <c r="N64" t="s">
        <v>8265</v>
      </c>
      <c r="O64" s="20">
        <f t="shared" si="1"/>
        <v>154.73333333333332</v>
      </c>
      <c r="P64" s="5">
        <f t="shared" si="2"/>
        <v>1.034037052994399E-2</v>
      </c>
      <c r="Q64" t="s">
        <v>8311</v>
      </c>
      <c r="R64" t="s">
        <v>8313</v>
      </c>
      <c r="S64" s="12">
        <f t="shared" si="3"/>
        <v>41311.799513888887</v>
      </c>
      <c r="T64" s="12">
        <f t="shared" si="4"/>
        <v>41336.799513888887</v>
      </c>
      <c r="U64">
        <f t="shared" si="0"/>
        <v>1</v>
      </c>
    </row>
    <row r="65" spans="1:21" ht="45" x14ac:dyDescent="0.25">
      <c r="A65">
        <v>63</v>
      </c>
      <c r="B65" s="3" t="s">
        <v>65</v>
      </c>
      <c r="C65" s="3" t="s">
        <v>4174</v>
      </c>
      <c r="D65" s="14">
        <v>2000</v>
      </c>
      <c r="E65" s="14">
        <v>2270.37</v>
      </c>
      <c r="F65" t="s">
        <v>8219</v>
      </c>
      <c r="G65" t="s">
        <v>8224</v>
      </c>
      <c r="H65" t="s">
        <v>8246</v>
      </c>
      <c r="I65" s="8">
        <v>1388206740</v>
      </c>
      <c r="J65" s="7">
        <v>1386194013</v>
      </c>
      <c r="K65" t="b">
        <v>0</v>
      </c>
      <c r="L65">
        <v>64</v>
      </c>
      <c r="M65" t="b">
        <v>1</v>
      </c>
      <c r="N65" t="s">
        <v>8265</v>
      </c>
      <c r="O65" s="20">
        <f t="shared" si="1"/>
        <v>113.51849999999999</v>
      </c>
      <c r="P65" s="5">
        <f t="shared" si="2"/>
        <v>2.8189237877526571E-2</v>
      </c>
      <c r="Q65" t="s">
        <v>8311</v>
      </c>
      <c r="R65" t="s">
        <v>8313</v>
      </c>
      <c r="S65" s="12">
        <f t="shared" si="3"/>
        <v>41612.912187499998</v>
      </c>
      <c r="T65" s="12">
        <f t="shared" si="4"/>
        <v>41636.207638888889</v>
      </c>
      <c r="U65">
        <f t="shared" si="0"/>
        <v>1</v>
      </c>
    </row>
    <row r="66" spans="1:21" ht="60" x14ac:dyDescent="0.25">
      <c r="A66">
        <v>64</v>
      </c>
      <c r="B66" s="3" t="s">
        <v>66</v>
      </c>
      <c r="C66" s="3" t="s">
        <v>4175</v>
      </c>
      <c r="D66" s="14">
        <v>1200</v>
      </c>
      <c r="E66" s="14">
        <v>2080</v>
      </c>
      <c r="F66" t="s">
        <v>8219</v>
      </c>
      <c r="G66" t="s">
        <v>8224</v>
      </c>
      <c r="H66" t="s">
        <v>8246</v>
      </c>
      <c r="I66" s="8">
        <v>1373243181</v>
      </c>
      <c r="J66" s="7">
        <v>1370651181</v>
      </c>
      <c r="K66" t="b">
        <v>0</v>
      </c>
      <c r="L66">
        <v>24</v>
      </c>
      <c r="M66" t="b">
        <v>1</v>
      </c>
      <c r="N66" t="s">
        <v>8265</v>
      </c>
      <c r="O66" s="20">
        <f t="shared" si="1"/>
        <v>173.33333333333334</v>
      </c>
      <c r="P66" s="5">
        <f t="shared" si="2"/>
        <v>1.1538461538461539E-2</v>
      </c>
      <c r="Q66" t="s">
        <v>8311</v>
      </c>
      <c r="R66" t="s">
        <v>8313</v>
      </c>
      <c r="S66" s="12">
        <f t="shared" si="3"/>
        <v>41433.01829861111</v>
      </c>
      <c r="T66" s="12">
        <f t="shared" si="4"/>
        <v>41463.01829861111</v>
      </c>
      <c r="U66">
        <f t="shared" ref="U66:U129" si="5">COUNT(E66="SUCCESSFUL","FAILED","cancelled","live")</f>
        <v>1</v>
      </c>
    </row>
    <row r="67" spans="1:21" ht="45" x14ac:dyDescent="0.25">
      <c r="A67">
        <v>65</v>
      </c>
      <c r="B67" s="3" t="s">
        <v>67</v>
      </c>
      <c r="C67" s="3" t="s">
        <v>4176</v>
      </c>
      <c r="D67" s="14">
        <v>7000</v>
      </c>
      <c r="E67" s="14">
        <v>7527</v>
      </c>
      <c r="F67" t="s">
        <v>8219</v>
      </c>
      <c r="G67" t="s">
        <v>8229</v>
      </c>
      <c r="H67" t="s">
        <v>8251</v>
      </c>
      <c r="I67" s="8">
        <v>1407736740</v>
      </c>
      <c r="J67" s="7">
        <v>1405453354</v>
      </c>
      <c r="K67" t="b">
        <v>0</v>
      </c>
      <c r="L67">
        <v>57</v>
      </c>
      <c r="M67" t="b">
        <v>1</v>
      </c>
      <c r="N67" t="s">
        <v>8265</v>
      </c>
      <c r="O67" s="20">
        <f t="shared" ref="O67:O130" si="6">IFERROR( E67/D67 * 100,0)</f>
        <v>107.52857142857141</v>
      </c>
      <c r="P67" s="5">
        <f t="shared" ref="P67:P130" si="7">IFERROR(L67/E67,0)</f>
        <v>7.5727381426863296E-3</v>
      </c>
      <c r="Q67" t="s">
        <v>8311</v>
      </c>
      <c r="R67" t="s">
        <v>8313</v>
      </c>
      <c r="S67" s="12">
        <f t="shared" ref="S67:S130" si="8">(((J67/60)/60)/24)+DATE(1970,1,1)</f>
        <v>41835.821226851855</v>
      </c>
      <c r="T67" s="12">
        <f t="shared" ref="T67:T130" si="9">(((I67/60)/60)/24)+DATE(1970,1,1)</f>
        <v>41862.249305555553</v>
      </c>
      <c r="U67">
        <f t="shared" si="5"/>
        <v>1</v>
      </c>
    </row>
    <row r="68" spans="1:21" ht="30" x14ac:dyDescent="0.25">
      <c r="A68">
        <v>66</v>
      </c>
      <c r="B68" s="3" t="s">
        <v>68</v>
      </c>
      <c r="C68" s="3" t="s">
        <v>4177</v>
      </c>
      <c r="D68" s="14">
        <v>2000</v>
      </c>
      <c r="E68" s="14">
        <v>2372</v>
      </c>
      <c r="F68" t="s">
        <v>8219</v>
      </c>
      <c r="G68" t="s">
        <v>8224</v>
      </c>
      <c r="H68" t="s">
        <v>8246</v>
      </c>
      <c r="I68" s="8">
        <v>1468873420</v>
      </c>
      <c r="J68" s="7">
        <v>1466281420</v>
      </c>
      <c r="K68" t="b">
        <v>0</v>
      </c>
      <c r="L68">
        <v>26</v>
      </c>
      <c r="M68" t="b">
        <v>1</v>
      </c>
      <c r="N68" t="s">
        <v>8265</v>
      </c>
      <c r="O68" s="20">
        <f t="shared" si="6"/>
        <v>118.6</v>
      </c>
      <c r="P68" s="5">
        <f t="shared" si="7"/>
        <v>1.0961214165261383E-2</v>
      </c>
      <c r="Q68" t="s">
        <v>8311</v>
      </c>
      <c r="R68" t="s">
        <v>8313</v>
      </c>
      <c r="S68" s="12">
        <f t="shared" si="8"/>
        <v>42539.849768518514</v>
      </c>
      <c r="T68" s="12">
        <f t="shared" si="9"/>
        <v>42569.849768518514</v>
      </c>
      <c r="U68">
        <f t="shared" si="5"/>
        <v>1</v>
      </c>
    </row>
    <row r="69" spans="1:21" ht="45" x14ac:dyDescent="0.25">
      <c r="A69">
        <v>67</v>
      </c>
      <c r="B69" s="3" t="s">
        <v>69</v>
      </c>
      <c r="C69" s="3" t="s">
        <v>4178</v>
      </c>
      <c r="D69" s="14">
        <v>2000</v>
      </c>
      <c r="E69" s="14">
        <v>2325</v>
      </c>
      <c r="F69" t="s">
        <v>8219</v>
      </c>
      <c r="G69" t="s">
        <v>8224</v>
      </c>
      <c r="H69" t="s">
        <v>8246</v>
      </c>
      <c r="I69" s="8">
        <v>1342360804</v>
      </c>
      <c r="J69" s="7">
        <v>1339768804</v>
      </c>
      <c r="K69" t="b">
        <v>0</v>
      </c>
      <c r="L69">
        <v>20</v>
      </c>
      <c r="M69" t="b">
        <v>1</v>
      </c>
      <c r="N69" t="s">
        <v>8265</v>
      </c>
      <c r="O69" s="20">
        <f t="shared" si="6"/>
        <v>116.25000000000001</v>
      </c>
      <c r="P69" s="5">
        <f t="shared" si="7"/>
        <v>8.6021505376344086E-3</v>
      </c>
      <c r="Q69" t="s">
        <v>8311</v>
      </c>
      <c r="R69" t="s">
        <v>8313</v>
      </c>
      <c r="S69" s="12">
        <f t="shared" si="8"/>
        <v>41075.583379629628</v>
      </c>
      <c r="T69" s="12">
        <f t="shared" si="9"/>
        <v>41105.583379629628</v>
      </c>
      <c r="U69">
        <f t="shared" si="5"/>
        <v>1</v>
      </c>
    </row>
    <row r="70" spans="1:21" ht="60" x14ac:dyDescent="0.25">
      <c r="A70">
        <v>68</v>
      </c>
      <c r="B70" s="3" t="s">
        <v>70</v>
      </c>
      <c r="C70" s="3" t="s">
        <v>4179</v>
      </c>
      <c r="D70" s="14">
        <v>600</v>
      </c>
      <c r="E70" s="14">
        <v>763</v>
      </c>
      <c r="F70" t="s">
        <v>8219</v>
      </c>
      <c r="G70" t="s">
        <v>8225</v>
      </c>
      <c r="H70" t="s">
        <v>8247</v>
      </c>
      <c r="I70" s="8">
        <v>1393162791</v>
      </c>
      <c r="J70" s="7">
        <v>1390570791</v>
      </c>
      <c r="K70" t="b">
        <v>0</v>
      </c>
      <c r="L70">
        <v>36</v>
      </c>
      <c r="M70" t="b">
        <v>1</v>
      </c>
      <c r="N70" t="s">
        <v>8265</v>
      </c>
      <c r="O70" s="20">
        <f t="shared" si="6"/>
        <v>127.16666666666667</v>
      </c>
      <c r="P70" s="5">
        <f t="shared" si="7"/>
        <v>4.7182175622542594E-2</v>
      </c>
      <c r="Q70" t="s">
        <v>8311</v>
      </c>
      <c r="R70" t="s">
        <v>8313</v>
      </c>
      <c r="S70" s="12">
        <f t="shared" si="8"/>
        <v>41663.569340277776</v>
      </c>
      <c r="T70" s="12">
        <f t="shared" si="9"/>
        <v>41693.569340277776</v>
      </c>
      <c r="U70">
        <f t="shared" si="5"/>
        <v>1</v>
      </c>
    </row>
    <row r="71" spans="1:21" ht="60" x14ac:dyDescent="0.25">
      <c r="A71">
        <v>69</v>
      </c>
      <c r="B71" s="3" t="s">
        <v>71</v>
      </c>
      <c r="C71" s="3" t="s">
        <v>4180</v>
      </c>
      <c r="D71" s="14">
        <v>10000</v>
      </c>
      <c r="E71" s="14">
        <v>11094.23</v>
      </c>
      <c r="F71" t="s">
        <v>8219</v>
      </c>
      <c r="G71" t="s">
        <v>8224</v>
      </c>
      <c r="H71" t="s">
        <v>8246</v>
      </c>
      <c r="I71" s="8">
        <v>1317538740</v>
      </c>
      <c r="J71" s="7">
        <v>1314765025</v>
      </c>
      <c r="K71" t="b">
        <v>0</v>
      </c>
      <c r="L71">
        <v>178</v>
      </c>
      <c r="M71" t="b">
        <v>1</v>
      </c>
      <c r="N71" t="s">
        <v>8265</v>
      </c>
      <c r="O71" s="20">
        <f t="shared" si="6"/>
        <v>110.9423</v>
      </c>
      <c r="P71" s="5">
        <f t="shared" si="7"/>
        <v>1.6044376220792252E-2</v>
      </c>
      <c r="Q71" t="s">
        <v>8311</v>
      </c>
      <c r="R71" t="s">
        <v>8313</v>
      </c>
      <c r="S71" s="12">
        <f t="shared" si="8"/>
        <v>40786.187789351854</v>
      </c>
      <c r="T71" s="12">
        <f t="shared" si="9"/>
        <v>40818.290972222225</v>
      </c>
      <c r="U71">
        <f t="shared" si="5"/>
        <v>1</v>
      </c>
    </row>
    <row r="72" spans="1:21" ht="60" x14ac:dyDescent="0.25">
      <c r="A72">
        <v>70</v>
      </c>
      <c r="B72" s="3" t="s">
        <v>72</v>
      </c>
      <c r="C72" s="3" t="s">
        <v>4181</v>
      </c>
      <c r="D72" s="14">
        <v>500</v>
      </c>
      <c r="E72" s="14">
        <v>636</v>
      </c>
      <c r="F72" t="s">
        <v>8219</v>
      </c>
      <c r="G72" t="s">
        <v>8224</v>
      </c>
      <c r="H72" t="s">
        <v>8246</v>
      </c>
      <c r="I72" s="8">
        <v>1315171845</v>
      </c>
      <c r="J72" s="7">
        <v>1309987845</v>
      </c>
      <c r="K72" t="b">
        <v>0</v>
      </c>
      <c r="L72">
        <v>17</v>
      </c>
      <c r="M72" t="b">
        <v>1</v>
      </c>
      <c r="N72" t="s">
        <v>8265</v>
      </c>
      <c r="O72" s="20">
        <f t="shared" si="6"/>
        <v>127.2</v>
      </c>
      <c r="P72" s="5">
        <f t="shared" si="7"/>
        <v>2.6729559748427674E-2</v>
      </c>
      <c r="Q72" t="s">
        <v>8311</v>
      </c>
      <c r="R72" t="s">
        <v>8313</v>
      </c>
      <c r="S72" s="12">
        <f t="shared" si="8"/>
        <v>40730.896354166667</v>
      </c>
      <c r="T72" s="12">
        <f t="shared" si="9"/>
        <v>40790.896354166667</v>
      </c>
      <c r="U72">
        <f t="shared" si="5"/>
        <v>1</v>
      </c>
    </row>
    <row r="73" spans="1:21" ht="45" x14ac:dyDescent="0.25">
      <c r="A73">
        <v>71</v>
      </c>
      <c r="B73" s="3" t="s">
        <v>73</v>
      </c>
      <c r="C73" s="3" t="s">
        <v>4182</v>
      </c>
      <c r="D73" s="14">
        <v>1800</v>
      </c>
      <c r="E73" s="14">
        <v>2231</v>
      </c>
      <c r="F73" t="s">
        <v>8219</v>
      </c>
      <c r="G73" t="s">
        <v>8224</v>
      </c>
      <c r="H73" t="s">
        <v>8246</v>
      </c>
      <c r="I73" s="8">
        <v>1338186657</v>
      </c>
      <c r="J73" s="7">
        <v>1333002657</v>
      </c>
      <c r="K73" t="b">
        <v>0</v>
      </c>
      <c r="L73">
        <v>32</v>
      </c>
      <c r="M73" t="b">
        <v>1</v>
      </c>
      <c r="N73" t="s">
        <v>8265</v>
      </c>
      <c r="O73" s="20">
        <f t="shared" si="6"/>
        <v>123.94444444444443</v>
      </c>
      <c r="P73" s="5">
        <f t="shared" si="7"/>
        <v>1.4343343792021516E-2</v>
      </c>
      <c r="Q73" t="s">
        <v>8311</v>
      </c>
      <c r="R73" t="s">
        <v>8313</v>
      </c>
      <c r="S73" s="12">
        <f t="shared" si="8"/>
        <v>40997.271493055552</v>
      </c>
      <c r="T73" s="12">
        <f t="shared" si="9"/>
        <v>41057.271493055552</v>
      </c>
      <c r="U73">
        <f t="shared" si="5"/>
        <v>1</v>
      </c>
    </row>
    <row r="74" spans="1:21" ht="60" x14ac:dyDescent="0.25">
      <c r="A74">
        <v>72</v>
      </c>
      <c r="B74" s="3" t="s">
        <v>74</v>
      </c>
      <c r="C74" s="3" t="s">
        <v>4183</v>
      </c>
      <c r="D74" s="14">
        <v>2200</v>
      </c>
      <c r="E74" s="14">
        <v>2385</v>
      </c>
      <c r="F74" t="s">
        <v>8219</v>
      </c>
      <c r="G74" t="s">
        <v>8224</v>
      </c>
      <c r="H74" t="s">
        <v>8246</v>
      </c>
      <c r="I74" s="8">
        <v>1352937600</v>
      </c>
      <c r="J74" s="7">
        <v>1351210481</v>
      </c>
      <c r="K74" t="b">
        <v>0</v>
      </c>
      <c r="L74">
        <v>41</v>
      </c>
      <c r="M74" t="b">
        <v>1</v>
      </c>
      <c r="N74" t="s">
        <v>8265</v>
      </c>
      <c r="O74" s="20">
        <f t="shared" si="6"/>
        <v>108.40909090909091</v>
      </c>
      <c r="P74" s="5">
        <f t="shared" si="7"/>
        <v>1.7190775681341718E-2</v>
      </c>
      <c r="Q74" t="s">
        <v>8311</v>
      </c>
      <c r="R74" t="s">
        <v>8313</v>
      </c>
      <c r="S74" s="12">
        <f t="shared" si="8"/>
        <v>41208.010196759256</v>
      </c>
      <c r="T74" s="12">
        <f t="shared" si="9"/>
        <v>41228</v>
      </c>
      <c r="U74">
        <f t="shared" si="5"/>
        <v>1</v>
      </c>
    </row>
    <row r="75" spans="1:21" ht="60" x14ac:dyDescent="0.25">
      <c r="A75">
        <v>73</v>
      </c>
      <c r="B75" s="3" t="s">
        <v>75</v>
      </c>
      <c r="C75" s="3" t="s">
        <v>4184</v>
      </c>
      <c r="D75" s="14">
        <v>900</v>
      </c>
      <c r="E75" s="14">
        <v>900</v>
      </c>
      <c r="F75" t="s">
        <v>8219</v>
      </c>
      <c r="G75" t="s">
        <v>8224</v>
      </c>
      <c r="H75" t="s">
        <v>8246</v>
      </c>
      <c r="I75" s="8">
        <v>1304395140</v>
      </c>
      <c r="J75" s="7">
        <v>1297620584</v>
      </c>
      <c r="K75" t="b">
        <v>0</v>
      </c>
      <c r="L75">
        <v>18</v>
      </c>
      <c r="M75" t="b">
        <v>1</v>
      </c>
      <c r="N75" t="s">
        <v>8265</v>
      </c>
      <c r="O75" s="20">
        <f t="shared" si="6"/>
        <v>100</v>
      </c>
      <c r="P75" s="5">
        <f t="shared" si="7"/>
        <v>0.02</v>
      </c>
      <c r="Q75" t="s">
        <v>8311</v>
      </c>
      <c r="R75" t="s">
        <v>8313</v>
      </c>
      <c r="S75" s="12">
        <f t="shared" si="8"/>
        <v>40587.75675925926</v>
      </c>
      <c r="T75" s="12">
        <f t="shared" si="9"/>
        <v>40666.165972222225</v>
      </c>
      <c r="U75">
        <f t="shared" si="5"/>
        <v>1</v>
      </c>
    </row>
    <row r="76" spans="1:21" ht="60" x14ac:dyDescent="0.25">
      <c r="A76">
        <v>74</v>
      </c>
      <c r="B76" s="3" t="s">
        <v>76</v>
      </c>
      <c r="C76" s="3" t="s">
        <v>4185</v>
      </c>
      <c r="D76" s="14">
        <v>500</v>
      </c>
      <c r="E76" s="14">
        <v>564.66</v>
      </c>
      <c r="F76" t="s">
        <v>8219</v>
      </c>
      <c r="G76" t="s">
        <v>8230</v>
      </c>
      <c r="H76" t="s">
        <v>8249</v>
      </c>
      <c r="I76" s="8">
        <v>1453376495</v>
      </c>
      <c r="J76" s="7">
        <v>1450784495</v>
      </c>
      <c r="K76" t="b">
        <v>0</v>
      </c>
      <c r="L76">
        <v>29</v>
      </c>
      <c r="M76" t="b">
        <v>1</v>
      </c>
      <c r="N76" t="s">
        <v>8265</v>
      </c>
      <c r="O76" s="20">
        <f t="shared" si="6"/>
        <v>112.93199999999999</v>
      </c>
      <c r="P76" s="5">
        <f t="shared" si="7"/>
        <v>5.1358339531753623E-2</v>
      </c>
      <c r="Q76" t="s">
        <v>8311</v>
      </c>
      <c r="R76" t="s">
        <v>8313</v>
      </c>
      <c r="S76" s="12">
        <f t="shared" si="8"/>
        <v>42360.487210648149</v>
      </c>
      <c r="T76" s="12">
        <f t="shared" si="9"/>
        <v>42390.487210648149</v>
      </c>
      <c r="U76">
        <f t="shared" si="5"/>
        <v>1</v>
      </c>
    </row>
    <row r="77" spans="1:21" ht="45" x14ac:dyDescent="0.25">
      <c r="A77">
        <v>75</v>
      </c>
      <c r="B77" s="3" t="s">
        <v>77</v>
      </c>
      <c r="C77" s="3" t="s">
        <v>4186</v>
      </c>
      <c r="D77" s="14">
        <v>3500</v>
      </c>
      <c r="E77" s="14">
        <v>4040</v>
      </c>
      <c r="F77" t="s">
        <v>8219</v>
      </c>
      <c r="G77" t="s">
        <v>8224</v>
      </c>
      <c r="H77" t="s">
        <v>8246</v>
      </c>
      <c r="I77" s="8">
        <v>1366693272</v>
      </c>
      <c r="J77" s="7">
        <v>1364101272</v>
      </c>
      <c r="K77" t="b">
        <v>0</v>
      </c>
      <c r="L77">
        <v>47</v>
      </c>
      <c r="M77" t="b">
        <v>1</v>
      </c>
      <c r="N77" t="s">
        <v>8265</v>
      </c>
      <c r="O77" s="20">
        <f t="shared" si="6"/>
        <v>115.42857142857143</v>
      </c>
      <c r="P77" s="5">
        <f t="shared" si="7"/>
        <v>1.1633663366336634E-2</v>
      </c>
      <c r="Q77" t="s">
        <v>8311</v>
      </c>
      <c r="R77" t="s">
        <v>8313</v>
      </c>
      <c r="S77" s="12">
        <f t="shared" si="8"/>
        <v>41357.209166666667</v>
      </c>
      <c r="T77" s="12">
        <f t="shared" si="9"/>
        <v>41387.209166666667</v>
      </c>
      <c r="U77">
        <f t="shared" si="5"/>
        <v>1</v>
      </c>
    </row>
    <row r="78" spans="1:21" ht="60" x14ac:dyDescent="0.25">
      <c r="A78">
        <v>76</v>
      </c>
      <c r="B78" s="3" t="s">
        <v>78</v>
      </c>
      <c r="C78" s="3" t="s">
        <v>4187</v>
      </c>
      <c r="D78" s="14">
        <v>300</v>
      </c>
      <c r="E78" s="14">
        <v>460</v>
      </c>
      <c r="F78" t="s">
        <v>8219</v>
      </c>
      <c r="G78" t="s">
        <v>8224</v>
      </c>
      <c r="H78" t="s">
        <v>8246</v>
      </c>
      <c r="I78" s="8">
        <v>1325007358</v>
      </c>
      <c r="J78" s="7">
        <v>1319819758</v>
      </c>
      <c r="K78" t="b">
        <v>0</v>
      </c>
      <c r="L78">
        <v>15</v>
      </c>
      <c r="M78" t="b">
        <v>1</v>
      </c>
      <c r="N78" t="s">
        <v>8265</v>
      </c>
      <c r="O78" s="20">
        <f t="shared" si="6"/>
        <v>153.33333333333334</v>
      </c>
      <c r="P78" s="5">
        <f t="shared" si="7"/>
        <v>3.2608695652173912E-2</v>
      </c>
      <c r="Q78" t="s">
        <v>8311</v>
      </c>
      <c r="R78" t="s">
        <v>8313</v>
      </c>
      <c r="S78" s="12">
        <f t="shared" si="8"/>
        <v>40844.691643518519</v>
      </c>
      <c r="T78" s="12">
        <f t="shared" si="9"/>
        <v>40904.733310185184</v>
      </c>
      <c r="U78">
        <f t="shared" si="5"/>
        <v>1</v>
      </c>
    </row>
    <row r="79" spans="1:21" ht="45" x14ac:dyDescent="0.25">
      <c r="A79">
        <v>77</v>
      </c>
      <c r="B79" s="3" t="s">
        <v>79</v>
      </c>
      <c r="C79" s="3" t="s">
        <v>4188</v>
      </c>
      <c r="D79" s="14">
        <v>400</v>
      </c>
      <c r="E79" s="14">
        <v>1570</v>
      </c>
      <c r="F79" t="s">
        <v>8219</v>
      </c>
      <c r="G79" t="s">
        <v>8224</v>
      </c>
      <c r="H79" t="s">
        <v>8246</v>
      </c>
      <c r="I79" s="8">
        <v>1337569140</v>
      </c>
      <c r="J79" s="7">
        <v>1332991717</v>
      </c>
      <c r="K79" t="b">
        <v>0</v>
      </c>
      <c r="L79">
        <v>26</v>
      </c>
      <c r="M79" t="b">
        <v>1</v>
      </c>
      <c r="N79" t="s">
        <v>8265</v>
      </c>
      <c r="O79" s="20">
        <f t="shared" si="6"/>
        <v>392.5</v>
      </c>
      <c r="P79" s="5">
        <f t="shared" si="7"/>
        <v>1.6560509554140127E-2</v>
      </c>
      <c r="Q79" t="s">
        <v>8311</v>
      </c>
      <c r="R79" t="s">
        <v>8313</v>
      </c>
      <c r="S79" s="12">
        <f t="shared" si="8"/>
        <v>40997.144872685189</v>
      </c>
      <c r="T79" s="12">
        <f t="shared" si="9"/>
        <v>41050.124305555553</v>
      </c>
      <c r="U79">
        <f t="shared" si="5"/>
        <v>1</v>
      </c>
    </row>
    <row r="80" spans="1:21" ht="105" x14ac:dyDescent="0.25">
      <c r="A80">
        <v>78</v>
      </c>
      <c r="B80" s="3" t="s">
        <v>80</v>
      </c>
      <c r="C80" s="3" t="s">
        <v>4189</v>
      </c>
      <c r="D80" s="14">
        <v>50</v>
      </c>
      <c r="E80" s="14">
        <v>1351</v>
      </c>
      <c r="F80" t="s">
        <v>8219</v>
      </c>
      <c r="G80" t="s">
        <v>8230</v>
      </c>
      <c r="H80" t="s">
        <v>8249</v>
      </c>
      <c r="I80" s="8">
        <v>1472751121</v>
      </c>
      <c r="J80" s="7">
        <v>1471887121</v>
      </c>
      <c r="K80" t="b">
        <v>0</v>
      </c>
      <c r="L80">
        <v>35</v>
      </c>
      <c r="M80" t="b">
        <v>1</v>
      </c>
      <c r="N80" t="s">
        <v>8265</v>
      </c>
      <c r="O80" s="20">
        <f t="shared" si="6"/>
        <v>2702</v>
      </c>
      <c r="P80" s="5">
        <f t="shared" si="7"/>
        <v>2.5906735751295335E-2</v>
      </c>
      <c r="Q80" t="s">
        <v>8311</v>
      </c>
      <c r="R80" t="s">
        <v>8313</v>
      </c>
      <c r="S80" s="12">
        <f t="shared" si="8"/>
        <v>42604.730567129634</v>
      </c>
      <c r="T80" s="12">
        <f t="shared" si="9"/>
        <v>42614.730567129634</v>
      </c>
      <c r="U80">
        <f t="shared" si="5"/>
        <v>1</v>
      </c>
    </row>
    <row r="81" spans="1:21" ht="45" x14ac:dyDescent="0.25">
      <c r="A81">
        <v>79</v>
      </c>
      <c r="B81" s="3" t="s">
        <v>81</v>
      </c>
      <c r="C81" s="3" t="s">
        <v>4190</v>
      </c>
      <c r="D81" s="14">
        <v>1300</v>
      </c>
      <c r="E81" s="14">
        <v>1651</v>
      </c>
      <c r="F81" t="s">
        <v>8219</v>
      </c>
      <c r="G81" t="s">
        <v>8225</v>
      </c>
      <c r="H81" t="s">
        <v>8247</v>
      </c>
      <c r="I81" s="8">
        <v>1398451093</v>
      </c>
      <c r="J81" s="7">
        <v>1395859093</v>
      </c>
      <c r="K81" t="b">
        <v>0</v>
      </c>
      <c r="L81">
        <v>41</v>
      </c>
      <c r="M81" t="b">
        <v>1</v>
      </c>
      <c r="N81" t="s">
        <v>8265</v>
      </c>
      <c r="O81" s="20">
        <f t="shared" si="6"/>
        <v>127</v>
      </c>
      <c r="P81" s="5">
        <f t="shared" si="7"/>
        <v>2.4833434282253181E-2</v>
      </c>
      <c r="Q81" t="s">
        <v>8311</v>
      </c>
      <c r="R81" t="s">
        <v>8313</v>
      </c>
      <c r="S81" s="12">
        <f t="shared" si="8"/>
        <v>41724.776539351849</v>
      </c>
      <c r="T81" s="12">
        <f t="shared" si="9"/>
        <v>41754.776539351849</v>
      </c>
      <c r="U81">
        <f t="shared" si="5"/>
        <v>1</v>
      </c>
    </row>
    <row r="82" spans="1:21" ht="45" x14ac:dyDescent="0.25">
      <c r="A82">
        <v>80</v>
      </c>
      <c r="B82" s="3" t="s">
        <v>82</v>
      </c>
      <c r="C82" s="3" t="s">
        <v>4191</v>
      </c>
      <c r="D82" s="14">
        <v>12000</v>
      </c>
      <c r="E82" s="14">
        <v>12870</v>
      </c>
      <c r="F82" t="s">
        <v>8219</v>
      </c>
      <c r="G82" t="s">
        <v>8224</v>
      </c>
      <c r="H82" t="s">
        <v>8246</v>
      </c>
      <c r="I82" s="8">
        <v>1386640856</v>
      </c>
      <c r="J82" s="7">
        <v>1383616856</v>
      </c>
      <c r="K82" t="b">
        <v>0</v>
      </c>
      <c r="L82">
        <v>47</v>
      </c>
      <c r="M82" t="b">
        <v>1</v>
      </c>
      <c r="N82" t="s">
        <v>8265</v>
      </c>
      <c r="O82" s="20">
        <f t="shared" si="6"/>
        <v>107.25</v>
      </c>
      <c r="P82" s="5">
        <f t="shared" si="7"/>
        <v>3.6519036519036519E-3</v>
      </c>
      <c r="Q82" t="s">
        <v>8311</v>
      </c>
      <c r="R82" t="s">
        <v>8313</v>
      </c>
      <c r="S82" s="12">
        <f t="shared" si="8"/>
        <v>41583.083981481483</v>
      </c>
      <c r="T82" s="12">
        <f t="shared" si="9"/>
        <v>41618.083981481483</v>
      </c>
      <c r="U82">
        <f t="shared" si="5"/>
        <v>1</v>
      </c>
    </row>
    <row r="83" spans="1:21" ht="60" x14ac:dyDescent="0.25">
      <c r="A83">
        <v>81</v>
      </c>
      <c r="B83" s="3" t="s">
        <v>83</v>
      </c>
      <c r="C83" s="3" t="s">
        <v>4192</v>
      </c>
      <c r="D83" s="14">
        <v>750</v>
      </c>
      <c r="E83" s="14">
        <v>1485</v>
      </c>
      <c r="F83" t="s">
        <v>8219</v>
      </c>
      <c r="G83" t="s">
        <v>8224</v>
      </c>
      <c r="H83" t="s">
        <v>8246</v>
      </c>
      <c r="I83" s="8">
        <v>1342234920</v>
      </c>
      <c r="J83" s="7">
        <v>1341892127</v>
      </c>
      <c r="K83" t="b">
        <v>0</v>
      </c>
      <c r="L83">
        <v>28</v>
      </c>
      <c r="M83" t="b">
        <v>1</v>
      </c>
      <c r="N83" t="s">
        <v>8265</v>
      </c>
      <c r="O83" s="20">
        <f t="shared" si="6"/>
        <v>198</v>
      </c>
      <c r="P83" s="5">
        <f t="shared" si="7"/>
        <v>1.8855218855218854E-2</v>
      </c>
      <c r="Q83" t="s">
        <v>8311</v>
      </c>
      <c r="R83" t="s">
        <v>8313</v>
      </c>
      <c r="S83" s="12">
        <f t="shared" si="8"/>
        <v>41100.158877314818</v>
      </c>
      <c r="T83" s="12">
        <f t="shared" si="9"/>
        <v>41104.126388888886</v>
      </c>
      <c r="U83">
        <f t="shared" si="5"/>
        <v>1</v>
      </c>
    </row>
    <row r="84" spans="1:21" ht="60" x14ac:dyDescent="0.25">
      <c r="A84">
        <v>82</v>
      </c>
      <c r="B84" s="3" t="s">
        <v>84</v>
      </c>
      <c r="C84" s="3" t="s">
        <v>4193</v>
      </c>
      <c r="D84" s="14">
        <v>4000</v>
      </c>
      <c r="E84" s="14">
        <v>4000.5</v>
      </c>
      <c r="F84" t="s">
        <v>8219</v>
      </c>
      <c r="G84" t="s">
        <v>8224</v>
      </c>
      <c r="H84" t="s">
        <v>8246</v>
      </c>
      <c r="I84" s="8">
        <v>1318189261</v>
      </c>
      <c r="J84" s="7">
        <v>1315597261</v>
      </c>
      <c r="K84" t="b">
        <v>0</v>
      </c>
      <c r="L84">
        <v>100</v>
      </c>
      <c r="M84" t="b">
        <v>1</v>
      </c>
      <c r="N84" t="s">
        <v>8265</v>
      </c>
      <c r="O84" s="20">
        <f t="shared" si="6"/>
        <v>100.01249999999999</v>
      </c>
      <c r="P84" s="5">
        <f t="shared" si="7"/>
        <v>2.4996875390576177E-2</v>
      </c>
      <c r="Q84" t="s">
        <v>8311</v>
      </c>
      <c r="R84" t="s">
        <v>8313</v>
      </c>
      <c r="S84" s="12">
        <f t="shared" si="8"/>
        <v>40795.820150462961</v>
      </c>
      <c r="T84" s="12">
        <f t="shared" si="9"/>
        <v>40825.820150462961</v>
      </c>
      <c r="U84">
        <f t="shared" si="5"/>
        <v>1</v>
      </c>
    </row>
    <row r="85" spans="1:21" ht="60" x14ac:dyDescent="0.25">
      <c r="A85">
        <v>83</v>
      </c>
      <c r="B85" s="3" t="s">
        <v>85</v>
      </c>
      <c r="C85" s="3" t="s">
        <v>4194</v>
      </c>
      <c r="D85" s="14">
        <v>200</v>
      </c>
      <c r="E85" s="14">
        <v>205</v>
      </c>
      <c r="F85" t="s">
        <v>8219</v>
      </c>
      <c r="G85" t="s">
        <v>8225</v>
      </c>
      <c r="H85" t="s">
        <v>8247</v>
      </c>
      <c r="I85" s="8">
        <v>1424604600</v>
      </c>
      <c r="J85" s="7">
        <v>1423320389</v>
      </c>
      <c r="K85" t="b">
        <v>0</v>
      </c>
      <c r="L85">
        <v>13</v>
      </c>
      <c r="M85" t="b">
        <v>1</v>
      </c>
      <c r="N85" t="s">
        <v>8265</v>
      </c>
      <c r="O85" s="20">
        <f t="shared" si="6"/>
        <v>102.49999999999999</v>
      </c>
      <c r="P85" s="5">
        <f t="shared" si="7"/>
        <v>6.3414634146341464E-2</v>
      </c>
      <c r="Q85" t="s">
        <v>8311</v>
      </c>
      <c r="R85" t="s">
        <v>8313</v>
      </c>
      <c r="S85" s="12">
        <f t="shared" si="8"/>
        <v>42042.615613425922</v>
      </c>
      <c r="T85" s="12">
        <f t="shared" si="9"/>
        <v>42057.479166666672</v>
      </c>
      <c r="U85">
        <f t="shared" si="5"/>
        <v>1</v>
      </c>
    </row>
    <row r="86" spans="1:21" ht="45" x14ac:dyDescent="0.25">
      <c r="A86">
        <v>84</v>
      </c>
      <c r="B86" s="3" t="s">
        <v>86</v>
      </c>
      <c r="C86" s="3" t="s">
        <v>4195</v>
      </c>
      <c r="D86" s="14">
        <v>500</v>
      </c>
      <c r="E86" s="14">
        <v>500</v>
      </c>
      <c r="F86" t="s">
        <v>8219</v>
      </c>
      <c r="G86" t="s">
        <v>8224</v>
      </c>
      <c r="H86" t="s">
        <v>8246</v>
      </c>
      <c r="I86" s="8">
        <v>1305483086</v>
      </c>
      <c r="J86" s="7">
        <v>1302891086</v>
      </c>
      <c r="K86" t="b">
        <v>0</v>
      </c>
      <c r="L86">
        <v>7</v>
      </c>
      <c r="M86" t="b">
        <v>1</v>
      </c>
      <c r="N86" t="s">
        <v>8265</v>
      </c>
      <c r="O86" s="20">
        <f t="shared" si="6"/>
        <v>100</v>
      </c>
      <c r="P86" s="5">
        <f t="shared" si="7"/>
        <v>1.4E-2</v>
      </c>
      <c r="Q86" t="s">
        <v>8311</v>
      </c>
      <c r="R86" t="s">
        <v>8313</v>
      </c>
      <c r="S86" s="12">
        <f t="shared" si="8"/>
        <v>40648.757939814815</v>
      </c>
      <c r="T86" s="12">
        <f t="shared" si="9"/>
        <v>40678.757939814815</v>
      </c>
      <c r="U86">
        <f t="shared" si="5"/>
        <v>1</v>
      </c>
    </row>
    <row r="87" spans="1:21" ht="60" x14ac:dyDescent="0.25">
      <c r="A87">
        <v>85</v>
      </c>
      <c r="B87" s="3" t="s">
        <v>87</v>
      </c>
      <c r="C87" s="3" t="s">
        <v>4196</v>
      </c>
      <c r="D87" s="14">
        <v>1200</v>
      </c>
      <c r="E87" s="14">
        <v>1506</v>
      </c>
      <c r="F87" t="s">
        <v>8219</v>
      </c>
      <c r="G87" t="s">
        <v>8224</v>
      </c>
      <c r="H87" t="s">
        <v>8246</v>
      </c>
      <c r="I87" s="8">
        <v>1316746837</v>
      </c>
      <c r="J87" s="7">
        <v>1314154837</v>
      </c>
      <c r="K87" t="b">
        <v>0</v>
      </c>
      <c r="L87">
        <v>21</v>
      </c>
      <c r="M87" t="b">
        <v>1</v>
      </c>
      <c r="N87" t="s">
        <v>8265</v>
      </c>
      <c r="O87" s="20">
        <f t="shared" si="6"/>
        <v>125.49999999999999</v>
      </c>
      <c r="P87" s="5">
        <f t="shared" si="7"/>
        <v>1.3944223107569721E-2</v>
      </c>
      <c r="Q87" t="s">
        <v>8311</v>
      </c>
      <c r="R87" t="s">
        <v>8313</v>
      </c>
      <c r="S87" s="12">
        <f t="shared" si="8"/>
        <v>40779.125428240739</v>
      </c>
      <c r="T87" s="12">
        <f t="shared" si="9"/>
        <v>40809.125428240739</v>
      </c>
      <c r="U87">
        <f t="shared" si="5"/>
        <v>1</v>
      </c>
    </row>
    <row r="88" spans="1:21" ht="75" x14ac:dyDescent="0.25">
      <c r="A88">
        <v>86</v>
      </c>
      <c r="B88" s="3" t="s">
        <v>88</v>
      </c>
      <c r="C88" s="3" t="s">
        <v>4197</v>
      </c>
      <c r="D88" s="14">
        <v>6000</v>
      </c>
      <c r="E88" s="14">
        <v>6388</v>
      </c>
      <c r="F88" t="s">
        <v>8219</v>
      </c>
      <c r="G88" t="s">
        <v>8230</v>
      </c>
      <c r="H88" t="s">
        <v>8249</v>
      </c>
      <c r="I88" s="8">
        <v>1451226045</v>
      </c>
      <c r="J88" s="7">
        <v>1444828845</v>
      </c>
      <c r="K88" t="b">
        <v>0</v>
      </c>
      <c r="L88">
        <v>17</v>
      </c>
      <c r="M88" t="b">
        <v>1</v>
      </c>
      <c r="N88" t="s">
        <v>8265</v>
      </c>
      <c r="O88" s="20">
        <f t="shared" si="6"/>
        <v>106.46666666666667</v>
      </c>
      <c r="P88" s="5">
        <f t="shared" si="7"/>
        <v>2.6612398246712585E-3</v>
      </c>
      <c r="Q88" t="s">
        <v>8311</v>
      </c>
      <c r="R88" t="s">
        <v>8313</v>
      </c>
      <c r="S88" s="12">
        <f t="shared" si="8"/>
        <v>42291.556076388893</v>
      </c>
      <c r="T88" s="12">
        <f t="shared" si="9"/>
        <v>42365.59774305555</v>
      </c>
      <c r="U88">
        <f t="shared" si="5"/>
        <v>1</v>
      </c>
    </row>
    <row r="89" spans="1:21" ht="45" x14ac:dyDescent="0.25">
      <c r="A89">
        <v>87</v>
      </c>
      <c r="B89" s="3" t="s">
        <v>89</v>
      </c>
      <c r="C89" s="3" t="s">
        <v>4198</v>
      </c>
      <c r="D89" s="14">
        <v>2500</v>
      </c>
      <c r="E89" s="14">
        <v>2615</v>
      </c>
      <c r="F89" t="s">
        <v>8219</v>
      </c>
      <c r="G89" t="s">
        <v>8224</v>
      </c>
      <c r="H89" t="s">
        <v>8246</v>
      </c>
      <c r="I89" s="8">
        <v>1275529260</v>
      </c>
      <c r="J89" s="7">
        <v>1274705803</v>
      </c>
      <c r="K89" t="b">
        <v>0</v>
      </c>
      <c r="L89">
        <v>25</v>
      </c>
      <c r="M89" t="b">
        <v>1</v>
      </c>
      <c r="N89" t="s">
        <v>8265</v>
      </c>
      <c r="O89" s="20">
        <f t="shared" si="6"/>
        <v>104.60000000000001</v>
      </c>
      <c r="P89" s="5">
        <f t="shared" si="7"/>
        <v>9.5602294455066923E-3</v>
      </c>
      <c r="Q89" t="s">
        <v>8311</v>
      </c>
      <c r="R89" t="s">
        <v>8313</v>
      </c>
      <c r="S89" s="12">
        <f t="shared" si="8"/>
        <v>40322.53938657407</v>
      </c>
      <c r="T89" s="12">
        <f t="shared" si="9"/>
        <v>40332.070138888892</v>
      </c>
      <c r="U89">
        <f t="shared" si="5"/>
        <v>1</v>
      </c>
    </row>
    <row r="90" spans="1:21" ht="60" x14ac:dyDescent="0.25">
      <c r="A90">
        <v>88</v>
      </c>
      <c r="B90" s="3" t="s">
        <v>90</v>
      </c>
      <c r="C90" s="3" t="s">
        <v>4199</v>
      </c>
      <c r="D90" s="14">
        <v>3500</v>
      </c>
      <c r="E90" s="14">
        <v>3600</v>
      </c>
      <c r="F90" t="s">
        <v>8219</v>
      </c>
      <c r="G90" t="s">
        <v>8224</v>
      </c>
      <c r="H90" t="s">
        <v>8246</v>
      </c>
      <c r="I90" s="8">
        <v>1403452131</v>
      </c>
      <c r="J90" s="7">
        <v>1401205731</v>
      </c>
      <c r="K90" t="b">
        <v>0</v>
      </c>
      <c r="L90">
        <v>60</v>
      </c>
      <c r="M90" t="b">
        <v>1</v>
      </c>
      <c r="N90" t="s">
        <v>8265</v>
      </c>
      <c r="O90" s="20">
        <f t="shared" si="6"/>
        <v>102.85714285714285</v>
      </c>
      <c r="P90" s="5">
        <f t="shared" si="7"/>
        <v>1.6666666666666666E-2</v>
      </c>
      <c r="Q90" t="s">
        <v>8311</v>
      </c>
      <c r="R90" t="s">
        <v>8313</v>
      </c>
      <c r="S90" s="12">
        <f t="shared" si="8"/>
        <v>41786.65892361111</v>
      </c>
      <c r="T90" s="12">
        <f t="shared" si="9"/>
        <v>41812.65892361111</v>
      </c>
      <c r="U90">
        <f t="shared" si="5"/>
        <v>1</v>
      </c>
    </row>
    <row r="91" spans="1:21" ht="45" x14ac:dyDescent="0.25">
      <c r="A91">
        <v>89</v>
      </c>
      <c r="B91" s="3" t="s">
        <v>91</v>
      </c>
      <c r="C91" s="3" t="s">
        <v>4200</v>
      </c>
      <c r="D91" s="14">
        <v>6000</v>
      </c>
      <c r="E91" s="14">
        <v>6904</v>
      </c>
      <c r="F91" t="s">
        <v>8219</v>
      </c>
      <c r="G91" t="s">
        <v>8224</v>
      </c>
      <c r="H91" t="s">
        <v>8246</v>
      </c>
      <c r="I91" s="8">
        <v>1370196192</v>
      </c>
      <c r="J91" s="7">
        <v>1368036192</v>
      </c>
      <c r="K91" t="b">
        <v>0</v>
      </c>
      <c r="L91">
        <v>56</v>
      </c>
      <c r="M91" t="b">
        <v>1</v>
      </c>
      <c r="N91" t="s">
        <v>8265</v>
      </c>
      <c r="O91" s="20">
        <f t="shared" si="6"/>
        <v>115.06666666666668</v>
      </c>
      <c r="P91" s="5">
        <f t="shared" si="7"/>
        <v>8.1112398609501733E-3</v>
      </c>
      <c r="Q91" t="s">
        <v>8311</v>
      </c>
      <c r="R91" t="s">
        <v>8313</v>
      </c>
      <c r="S91" s="12">
        <f t="shared" si="8"/>
        <v>41402.752222222225</v>
      </c>
      <c r="T91" s="12">
        <f t="shared" si="9"/>
        <v>41427.752222222225</v>
      </c>
      <c r="U91">
        <f t="shared" si="5"/>
        <v>1</v>
      </c>
    </row>
    <row r="92" spans="1:21" ht="30" x14ac:dyDescent="0.25">
      <c r="A92">
        <v>90</v>
      </c>
      <c r="B92" s="3" t="s">
        <v>92</v>
      </c>
      <c r="C92" s="3" t="s">
        <v>4201</v>
      </c>
      <c r="D92" s="14">
        <v>500</v>
      </c>
      <c r="E92" s="14">
        <v>502</v>
      </c>
      <c r="F92" t="s">
        <v>8219</v>
      </c>
      <c r="G92" t="s">
        <v>8224</v>
      </c>
      <c r="H92" t="s">
        <v>8246</v>
      </c>
      <c r="I92" s="8">
        <v>1310454499</v>
      </c>
      <c r="J92" s="7">
        <v>1307862499</v>
      </c>
      <c r="K92" t="b">
        <v>0</v>
      </c>
      <c r="L92">
        <v>16</v>
      </c>
      <c r="M92" t="b">
        <v>1</v>
      </c>
      <c r="N92" t="s">
        <v>8265</v>
      </c>
      <c r="O92" s="20">
        <f t="shared" si="6"/>
        <v>100.4</v>
      </c>
      <c r="P92" s="5">
        <f t="shared" si="7"/>
        <v>3.1872509960159362E-2</v>
      </c>
      <c r="Q92" t="s">
        <v>8311</v>
      </c>
      <c r="R92" t="s">
        <v>8313</v>
      </c>
      <c r="S92" s="12">
        <f t="shared" si="8"/>
        <v>40706.297442129631</v>
      </c>
      <c r="T92" s="12">
        <f t="shared" si="9"/>
        <v>40736.297442129631</v>
      </c>
      <c r="U92">
        <f t="shared" si="5"/>
        <v>1</v>
      </c>
    </row>
    <row r="93" spans="1:21" ht="45" x14ac:dyDescent="0.25">
      <c r="A93">
        <v>91</v>
      </c>
      <c r="B93" s="3" t="s">
        <v>93</v>
      </c>
      <c r="C93" s="3" t="s">
        <v>4202</v>
      </c>
      <c r="D93" s="14">
        <v>3000</v>
      </c>
      <c r="E93" s="14">
        <v>3600</v>
      </c>
      <c r="F93" t="s">
        <v>8219</v>
      </c>
      <c r="G93" t="s">
        <v>8224</v>
      </c>
      <c r="H93" t="s">
        <v>8246</v>
      </c>
      <c r="I93" s="8">
        <v>1305625164</v>
      </c>
      <c r="J93" s="7">
        <v>1300354764</v>
      </c>
      <c r="K93" t="b">
        <v>0</v>
      </c>
      <c r="L93">
        <v>46</v>
      </c>
      <c r="M93" t="b">
        <v>1</v>
      </c>
      <c r="N93" t="s">
        <v>8265</v>
      </c>
      <c r="O93" s="20">
        <f t="shared" si="6"/>
        <v>120</v>
      </c>
      <c r="P93" s="5">
        <f t="shared" si="7"/>
        <v>1.2777777777777779E-2</v>
      </c>
      <c r="Q93" t="s">
        <v>8311</v>
      </c>
      <c r="R93" t="s">
        <v>8313</v>
      </c>
      <c r="S93" s="12">
        <f t="shared" si="8"/>
        <v>40619.402361111112</v>
      </c>
      <c r="T93" s="12">
        <f t="shared" si="9"/>
        <v>40680.402361111112</v>
      </c>
      <c r="U93">
        <f t="shared" si="5"/>
        <v>1</v>
      </c>
    </row>
    <row r="94" spans="1:21" ht="60" x14ac:dyDescent="0.25">
      <c r="A94">
        <v>92</v>
      </c>
      <c r="B94" s="3" t="s">
        <v>94</v>
      </c>
      <c r="C94" s="3" t="s">
        <v>4203</v>
      </c>
      <c r="D94" s="14">
        <v>5000</v>
      </c>
      <c r="E94" s="14">
        <v>5260</v>
      </c>
      <c r="F94" t="s">
        <v>8219</v>
      </c>
      <c r="G94" t="s">
        <v>8229</v>
      </c>
      <c r="H94" t="s">
        <v>8251</v>
      </c>
      <c r="I94" s="8">
        <v>1485936000</v>
      </c>
      <c r="J94" s="7">
        <v>1481949983</v>
      </c>
      <c r="K94" t="b">
        <v>0</v>
      </c>
      <c r="L94">
        <v>43</v>
      </c>
      <c r="M94" t="b">
        <v>1</v>
      </c>
      <c r="N94" t="s">
        <v>8265</v>
      </c>
      <c r="O94" s="20">
        <f t="shared" si="6"/>
        <v>105.2</v>
      </c>
      <c r="P94" s="5">
        <f t="shared" si="7"/>
        <v>8.1749049429657803E-3</v>
      </c>
      <c r="Q94" t="s">
        <v>8311</v>
      </c>
      <c r="R94" t="s">
        <v>8313</v>
      </c>
      <c r="S94" s="12">
        <f t="shared" si="8"/>
        <v>42721.198877314819</v>
      </c>
      <c r="T94" s="12">
        <f t="shared" si="9"/>
        <v>42767.333333333328</v>
      </c>
      <c r="U94">
        <f t="shared" si="5"/>
        <v>1</v>
      </c>
    </row>
    <row r="95" spans="1:21" ht="60" x14ac:dyDescent="0.25">
      <c r="A95">
        <v>93</v>
      </c>
      <c r="B95" s="3" t="s">
        <v>95</v>
      </c>
      <c r="C95" s="3" t="s">
        <v>4204</v>
      </c>
      <c r="D95" s="14">
        <v>1000</v>
      </c>
      <c r="E95" s="14">
        <v>1106</v>
      </c>
      <c r="F95" t="s">
        <v>8219</v>
      </c>
      <c r="G95" t="s">
        <v>8224</v>
      </c>
      <c r="H95" t="s">
        <v>8246</v>
      </c>
      <c r="I95" s="8">
        <v>1341349200</v>
      </c>
      <c r="J95" s="7">
        <v>1338928537</v>
      </c>
      <c r="K95" t="b">
        <v>0</v>
      </c>
      <c r="L95">
        <v>15</v>
      </c>
      <c r="M95" t="b">
        <v>1</v>
      </c>
      <c r="N95" t="s">
        <v>8265</v>
      </c>
      <c r="O95" s="20">
        <f t="shared" si="6"/>
        <v>110.60000000000001</v>
      </c>
      <c r="P95" s="5">
        <f t="shared" si="7"/>
        <v>1.3562386980108499E-2</v>
      </c>
      <c r="Q95" t="s">
        <v>8311</v>
      </c>
      <c r="R95" t="s">
        <v>8313</v>
      </c>
      <c r="S95" s="12">
        <f t="shared" si="8"/>
        <v>41065.858067129629</v>
      </c>
      <c r="T95" s="12">
        <f t="shared" si="9"/>
        <v>41093.875</v>
      </c>
      <c r="U95">
        <f t="shared" si="5"/>
        <v>1</v>
      </c>
    </row>
    <row r="96" spans="1:21" ht="45" x14ac:dyDescent="0.25">
      <c r="A96">
        <v>94</v>
      </c>
      <c r="B96" s="3" t="s">
        <v>96</v>
      </c>
      <c r="C96" s="3" t="s">
        <v>4205</v>
      </c>
      <c r="D96" s="14">
        <v>250</v>
      </c>
      <c r="E96" s="14">
        <v>260</v>
      </c>
      <c r="F96" t="s">
        <v>8219</v>
      </c>
      <c r="G96" t="s">
        <v>8225</v>
      </c>
      <c r="H96" t="s">
        <v>8247</v>
      </c>
      <c r="I96" s="8">
        <v>1396890822</v>
      </c>
      <c r="J96" s="7">
        <v>1395162822</v>
      </c>
      <c r="K96" t="b">
        <v>0</v>
      </c>
      <c r="L96">
        <v>12</v>
      </c>
      <c r="M96" t="b">
        <v>1</v>
      </c>
      <c r="N96" t="s">
        <v>8265</v>
      </c>
      <c r="O96" s="20">
        <f t="shared" si="6"/>
        <v>104</v>
      </c>
      <c r="P96" s="5">
        <f t="shared" si="7"/>
        <v>4.6153846153846156E-2</v>
      </c>
      <c r="Q96" t="s">
        <v>8311</v>
      </c>
      <c r="R96" t="s">
        <v>8313</v>
      </c>
      <c r="S96" s="12">
        <f t="shared" si="8"/>
        <v>41716.717847222222</v>
      </c>
      <c r="T96" s="12">
        <f t="shared" si="9"/>
        <v>41736.717847222222</v>
      </c>
      <c r="U96">
        <f t="shared" si="5"/>
        <v>1</v>
      </c>
    </row>
    <row r="97" spans="1:21" ht="60" x14ac:dyDescent="0.25">
      <c r="A97">
        <v>95</v>
      </c>
      <c r="B97" s="3" t="s">
        <v>97</v>
      </c>
      <c r="C97" s="3" t="s">
        <v>4206</v>
      </c>
      <c r="D97" s="14">
        <v>350</v>
      </c>
      <c r="E97" s="14">
        <v>460</v>
      </c>
      <c r="F97" t="s">
        <v>8219</v>
      </c>
      <c r="G97" t="s">
        <v>8224</v>
      </c>
      <c r="H97" t="s">
        <v>8246</v>
      </c>
      <c r="I97" s="8">
        <v>1330214841</v>
      </c>
      <c r="J97" s="7">
        <v>1327622841</v>
      </c>
      <c r="K97" t="b">
        <v>0</v>
      </c>
      <c r="L97">
        <v>21</v>
      </c>
      <c r="M97" t="b">
        <v>1</v>
      </c>
      <c r="N97" t="s">
        <v>8265</v>
      </c>
      <c r="O97" s="20">
        <f t="shared" si="6"/>
        <v>131.42857142857142</v>
      </c>
      <c r="P97" s="5">
        <f t="shared" si="7"/>
        <v>4.5652173913043478E-2</v>
      </c>
      <c r="Q97" t="s">
        <v>8311</v>
      </c>
      <c r="R97" t="s">
        <v>8313</v>
      </c>
      <c r="S97" s="12">
        <f t="shared" si="8"/>
        <v>40935.005104166667</v>
      </c>
      <c r="T97" s="12">
        <f t="shared" si="9"/>
        <v>40965.005104166667</v>
      </c>
      <c r="U97">
        <f t="shared" si="5"/>
        <v>1</v>
      </c>
    </row>
    <row r="98" spans="1:21" ht="60" x14ac:dyDescent="0.25">
      <c r="A98">
        <v>96</v>
      </c>
      <c r="B98" s="3" t="s">
        <v>98</v>
      </c>
      <c r="C98" s="3" t="s">
        <v>4207</v>
      </c>
      <c r="D98" s="14">
        <v>1500</v>
      </c>
      <c r="E98" s="14">
        <v>1720</v>
      </c>
      <c r="F98" t="s">
        <v>8219</v>
      </c>
      <c r="G98" t="s">
        <v>8224</v>
      </c>
      <c r="H98" t="s">
        <v>8246</v>
      </c>
      <c r="I98" s="8">
        <v>1280631600</v>
      </c>
      <c r="J98" s="7">
        <v>1274889241</v>
      </c>
      <c r="K98" t="b">
        <v>0</v>
      </c>
      <c r="L98">
        <v>34</v>
      </c>
      <c r="M98" t="b">
        <v>1</v>
      </c>
      <c r="N98" t="s">
        <v>8265</v>
      </c>
      <c r="O98" s="20">
        <f t="shared" si="6"/>
        <v>114.66666666666667</v>
      </c>
      <c r="P98" s="5">
        <f t="shared" si="7"/>
        <v>1.9767441860465116E-2</v>
      </c>
      <c r="Q98" t="s">
        <v>8311</v>
      </c>
      <c r="R98" t="s">
        <v>8313</v>
      </c>
      <c r="S98" s="12">
        <f t="shared" si="8"/>
        <v>40324.662511574075</v>
      </c>
      <c r="T98" s="12">
        <f t="shared" si="9"/>
        <v>40391.125</v>
      </c>
      <c r="U98">
        <f t="shared" si="5"/>
        <v>1</v>
      </c>
    </row>
    <row r="99" spans="1:21" ht="45" x14ac:dyDescent="0.25">
      <c r="A99">
        <v>97</v>
      </c>
      <c r="B99" s="3" t="s">
        <v>99</v>
      </c>
      <c r="C99" s="3" t="s">
        <v>4208</v>
      </c>
      <c r="D99" s="14">
        <v>400</v>
      </c>
      <c r="E99" s="14">
        <v>425</v>
      </c>
      <c r="F99" t="s">
        <v>8219</v>
      </c>
      <c r="G99" t="s">
        <v>8224</v>
      </c>
      <c r="H99" t="s">
        <v>8246</v>
      </c>
      <c r="I99" s="8">
        <v>1310440482</v>
      </c>
      <c r="J99" s="7">
        <v>1307848482</v>
      </c>
      <c r="K99" t="b">
        <v>0</v>
      </c>
      <c r="L99">
        <v>8</v>
      </c>
      <c r="M99" t="b">
        <v>1</v>
      </c>
      <c r="N99" t="s">
        <v>8265</v>
      </c>
      <c r="O99" s="20">
        <f t="shared" si="6"/>
        <v>106.25</v>
      </c>
      <c r="P99" s="5">
        <f t="shared" si="7"/>
        <v>1.8823529411764704E-2</v>
      </c>
      <c r="Q99" t="s">
        <v>8311</v>
      </c>
      <c r="R99" t="s">
        <v>8313</v>
      </c>
      <c r="S99" s="12">
        <f t="shared" si="8"/>
        <v>40706.135208333333</v>
      </c>
      <c r="T99" s="12">
        <f t="shared" si="9"/>
        <v>40736.135208333333</v>
      </c>
      <c r="U99">
        <f t="shared" si="5"/>
        <v>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4">
        <v>3200</v>
      </c>
      <c r="E100" s="14">
        <v>3400</v>
      </c>
      <c r="F100" t="s">
        <v>8219</v>
      </c>
      <c r="G100" t="s">
        <v>8224</v>
      </c>
      <c r="H100" t="s">
        <v>8246</v>
      </c>
      <c r="I100" s="8">
        <v>1354923000</v>
      </c>
      <c r="J100" s="7">
        <v>1351796674</v>
      </c>
      <c r="K100" t="b">
        <v>0</v>
      </c>
      <c r="L100">
        <v>60</v>
      </c>
      <c r="M100" t="b">
        <v>1</v>
      </c>
      <c r="N100" t="s">
        <v>8265</v>
      </c>
      <c r="O100" s="20">
        <f t="shared" si="6"/>
        <v>106.25</v>
      </c>
      <c r="P100" s="5">
        <f t="shared" si="7"/>
        <v>1.7647058823529412E-2</v>
      </c>
      <c r="Q100" t="s">
        <v>8311</v>
      </c>
      <c r="R100" t="s">
        <v>8313</v>
      </c>
      <c r="S100" s="12">
        <f t="shared" si="8"/>
        <v>41214.79483796296</v>
      </c>
      <c r="T100" s="12">
        <f t="shared" si="9"/>
        <v>41250.979166666664</v>
      </c>
      <c r="U100">
        <f t="shared" si="5"/>
        <v>1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4">
        <v>1500</v>
      </c>
      <c r="E101" s="14">
        <v>1590.29</v>
      </c>
      <c r="F101" t="s">
        <v>8219</v>
      </c>
      <c r="G101" t="s">
        <v>8224</v>
      </c>
      <c r="H101" t="s">
        <v>8246</v>
      </c>
      <c r="I101" s="8">
        <v>1390426799</v>
      </c>
      <c r="J101" s="7">
        <v>1387834799</v>
      </c>
      <c r="K101" t="b">
        <v>0</v>
      </c>
      <c r="L101">
        <v>39</v>
      </c>
      <c r="M101" t="b">
        <v>1</v>
      </c>
      <c r="N101" t="s">
        <v>8265</v>
      </c>
      <c r="O101" s="20">
        <f t="shared" si="6"/>
        <v>106.01933333333334</v>
      </c>
      <c r="P101" s="5">
        <f t="shared" si="7"/>
        <v>2.4523828987165864E-2</v>
      </c>
      <c r="Q101" t="s">
        <v>8311</v>
      </c>
      <c r="R101" t="s">
        <v>8313</v>
      </c>
      <c r="S101" s="12">
        <f t="shared" si="8"/>
        <v>41631.902766203704</v>
      </c>
      <c r="T101" s="12">
        <f t="shared" si="9"/>
        <v>41661.902766203704</v>
      </c>
      <c r="U101">
        <f t="shared" si="5"/>
        <v>1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4">
        <v>5000</v>
      </c>
      <c r="E102" s="14">
        <v>5000</v>
      </c>
      <c r="F102" t="s">
        <v>8219</v>
      </c>
      <c r="G102" t="s">
        <v>8224</v>
      </c>
      <c r="H102" t="s">
        <v>8246</v>
      </c>
      <c r="I102" s="8">
        <v>1352055886</v>
      </c>
      <c r="J102" s="7">
        <v>1350324286</v>
      </c>
      <c r="K102" t="b">
        <v>0</v>
      </c>
      <c r="L102">
        <v>26</v>
      </c>
      <c r="M102" t="b">
        <v>1</v>
      </c>
      <c r="N102" t="s">
        <v>8265</v>
      </c>
      <c r="O102" s="20">
        <f t="shared" si="6"/>
        <v>100</v>
      </c>
      <c r="P102" s="5">
        <f t="shared" si="7"/>
        <v>5.1999999999999998E-3</v>
      </c>
      <c r="Q102" t="s">
        <v>8311</v>
      </c>
      <c r="R102" t="s">
        <v>8313</v>
      </c>
      <c r="S102" s="12">
        <f t="shared" si="8"/>
        <v>41197.753310185188</v>
      </c>
      <c r="T102" s="12">
        <f t="shared" si="9"/>
        <v>41217.794976851852</v>
      </c>
      <c r="U102">
        <f t="shared" si="5"/>
        <v>1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4">
        <v>3500</v>
      </c>
      <c r="E103" s="14">
        <v>3500</v>
      </c>
      <c r="F103" t="s">
        <v>8219</v>
      </c>
      <c r="G103" t="s">
        <v>8224</v>
      </c>
      <c r="H103" t="s">
        <v>8246</v>
      </c>
      <c r="I103" s="8">
        <v>1359052710</v>
      </c>
      <c r="J103" s="7">
        <v>1356979110</v>
      </c>
      <c r="K103" t="b">
        <v>0</v>
      </c>
      <c r="L103">
        <v>35</v>
      </c>
      <c r="M103" t="b">
        <v>1</v>
      </c>
      <c r="N103" t="s">
        <v>8265</v>
      </c>
      <c r="O103" s="20">
        <f t="shared" si="6"/>
        <v>100</v>
      </c>
      <c r="P103" s="5">
        <f t="shared" si="7"/>
        <v>0.01</v>
      </c>
      <c r="Q103" t="s">
        <v>8311</v>
      </c>
      <c r="R103" t="s">
        <v>8313</v>
      </c>
      <c r="S103" s="12">
        <f t="shared" si="8"/>
        <v>41274.776736111111</v>
      </c>
      <c r="T103" s="12">
        <f t="shared" si="9"/>
        <v>41298.776736111111</v>
      </c>
      <c r="U103">
        <f t="shared" si="5"/>
        <v>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4">
        <v>6000</v>
      </c>
      <c r="E104" s="14">
        <v>7665</v>
      </c>
      <c r="F104" t="s">
        <v>8219</v>
      </c>
      <c r="G104" t="s">
        <v>8224</v>
      </c>
      <c r="H104" t="s">
        <v>8246</v>
      </c>
      <c r="I104" s="8">
        <v>1293073733</v>
      </c>
      <c r="J104" s="7">
        <v>1290481733</v>
      </c>
      <c r="K104" t="b">
        <v>0</v>
      </c>
      <c r="L104">
        <v>65</v>
      </c>
      <c r="M104" t="b">
        <v>1</v>
      </c>
      <c r="N104" t="s">
        <v>8265</v>
      </c>
      <c r="O104" s="20">
        <f t="shared" si="6"/>
        <v>127.75000000000001</v>
      </c>
      <c r="P104" s="5">
        <f t="shared" si="7"/>
        <v>8.4801043705153289E-3</v>
      </c>
      <c r="Q104" t="s">
        <v>8311</v>
      </c>
      <c r="R104" t="s">
        <v>8313</v>
      </c>
      <c r="S104" s="12">
        <f t="shared" si="8"/>
        <v>40505.131168981483</v>
      </c>
      <c r="T104" s="12">
        <f t="shared" si="9"/>
        <v>40535.131168981483</v>
      </c>
      <c r="U104">
        <f t="shared" si="5"/>
        <v>1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4">
        <v>1300</v>
      </c>
      <c r="E105" s="14">
        <v>1367</v>
      </c>
      <c r="F105" t="s">
        <v>8219</v>
      </c>
      <c r="G105" t="s">
        <v>8225</v>
      </c>
      <c r="H105" t="s">
        <v>8247</v>
      </c>
      <c r="I105" s="8">
        <v>1394220030</v>
      </c>
      <c r="J105" s="7">
        <v>1392232830</v>
      </c>
      <c r="K105" t="b">
        <v>0</v>
      </c>
      <c r="L105">
        <v>49</v>
      </c>
      <c r="M105" t="b">
        <v>1</v>
      </c>
      <c r="N105" t="s">
        <v>8265</v>
      </c>
      <c r="O105" s="20">
        <f t="shared" si="6"/>
        <v>105.15384615384616</v>
      </c>
      <c r="P105" s="5">
        <f t="shared" si="7"/>
        <v>3.5844915874177027E-2</v>
      </c>
      <c r="Q105" t="s">
        <v>8311</v>
      </c>
      <c r="R105" t="s">
        <v>8313</v>
      </c>
      <c r="S105" s="12">
        <f t="shared" si="8"/>
        <v>41682.805902777778</v>
      </c>
      <c r="T105" s="12">
        <f t="shared" si="9"/>
        <v>41705.805902777778</v>
      </c>
      <c r="U105">
        <f t="shared" si="5"/>
        <v>1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4">
        <v>500</v>
      </c>
      <c r="E106" s="14">
        <v>600</v>
      </c>
      <c r="F106" t="s">
        <v>8219</v>
      </c>
      <c r="G106" t="s">
        <v>8224</v>
      </c>
      <c r="H106" t="s">
        <v>8246</v>
      </c>
      <c r="I106" s="8">
        <v>1301792400</v>
      </c>
      <c r="J106" s="7">
        <v>1299775266</v>
      </c>
      <c r="K106" t="b">
        <v>0</v>
      </c>
      <c r="L106">
        <v>10</v>
      </c>
      <c r="M106" t="b">
        <v>1</v>
      </c>
      <c r="N106" t="s">
        <v>8265</v>
      </c>
      <c r="O106" s="20">
        <f t="shared" si="6"/>
        <v>120</v>
      </c>
      <c r="P106" s="5">
        <f t="shared" si="7"/>
        <v>1.6666666666666666E-2</v>
      </c>
      <c r="Q106" t="s">
        <v>8311</v>
      </c>
      <c r="R106" t="s">
        <v>8313</v>
      </c>
      <c r="S106" s="12">
        <f t="shared" si="8"/>
        <v>40612.695208333331</v>
      </c>
      <c r="T106" s="12">
        <f t="shared" si="9"/>
        <v>40636.041666666664</v>
      </c>
      <c r="U106">
        <f t="shared" si="5"/>
        <v>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4">
        <v>2200</v>
      </c>
      <c r="E107" s="14">
        <v>2363</v>
      </c>
      <c r="F107" t="s">
        <v>8219</v>
      </c>
      <c r="G107" t="s">
        <v>8224</v>
      </c>
      <c r="H107" t="s">
        <v>8246</v>
      </c>
      <c r="I107" s="8">
        <v>1463184000</v>
      </c>
      <c r="J107" s="7">
        <v>1461605020</v>
      </c>
      <c r="K107" t="b">
        <v>0</v>
      </c>
      <c r="L107">
        <v>60</v>
      </c>
      <c r="M107" t="b">
        <v>1</v>
      </c>
      <c r="N107" t="s">
        <v>8265</v>
      </c>
      <c r="O107" s="20">
        <f t="shared" si="6"/>
        <v>107.40909090909089</v>
      </c>
      <c r="P107" s="5">
        <f t="shared" si="7"/>
        <v>2.5391451544646636E-2</v>
      </c>
      <c r="Q107" t="s">
        <v>8311</v>
      </c>
      <c r="R107" t="s">
        <v>8313</v>
      </c>
      <c r="S107" s="12">
        <f t="shared" si="8"/>
        <v>42485.724768518514</v>
      </c>
      <c r="T107" s="12">
        <f t="shared" si="9"/>
        <v>42504</v>
      </c>
      <c r="U107">
        <f t="shared" si="5"/>
        <v>1</v>
      </c>
    </row>
    <row r="108" spans="1:21" x14ac:dyDescent="0.25">
      <c r="A108">
        <v>106</v>
      </c>
      <c r="B108" s="3" t="s">
        <v>108</v>
      </c>
      <c r="C108" s="3" t="s">
        <v>4217</v>
      </c>
      <c r="D108" s="14">
        <v>5000</v>
      </c>
      <c r="E108" s="14">
        <v>5025</v>
      </c>
      <c r="F108" t="s">
        <v>8219</v>
      </c>
      <c r="G108" t="s">
        <v>8224</v>
      </c>
      <c r="H108" t="s">
        <v>8246</v>
      </c>
      <c r="I108" s="8">
        <v>1333391901</v>
      </c>
      <c r="J108" s="7">
        <v>1332182301</v>
      </c>
      <c r="K108" t="b">
        <v>0</v>
      </c>
      <c r="L108">
        <v>27</v>
      </c>
      <c r="M108" t="b">
        <v>1</v>
      </c>
      <c r="N108" t="s">
        <v>8265</v>
      </c>
      <c r="O108" s="20">
        <f t="shared" si="6"/>
        <v>100.49999999999999</v>
      </c>
      <c r="P108" s="5">
        <f t="shared" si="7"/>
        <v>5.3731343283582086E-3</v>
      </c>
      <c r="Q108" t="s">
        <v>8311</v>
      </c>
      <c r="R108" t="s">
        <v>8313</v>
      </c>
      <c r="S108" s="12">
        <f t="shared" si="8"/>
        <v>40987.776631944449</v>
      </c>
      <c r="T108" s="12">
        <f t="shared" si="9"/>
        <v>41001.776631944449</v>
      </c>
      <c r="U108">
        <f t="shared" si="5"/>
        <v>1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4">
        <v>7500</v>
      </c>
      <c r="E109" s="14">
        <v>7685</v>
      </c>
      <c r="F109" t="s">
        <v>8219</v>
      </c>
      <c r="G109" t="s">
        <v>8224</v>
      </c>
      <c r="H109" t="s">
        <v>8246</v>
      </c>
      <c r="I109" s="8">
        <v>1303688087</v>
      </c>
      <c r="J109" s="7">
        <v>1301787287</v>
      </c>
      <c r="K109" t="b">
        <v>0</v>
      </c>
      <c r="L109">
        <v>69</v>
      </c>
      <c r="M109" t="b">
        <v>1</v>
      </c>
      <c r="N109" t="s">
        <v>8265</v>
      </c>
      <c r="O109" s="20">
        <f t="shared" si="6"/>
        <v>102.46666666666667</v>
      </c>
      <c r="P109" s="5">
        <f t="shared" si="7"/>
        <v>8.9785296031229672E-3</v>
      </c>
      <c r="Q109" t="s">
        <v>8311</v>
      </c>
      <c r="R109" t="s">
        <v>8313</v>
      </c>
      <c r="S109" s="12">
        <f t="shared" si="8"/>
        <v>40635.982488425929</v>
      </c>
      <c r="T109" s="12">
        <f t="shared" si="9"/>
        <v>40657.982488425929</v>
      </c>
      <c r="U109">
        <f t="shared" si="5"/>
        <v>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4">
        <v>1500</v>
      </c>
      <c r="E110" s="14">
        <v>3700</v>
      </c>
      <c r="F110" t="s">
        <v>8219</v>
      </c>
      <c r="G110" t="s">
        <v>8224</v>
      </c>
      <c r="H110" t="s">
        <v>8246</v>
      </c>
      <c r="I110" s="8">
        <v>1370011370</v>
      </c>
      <c r="J110" s="7">
        <v>1364827370</v>
      </c>
      <c r="K110" t="b">
        <v>0</v>
      </c>
      <c r="L110">
        <v>47</v>
      </c>
      <c r="M110" t="b">
        <v>1</v>
      </c>
      <c r="N110" t="s">
        <v>8265</v>
      </c>
      <c r="O110" s="20">
        <f t="shared" si="6"/>
        <v>246.66666666666669</v>
      </c>
      <c r="P110" s="5">
        <f t="shared" si="7"/>
        <v>1.2702702702702703E-2</v>
      </c>
      <c r="Q110" t="s">
        <v>8311</v>
      </c>
      <c r="R110" t="s">
        <v>8313</v>
      </c>
      <c r="S110" s="12">
        <f t="shared" si="8"/>
        <v>41365.613078703704</v>
      </c>
      <c r="T110" s="12">
        <f t="shared" si="9"/>
        <v>41425.613078703704</v>
      </c>
      <c r="U110">
        <f t="shared" si="5"/>
        <v>1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4">
        <v>1000</v>
      </c>
      <c r="E111" s="14">
        <v>2195</v>
      </c>
      <c r="F111" t="s">
        <v>8219</v>
      </c>
      <c r="G111" t="s">
        <v>8224</v>
      </c>
      <c r="H111" t="s">
        <v>8246</v>
      </c>
      <c r="I111" s="8">
        <v>1298680630</v>
      </c>
      <c r="J111" s="7">
        <v>1296088630</v>
      </c>
      <c r="K111" t="b">
        <v>0</v>
      </c>
      <c r="L111">
        <v>47</v>
      </c>
      <c r="M111" t="b">
        <v>1</v>
      </c>
      <c r="N111" t="s">
        <v>8265</v>
      </c>
      <c r="O111" s="20">
        <f t="shared" si="6"/>
        <v>219.49999999999997</v>
      </c>
      <c r="P111" s="5">
        <f t="shared" si="7"/>
        <v>2.1412300683371299E-2</v>
      </c>
      <c r="Q111" t="s">
        <v>8311</v>
      </c>
      <c r="R111" t="s">
        <v>8313</v>
      </c>
      <c r="S111" s="12">
        <f t="shared" si="8"/>
        <v>40570.025810185187</v>
      </c>
      <c r="T111" s="12">
        <f t="shared" si="9"/>
        <v>40600.025810185187</v>
      </c>
      <c r="U111">
        <f t="shared" si="5"/>
        <v>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4">
        <v>1300</v>
      </c>
      <c r="E112" s="14">
        <v>1700</v>
      </c>
      <c r="F112" t="s">
        <v>8219</v>
      </c>
      <c r="G112" t="s">
        <v>8224</v>
      </c>
      <c r="H112" t="s">
        <v>8246</v>
      </c>
      <c r="I112" s="8">
        <v>1384408740</v>
      </c>
      <c r="J112" s="7">
        <v>1381445253</v>
      </c>
      <c r="K112" t="b">
        <v>0</v>
      </c>
      <c r="L112">
        <v>26</v>
      </c>
      <c r="M112" t="b">
        <v>1</v>
      </c>
      <c r="N112" t="s">
        <v>8265</v>
      </c>
      <c r="O112" s="20">
        <f t="shared" si="6"/>
        <v>130.76923076923077</v>
      </c>
      <c r="P112" s="5">
        <f t="shared" si="7"/>
        <v>1.5294117647058824E-2</v>
      </c>
      <c r="Q112" t="s">
        <v>8311</v>
      </c>
      <c r="R112" t="s">
        <v>8313</v>
      </c>
      <c r="S112" s="12">
        <f t="shared" si="8"/>
        <v>41557.949687500004</v>
      </c>
      <c r="T112" s="12">
        <f t="shared" si="9"/>
        <v>41592.249305555553</v>
      </c>
      <c r="U112">
        <f t="shared" si="5"/>
        <v>1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4">
        <v>3500</v>
      </c>
      <c r="E113" s="14">
        <v>5410</v>
      </c>
      <c r="F113" t="s">
        <v>8219</v>
      </c>
      <c r="G113" t="s">
        <v>8226</v>
      </c>
      <c r="H113" t="s">
        <v>8248</v>
      </c>
      <c r="I113" s="8">
        <v>1433059187</v>
      </c>
      <c r="J113" s="7">
        <v>1430467187</v>
      </c>
      <c r="K113" t="b">
        <v>0</v>
      </c>
      <c r="L113">
        <v>53</v>
      </c>
      <c r="M113" t="b">
        <v>1</v>
      </c>
      <c r="N113" t="s">
        <v>8265</v>
      </c>
      <c r="O113" s="20">
        <f t="shared" si="6"/>
        <v>154.57142857142858</v>
      </c>
      <c r="P113" s="5">
        <f t="shared" si="7"/>
        <v>9.7966728280961188E-3</v>
      </c>
      <c r="Q113" t="s">
        <v>8311</v>
      </c>
      <c r="R113" t="s">
        <v>8313</v>
      </c>
      <c r="S113" s="12">
        <f t="shared" si="8"/>
        <v>42125.333182870367</v>
      </c>
      <c r="T113" s="12">
        <f t="shared" si="9"/>
        <v>42155.333182870367</v>
      </c>
      <c r="U113">
        <f t="shared" si="5"/>
        <v>1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4">
        <v>5000</v>
      </c>
      <c r="E114" s="14">
        <v>5200</v>
      </c>
      <c r="F114" t="s">
        <v>8219</v>
      </c>
      <c r="G114" t="s">
        <v>8224</v>
      </c>
      <c r="H114" t="s">
        <v>8246</v>
      </c>
      <c r="I114" s="8">
        <v>1397354400</v>
      </c>
      <c r="J114" s="7">
        <v>1395277318</v>
      </c>
      <c r="K114" t="b">
        <v>0</v>
      </c>
      <c r="L114">
        <v>81</v>
      </c>
      <c r="M114" t="b">
        <v>1</v>
      </c>
      <c r="N114" t="s">
        <v>8265</v>
      </c>
      <c r="O114" s="20">
        <f t="shared" si="6"/>
        <v>104</v>
      </c>
      <c r="P114" s="5">
        <f t="shared" si="7"/>
        <v>1.5576923076923077E-2</v>
      </c>
      <c r="Q114" t="s">
        <v>8311</v>
      </c>
      <c r="R114" t="s">
        <v>8313</v>
      </c>
      <c r="S114" s="12">
        <f t="shared" si="8"/>
        <v>41718.043032407404</v>
      </c>
      <c r="T114" s="12">
        <f t="shared" si="9"/>
        <v>41742.083333333336</v>
      </c>
      <c r="U114">
        <f t="shared" si="5"/>
        <v>1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4">
        <v>5000</v>
      </c>
      <c r="E115" s="14">
        <v>7050</v>
      </c>
      <c r="F115" t="s">
        <v>8219</v>
      </c>
      <c r="G115" t="s">
        <v>8224</v>
      </c>
      <c r="H115" t="s">
        <v>8246</v>
      </c>
      <c r="I115" s="8">
        <v>1312642800</v>
      </c>
      <c r="J115" s="7">
        <v>1311963128</v>
      </c>
      <c r="K115" t="b">
        <v>0</v>
      </c>
      <c r="L115">
        <v>78</v>
      </c>
      <c r="M115" t="b">
        <v>1</v>
      </c>
      <c r="N115" t="s">
        <v>8265</v>
      </c>
      <c r="O115" s="20">
        <f t="shared" si="6"/>
        <v>141</v>
      </c>
      <c r="P115" s="5">
        <f t="shared" si="7"/>
        <v>1.1063829787234043E-2</v>
      </c>
      <c r="Q115" t="s">
        <v>8311</v>
      </c>
      <c r="R115" t="s">
        <v>8313</v>
      </c>
      <c r="S115" s="12">
        <f t="shared" si="8"/>
        <v>40753.758425925924</v>
      </c>
      <c r="T115" s="12">
        <f t="shared" si="9"/>
        <v>40761.625</v>
      </c>
      <c r="U115">
        <f t="shared" si="5"/>
        <v>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4">
        <v>3000</v>
      </c>
      <c r="E116" s="14">
        <v>3100</v>
      </c>
      <c r="F116" t="s">
        <v>8219</v>
      </c>
      <c r="G116" t="s">
        <v>8224</v>
      </c>
      <c r="H116" t="s">
        <v>8246</v>
      </c>
      <c r="I116" s="8">
        <v>1326436488</v>
      </c>
      <c r="J116" s="7">
        <v>1321252488</v>
      </c>
      <c r="K116" t="b">
        <v>0</v>
      </c>
      <c r="L116">
        <v>35</v>
      </c>
      <c r="M116" t="b">
        <v>1</v>
      </c>
      <c r="N116" t="s">
        <v>8265</v>
      </c>
      <c r="O116" s="20">
        <f t="shared" si="6"/>
        <v>103.33333333333334</v>
      </c>
      <c r="P116" s="5">
        <f t="shared" si="7"/>
        <v>1.1290322580645161E-2</v>
      </c>
      <c r="Q116" t="s">
        <v>8311</v>
      </c>
      <c r="R116" t="s">
        <v>8313</v>
      </c>
      <c r="S116" s="12">
        <f t="shared" si="8"/>
        <v>40861.27416666667</v>
      </c>
      <c r="T116" s="12">
        <f t="shared" si="9"/>
        <v>40921.27416666667</v>
      </c>
      <c r="U116">
        <f t="shared" si="5"/>
        <v>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4">
        <v>450</v>
      </c>
      <c r="E117" s="14">
        <v>632</v>
      </c>
      <c r="F117" t="s">
        <v>8219</v>
      </c>
      <c r="G117" t="s">
        <v>8224</v>
      </c>
      <c r="H117" t="s">
        <v>8246</v>
      </c>
      <c r="I117" s="8">
        <v>1328377444</v>
      </c>
      <c r="J117" s="7">
        <v>1326217444</v>
      </c>
      <c r="K117" t="b">
        <v>0</v>
      </c>
      <c r="L117">
        <v>22</v>
      </c>
      <c r="M117" t="b">
        <v>1</v>
      </c>
      <c r="N117" t="s">
        <v>8265</v>
      </c>
      <c r="O117" s="20">
        <f t="shared" si="6"/>
        <v>140.44444444444443</v>
      </c>
      <c r="P117" s="5">
        <f t="shared" si="7"/>
        <v>3.4810126582278479E-2</v>
      </c>
      <c r="Q117" t="s">
        <v>8311</v>
      </c>
      <c r="R117" t="s">
        <v>8313</v>
      </c>
      <c r="S117" s="12">
        <f t="shared" si="8"/>
        <v>40918.738935185182</v>
      </c>
      <c r="T117" s="12">
        <f t="shared" si="9"/>
        <v>40943.738935185182</v>
      </c>
      <c r="U117">
        <f t="shared" si="5"/>
        <v>1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4">
        <v>3500</v>
      </c>
      <c r="E118" s="14">
        <v>3978</v>
      </c>
      <c r="F118" t="s">
        <v>8219</v>
      </c>
      <c r="G118" t="s">
        <v>8224</v>
      </c>
      <c r="H118" t="s">
        <v>8246</v>
      </c>
      <c r="I118" s="8">
        <v>1302260155</v>
      </c>
      <c r="J118" s="7">
        <v>1298289355</v>
      </c>
      <c r="K118" t="b">
        <v>0</v>
      </c>
      <c r="L118">
        <v>57</v>
      </c>
      <c r="M118" t="b">
        <v>1</v>
      </c>
      <c r="N118" t="s">
        <v>8265</v>
      </c>
      <c r="O118" s="20">
        <f t="shared" si="6"/>
        <v>113.65714285714286</v>
      </c>
      <c r="P118" s="5">
        <f t="shared" si="7"/>
        <v>1.4328808446455505E-2</v>
      </c>
      <c r="Q118" t="s">
        <v>8311</v>
      </c>
      <c r="R118" t="s">
        <v>8313</v>
      </c>
      <c r="S118" s="12">
        <f t="shared" si="8"/>
        <v>40595.497164351851</v>
      </c>
      <c r="T118" s="12">
        <f t="shared" si="9"/>
        <v>40641.455497685187</v>
      </c>
      <c r="U118">
        <f t="shared" si="5"/>
        <v>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4">
        <v>4500</v>
      </c>
      <c r="E119" s="14">
        <v>4522.22</v>
      </c>
      <c r="F119" t="s">
        <v>8219</v>
      </c>
      <c r="G119" t="s">
        <v>8224</v>
      </c>
      <c r="H119" t="s">
        <v>8246</v>
      </c>
      <c r="I119" s="8">
        <v>1276110000</v>
      </c>
      <c r="J119" s="7">
        <v>1268337744</v>
      </c>
      <c r="K119" t="b">
        <v>0</v>
      </c>
      <c r="L119">
        <v>27</v>
      </c>
      <c r="M119" t="b">
        <v>1</v>
      </c>
      <c r="N119" t="s">
        <v>8265</v>
      </c>
      <c r="O119" s="20">
        <f t="shared" si="6"/>
        <v>100.49377777777779</v>
      </c>
      <c r="P119" s="5">
        <f t="shared" si="7"/>
        <v>5.9705189044318941E-3</v>
      </c>
      <c r="Q119" t="s">
        <v>8311</v>
      </c>
      <c r="R119" t="s">
        <v>8313</v>
      </c>
      <c r="S119" s="12">
        <f t="shared" si="8"/>
        <v>40248.834999999999</v>
      </c>
      <c r="T119" s="12">
        <f t="shared" si="9"/>
        <v>40338.791666666664</v>
      </c>
      <c r="U119">
        <f t="shared" si="5"/>
        <v>1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4">
        <v>5000</v>
      </c>
      <c r="E120" s="14">
        <v>5651.58</v>
      </c>
      <c r="F120" t="s">
        <v>8219</v>
      </c>
      <c r="G120" t="s">
        <v>8224</v>
      </c>
      <c r="H120" t="s">
        <v>8246</v>
      </c>
      <c r="I120" s="8">
        <v>1311902236</v>
      </c>
      <c r="J120" s="7">
        <v>1309310236</v>
      </c>
      <c r="K120" t="b">
        <v>0</v>
      </c>
      <c r="L120">
        <v>39</v>
      </c>
      <c r="M120" t="b">
        <v>1</v>
      </c>
      <c r="N120" t="s">
        <v>8265</v>
      </c>
      <c r="O120" s="20">
        <f t="shared" si="6"/>
        <v>113.03159999999998</v>
      </c>
      <c r="P120" s="5">
        <f t="shared" si="7"/>
        <v>6.9007251069612393E-3</v>
      </c>
      <c r="Q120" t="s">
        <v>8311</v>
      </c>
      <c r="R120" t="s">
        <v>8313</v>
      </c>
      <c r="S120" s="12">
        <f t="shared" si="8"/>
        <v>40723.053657407407</v>
      </c>
      <c r="T120" s="12">
        <f t="shared" si="9"/>
        <v>40753.053657407407</v>
      </c>
      <c r="U120">
        <f t="shared" si="5"/>
        <v>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4">
        <v>3250</v>
      </c>
      <c r="E121" s="14">
        <v>3398.1</v>
      </c>
      <c r="F121" t="s">
        <v>8219</v>
      </c>
      <c r="G121" t="s">
        <v>8224</v>
      </c>
      <c r="H121" t="s">
        <v>8246</v>
      </c>
      <c r="I121" s="8">
        <v>1313276400</v>
      </c>
      <c r="J121" s="7">
        <v>1310693986</v>
      </c>
      <c r="K121" t="b">
        <v>0</v>
      </c>
      <c r="L121">
        <v>37</v>
      </c>
      <c r="M121" t="b">
        <v>1</v>
      </c>
      <c r="N121" t="s">
        <v>8265</v>
      </c>
      <c r="O121" s="20">
        <f t="shared" si="6"/>
        <v>104.55692307692308</v>
      </c>
      <c r="P121" s="5">
        <f t="shared" si="7"/>
        <v>1.0888437656337365E-2</v>
      </c>
      <c r="Q121" t="s">
        <v>8311</v>
      </c>
      <c r="R121" t="s">
        <v>8313</v>
      </c>
      <c r="S121" s="12">
        <f t="shared" si="8"/>
        <v>40739.069282407407</v>
      </c>
      <c r="T121" s="12">
        <f t="shared" si="9"/>
        <v>40768.958333333336</v>
      </c>
      <c r="U121">
        <f t="shared" si="5"/>
        <v>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4">
        <v>70000</v>
      </c>
      <c r="E122" s="14">
        <v>10</v>
      </c>
      <c r="F122" t="s">
        <v>8220</v>
      </c>
      <c r="G122" t="s">
        <v>8231</v>
      </c>
      <c r="H122" t="s">
        <v>8252</v>
      </c>
      <c r="I122" s="8">
        <v>1475457107</v>
      </c>
      <c r="J122" s="7">
        <v>1472865107</v>
      </c>
      <c r="K122" t="b">
        <v>0</v>
      </c>
      <c r="L122">
        <v>1</v>
      </c>
      <c r="M122" t="b">
        <v>0</v>
      </c>
      <c r="N122" t="s">
        <v>8266</v>
      </c>
      <c r="O122" s="20">
        <f t="shared" si="6"/>
        <v>1.4285714285714287E-2</v>
      </c>
      <c r="P122" s="5">
        <f t="shared" si="7"/>
        <v>0.1</v>
      </c>
      <c r="Q122" t="s">
        <v>8311</v>
      </c>
      <c r="R122" t="s">
        <v>8314</v>
      </c>
      <c r="S122" s="12">
        <f t="shared" si="8"/>
        <v>42616.049849537041</v>
      </c>
      <c r="T122" s="12">
        <f t="shared" si="9"/>
        <v>42646.049849537041</v>
      </c>
      <c r="U122">
        <f t="shared" si="5"/>
        <v>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4">
        <v>3000</v>
      </c>
      <c r="E123" s="14">
        <v>1</v>
      </c>
      <c r="F123" t="s">
        <v>8220</v>
      </c>
      <c r="G123" t="s">
        <v>8224</v>
      </c>
      <c r="H123" t="s">
        <v>8246</v>
      </c>
      <c r="I123" s="8">
        <v>1429352160</v>
      </c>
      <c r="J123" s="7">
        <v>1427993710</v>
      </c>
      <c r="K123" t="b">
        <v>0</v>
      </c>
      <c r="L123">
        <v>1</v>
      </c>
      <c r="M123" t="b">
        <v>0</v>
      </c>
      <c r="N123" t="s">
        <v>8266</v>
      </c>
      <c r="O123" s="20">
        <f t="shared" si="6"/>
        <v>3.3333333333333333E-2</v>
      </c>
      <c r="P123" s="5">
        <f t="shared" si="7"/>
        <v>1</v>
      </c>
      <c r="Q123" t="s">
        <v>8311</v>
      </c>
      <c r="R123" t="s">
        <v>8314</v>
      </c>
      <c r="S123" s="12">
        <f t="shared" si="8"/>
        <v>42096.704976851848</v>
      </c>
      <c r="T123" s="12">
        <f t="shared" si="9"/>
        <v>42112.427777777775</v>
      </c>
      <c r="U123">
        <f t="shared" si="5"/>
        <v>1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4">
        <v>100000000</v>
      </c>
      <c r="E124" s="14">
        <v>0</v>
      </c>
      <c r="F124" t="s">
        <v>8220</v>
      </c>
      <c r="G124" t="s">
        <v>8224</v>
      </c>
      <c r="H124" t="s">
        <v>8246</v>
      </c>
      <c r="I124" s="8">
        <v>1476094907</v>
      </c>
      <c r="J124" s="7">
        <v>1470910907</v>
      </c>
      <c r="K124" t="b">
        <v>0</v>
      </c>
      <c r="L124">
        <v>0</v>
      </c>
      <c r="M124" t="b">
        <v>0</v>
      </c>
      <c r="N124" t="s">
        <v>8266</v>
      </c>
      <c r="O124" s="20">
        <f t="shared" si="6"/>
        <v>0</v>
      </c>
      <c r="P124" s="5">
        <f t="shared" si="7"/>
        <v>0</v>
      </c>
      <c r="Q124" t="s">
        <v>8311</v>
      </c>
      <c r="R124" t="s">
        <v>8314</v>
      </c>
      <c r="S124" s="12">
        <f t="shared" si="8"/>
        <v>42593.431793981479</v>
      </c>
      <c r="T124" s="12">
        <f t="shared" si="9"/>
        <v>42653.431793981479</v>
      </c>
      <c r="U124">
        <f t="shared" si="5"/>
        <v>1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4">
        <v>55000</v>
      </c>
      <c r="E125" s="14">
        <v>151</v>
      </c>
      <c r="F125" t="s">
        <v>8220</v>
      </c>
      <c r="G125" t="s">
        <v>8224</v>
      </c>
      <c r="H125" t="s">
        <v>8246</v>
      </c>
      <c r="I125" s="8">
        <v>1414533600</v>
      </c>
      <c r="J125" s="7">
        <v>1411411564</v>
      </c>
      <c r="K125" t="b">
        <v>0</v>
      </c>
      <c r="L125">
        <v>6</v>
      </c>
      <c r="M125" t="b">
        <v>0</v>
      </c>
      <c r="N125" t="s">
        <v>8266</v>
      </c>
      <c r="O125" s="20">
        <f t="shared" si="6"/>
        <v>0.27454545454545454</v>
      </c>
      <c r="P125" s="5">
        <f t="shared" si="7"/>
        <v>3.9735099337748346E-2</v>
      </c>
      <c r="Q125" t="s">
        <v>8311</v>
      </c>
      <c r="R125" t="s">
        <v>8314</v>
      </c>
      <c r="S125" s="12">
        <f t="shared" si="8"/>
        <v>41904.781990740739</v>
      </c>
      <c r="T125" s="12">
        <f t="shared" si="9"/>
        <v>41940.916666666664</v>
      </c>
      <c r="U125">
        <f t="shared" si="5"/>
        <v>1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4">
        <v>4000</v>
      </c>
      <c r="E126" s="14">
        <v>0</v>
      </c>
      <c r="F126" t="s">
        <v>8220</v>
      </c>
      <c r="G126" t="s">
        <v>8224</v>
      </c>
      <c r="H126" t="s">
        <v>8246</v>
      </c>
      <c r="I126" s="8">
        <v>1431728242</v>
      </c>
      <c r="J126" s="7">
        <v>1429568242</v>
      </c>
      <c r="K126" t="b">
        <v>0</v>
      </c>
      <c r="L126">
        <v>0</v>
      </c>
      <c r="M126" t="b">
        <v>0</v>
      </c>
      <c r="N126" t="s">
        <v>8266</v>
      </c>
      <c r="O126" s="20">
        <f t="shared" si="6"/>
        <v>0</v>
      </c>
      <c r="P126" s="5">
        <f t="shared" si="7"/>
        <v>0</v>
      </c>
      <c r="Q126" t="s">
        <v>8311</v>
      </c>
      <c r="R126" t="s">
        <v>8314</v>
      </c>
      <c r="S126" s="12">
        <f t="shared" si="8"/>
        <v>42114.928726851853</v>
      </c>
      <c r="T126" s="12">
        <f t="shared" si="9"/>
        <v>42139.928726851853</v>
      </c>
      <c r="U126">
        <f t="shared" si="5"/>
        <v>1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4">
        <v>500</v>
      </c>
      <c r="E127" s="14">
        <v>70</v>
      </c>
      <c r="F127" t="s">
        <v>8220</v>
      </c>
      <c r="G127" t="s">
        <v>8229</v>
      </c>
      <c r="H127" t="s">
        <v>8251</v>
      </c>
      <c r="I127" s="8">
        <v>1486165880</v>
      </c>
      <c r="J127" s="7">
        <v>1480981880</v>
      </c>
      <c r="K127" t="b">
        <v>0</v>
      </c>
      <c r="L127">
        <v>6</v>
      </c>
      <c r="M127" t="b">
        <v>0</v>
      </c>
      <c r="N127" t="s">
        <v>8266</v>
      </c>
      <c r="O127" s="20">
        <f t="shared" si="6"/>
        <v>14.000000000000002</v>
      </c>
      <c r="P127" s="5">
        <f t="shared" si="7"/>
        <v>8.5714285714285715E-2</v>
      </c>
      <c r="Q127" t="s">
        <v>8311</v>
      </c>
      <c r="R127" t="s">
        <v>8314</v>
      </c>
      <c r="S127" s="12">
        <f t="shared" si="8"/>
        <v>42709.993981481486</v>
      </c>
      <c r="T127" s="12">
        <f t="shared" si="9"/>
        <v>42769.993981481486</v>
      </c>
      <c r="U127">
        <f t="shared" si="5"/>
        <v>1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4">
        <v>25000</v>
      </c>
      <c r="E128" s="14">
        <v>1387</v>
      </c>
      <c r="F128" t="s">
        <v>8220</v>
      </c>
      <c r="G128" t="s">
        <v>8224</v>
      </c>
      <c r="H128" t="s">
        <v>8246</v>
      </c>
      <c r="I128" s="8">
        <v>1433988000</v>
      </c>
      <c r="J128" s="7">
        <v>1431353337</v>
      </c>
      <c r="K128" t="b">
        <v>0</v>
      </c>
      <c r="L128">
        <v>13</v>
      </c>
      <c r="M128" t="b">
        <v>0</v>
      </c>
      <c r="N128" t="s">
        <v>8266</v>
      </c>
      <c r="O128" s="20">
        <f t="shared" si="6"/>
        <v>5.548</v>
      </c>
      <c r="P128" s="5">
        <f t="shared" si="7"/>
        <v>9.372746935832732E-3</v>
      </c>
      <c r="Q128" t="s">
        <v>8311</v>
      </c>
      <c r="R128" t="s">
        <v>8314</v>
      </c>
      <c r="S128" s="12">
        <f t="shared" si="8"/>
        <v>42135.589548611111</v>
      </c>
      <c r="T128" s="12">
        <f t="shared" si="9"/>
        <v>42166.083333333328</v>
      </c>
      <c r="U128">
        <f t="shared" si="5"/>
        <v>1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4">
        <v>8000</v>
      </c>
      <c r="E129" s="14">
        <v>190</v>
      </c>
      <c r="F129" t="s">
        <v>8220</v>
      </c>
      <c r="G129" t="s">
        <v>8224</v>
      </c>
      <c r="H129" t="s">
        <v>8246</v>
      </c>
      <c r="I129" s="8">
        <v>1428069541</v>
      </c>
      <c r="J129" s="7">
        <v>1425481141</v>
      </c>
      <c r="K129" t="b">
        <v>0</v>
      </c>
      <c r="L129">
        <v>4</v>
      </c>
      <c r="M129" t="b">
        <v>0</v>
      </c>
      <c r="N129" t="s">
        <v>8266</v>
      </c>
      <c r="O129" s="20">
        <f t="shared" si="6"/>
        <v>2.375</v>
      </c>
      <c r="P129" s="5">
        <f t="shared" si="7"/>
        <v>2.1052631578947368E-2</v>
      </c>
      <c r="Q129" t="s">
        <v>8311</v>
      </c>
      <c r="R129" t="s">
        <v>8314</v>
      </c>
      <c r="S129" s="12">
        <f t="shared" si="8"/>
        <v>42067.62431712963</v>
      </c>
      <c r="T129" s="12">
        <f t="shared" si="9"/>
        <v>42097.582650462966</v>
      </c>
      <c r="U129">
        <f t="shared" si="5"/>
        <v>1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4">
        <v>100000</v>
      </c>
      <c r="E130" s="14">
        <v>1867</v>
      </c>
      <c r="F130" t="s">
        <v>8220</v>
      </c>
      <c r="G130" t="s">
        <v>8224</v>
      </c>
      <c r="H130" t="s">
        <v>8246</v>
      </c>
      <c r="I130" s="8">
        <v>1476941293</v>
      </c>
      <c r="J130" s="7">
        <v>1473917293</v>
      </c>
      <c r="K130" t="b">
        <v>0</v>
      </c>
      <c r="L130">
        <v>6</v>
      </c>
      <c r="M130" t="b">
        <v>0</v>
      </c>
      <c r="N130" t="s">
        <v>8266</v>
      </c>
      <c r="O130" s="20">
        <f t="shared" si="6"/>
        <v>1.867</v>
      </c>
      <c r="P130" s="5">
        <f t="shared" si="7"/>
        <v>3.2137118371719335E-3</v>
      </c>
      <c r="Q130" t="s">
        <v>8311</v>
      </c>
      <c r="R130" t="s">
        <v>8314</v>
      </c>
      <c r="S130" s="12">
        <f t="shared" si="8"/>
        <v>42628.22792824074</v>
      </c>
      <c r="T130" s="12">
        <f t="shared" si="9"/>
        <v>42663.22792824074</v>
      </c>
      <c r="U130">
        <f t="shared" ref="U130:U193" si="10">COUNT(E130="SUCCESSFUL","FAILED","cancelled","live")</f>
        <v>1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4">
        <v>20000</v>
      </c>
      <c r="E131" s="14">
        <v>0</v>
      </c>
      <c r="F131" t="s">
        <v>8220</v>
      </c>
      <c r="G131" t="s">
        <v>8224</v>
      </c>
      <c r="H131" t="s">
        <v>8246</v>
      </c>
      <c r="I131" s="8">
        <v>1414708183</v>
      </c>
      <c r="J131" s="7">
        <v>1409524183</v>
      </c>
      <c r="K131" t="b">
        <v>0</v>
      </c>
      <c r="L131">
        <v>0</v>
      </c>
      <c r="M131" t="b">
        <v>0</v>
      </c>
      <c r="N131" t="s">
        <v>8266</v>
      </c>
      <c r="O131" s="20">
        <f t="shared" ref="O131:O194" si="11">IFERROR( E131/D131 * 100,0)</f>
        <v>0</v>
      </c>
      <c r="P131" s="5">
        <f t="shared" ref="P131:P194" si="12">IFERROR(L131/E131,0)</f>
        <v>0</v>
      </c>
      <c r="Q131" t="s">
        <v>8311</v>
      </c>
      <c r="R131" t="s">
        <v>8314</v>
      </c>
      <c r="S131" s="12">
        <f t="shared" ref="S131:S194" si="13">(((J131/60)/60)/24)+DATE(1970,1,1)</f>
        <v>41882.937303240738</v>
      </c>
      <c r="T131" s="12">
        <f t="shared" ref="T131:T194" si="14">(((I131/60)/60)/24)+DATE(1970,1,1)</f>
        <v>41942.937303240738</v>
      </c>
      <c r="U131">
        <f t="shared" si="10"/>
        <v>1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4">
        <v>600</v>
      </c>
      <c r="E132" s="14">
        <v>0</v>
      </c>
      <c r="F132" t="s">
        <v>8220</v>
      </c>
      <c r="G132" t="s">
        <v>8225</v>
      </c>
      <c r="H132" t="s">
        <v>8247</v>
      </c>
      <c r="I132" s="8">
        <v>1402949760</v>
      </c>
      <c r="J132" s="7">
        <v>1400536692</v>
      </c>
      <c r="K132" t="b">
        <v>0</v>
      </c>
      <c r="L132">
        <v>0</v>
      </c>
      <c r="M132" t="b">
        <v>0</v>
      </c>
      <c r="N132" t="s">
        <v>8266</v>
      </c>
      <c r="O132" s="20">
        <f t="shared" si="11"/>
        <v>0</v>
      </c>
      <c r="P132" s="5">
        <f t="shared" si="12"/>
        <v>0</v>
      </c>
      <c r="Q132" t="s">
        <v>8311</v>
      </c>
      <c r="R132" t="s">
        <v>8314</v>
      </c>
      <c r="S132" s="12">
        <f t="shared" si="13"/>
        <v>41778.915416666663</v>
      </c>
      <c r="T132" s="12">
        <f t="shared" si="14"/>
        <v>41806.844444444447</v>
      </c>
      <c r="U132">
        <f t="shared" si="10"/>
        <v>1</v>
      </c>
    </row>
    <row r="133" spans="1:21" x14ac:dyDescent="0.25">
      <c r="A133">
        <v>131</v>
      </c>
      <c r="B133" s="3" t="s">
        <v>133</v>
      </c>
      <c r="C133" s="3" t="s">
        <v>4242</v>
      </c>
      <c r="D133" s="14">
        <v>1200</v>
      </c>
      <c r="E133" s="14">
        <v>0</v>
      </c>
      <c r="F133" t="s">
        <v>8220</v>
      </c>
      <c r="G133" t="s">
        <v>8224</v>
      </c>
      <c r="H133" t="s">
        <v>8246</v>
      </c>
      <c r="I133" s="8">
        <v>1467763200</v>
      </c>
      <c r="J133" s="7">
        <v>1466453161</v>
      </c>
      <c r="K133" t="b">
        <v>0</v>
      </c>
      <c r="L133">
        <v>0</v>
      </c>
      <c r="M133" t="b">
        <v>0</v>
      </c>
      <c r="N133" t="s">
        <v>8266</v>
      </c>
      <c r="O133" s="20">
        <f t="shared" si="11"/>
        <v>0</v>
      </c>
      <c r="P133" s="5">
        <f t="shared" si="12"/>
        <v>0</v>
      </c>
      <c r="Q133" t="s">
        <v>8311</v>
      </c>
      <c r="R133" t="s">
        <v>8314</v>
      </c>
      <c r="S133" s="12">
        <f t="shared" si="13"/>
        <v>42541.837511574078</v>
      </c>
      <c r="T133" s="12">
        <f t="shared" si="14"/>
        <v>42557</v>
      </c>
      <c r="U133">
        <f t="shared" si="10"/>
        <v>1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4">
        <v>80000</v>
      </c>
      <c r="E134" s="14">
        <v>7655</v>
      </c>
      <c r="F134" t="s">
        <v>8220</v>
      </c>
      <c r="G134" t="s">
        <v>8224</v>
      </c>
      <c r="H134" t="s">
        <v>8246</v>
      </c>
      <c r="I134" s="8">
        <v>1415392207</v>
      </c>
      <c r="J134" s="7">
        <v>1411500607</v>
      </c>
      <c r="K134" t="b">
        <v>0</v>
      </c>
      <c r="L134">
        <v>81</v>
      </c>
      <c r="M134" t="b">
        <v>0</v>
      </c>
      <c r="N134" t="s">
        <v>8266</v>
      </c>
      <c r="O134" s="20">
        <f t="shared" si="11"/>
        <v>9.5687499999999996</v>
      </c>
      <c r="P134" s="5">
        <f t="shared" si="12"/>
        <v>1.0581319399085565E-2</v>
      </c>
      <c r="Q134" t="s">
        <v>8311</v>
      </c>
      <c r="R134" t="s">
        <v>8314</v>
      </c>
      <c r="S134" s="12">
        <f t="shared" si="13"/>
        <v>41905.812581018516</v>
      </c>
      <c r="T134" s="12">
        <f t="shared" si="14"/>
        <v>41950.854247685187</v>
      </c>
      <c r="U134">
        <f t="shared" si="10"/>
        <v>1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4">
        <v>71764</v>
      </c>
      <c r="E135" s="14">
        <v>0</v>
      </c>
      <c r="F135" t="s">
        <v>8220</v>
      </c>
      <c r="G135" t="s">
        <v>8224</v>
      </c>
      <c r="H135" t="s">
        <v>8246</v>
      </c>
      <c r="I135" s="8">
        <v>1464715860</v>
      </c>
      <c r="J135" s="7">
        <v>1462130584</v>
      </c>
      <c r="K135" t="b">
        <v>0</v>
      </c>
      <c r="L135">
        <v>0</v>
      </c>
      <c r="M135" t="b">
        <v>0</v>
      </c>
      <c r="N135" t="s">
        <v>8266</v>
      </c>
      <c r="O135" s="20">
        <f t="shared" si="11"/>
        <v>0</v>
      </c>
      <c r="P135" s="5">
        <f t="shared" si="12"/>
        <v>0</v>
      </c>
      <c r="Q135" t="s">
        <v>8311</v>
      </c>
      <c r="R135" t="s">
        <v>8314</v>
      </c>
      <c r="S135" s="12">
        <f t="shared" si="13"/>
        <v>42491.80768518518</v>
      </c>
      <c r="T135" s="12">
        <f t="shared" si="14"/>
        <v>42521.729861111111</v>
      </c>
      <c r="U135">
        <f t="shared" si="10"/>
        <v>1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4">
        <v>5000</v>
      </c>
      <c r="E136" s="14">
        <v>0</v>
      </c>
      <c r="F136" t="s">
        <v>8220</v>
      </c>
      <c r="G136" t="s">
        <v>8224</v>
      </c>
      <c r="H136" t="s">
        <v>8246</v>
      </c>
      <c r="I136" s="8">
        <v>1441386000</v>
      </c>
      <c r="J136" s="7">
        <v>1438811418</v>
      </c>
      <c r="K136" t="b">
        <v>0</v>
      </c>
      <c r="L136">
        <v>0</v>
      </c>
      <c r="M136" t="b">
        <v>0</v>
      </c>
      <c r="N136" t="s">
        <v>8266</v>
      </c>
      <c r="O136" s="20">
        <f t="shared" si="11"/>
        <v>0</v>
      </c>
      <c r="P136" s="5">
        <f t="shared" si="12"/>
        <v>0</v>
      </c>
      <c r="Q136" t="s">
        <v>8311</v>
      </c>
      <c r="R136" t="s">
        <v>8314</v>
      </c>
      <c r="S136" s="12">
        <f t="shared" si="13"/>
        <v>42221.909930555557</v>
      </c>
      <c r="T136" s="12">
        <f t="shared" si="14"/>
        <v>42251.708333333328</v>
      </c>
      <c r="U136">
        <f t="shared" si="10"/>
        <v>1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4">
        <v>3000</v>
      </c>
      <c r="E137" s="14">
        <v>403</v>
      </c>
      <c r="F137" t="s">
        <v>8220</v>
      </c>
      <c r="G137" t="s">
        <v>8224</v>
      </c>
      <c r="H137" t="s">
        <v>8246</v>
      </c>
      <c r="I137" s="8">
        <v>1404241200</v>
      </c>
      <c r="J137" s="7">
        <v>1401354597</v>
      </c>
      <c r="K137" t="b">
        <v>0</v>
      </c>
      <c r="L137">
        <v>5</v>
      </c>
      <c r="M137" t="b">
        <v>0</v>
      </c>
      <c r="N137" t="s">
        <v>8266</v>
      </c>
      <c r="O137" s="20">
        <f t="shared" si="11"/>
        <v>13.433333333333334</v>
      </c>
      <c r="P137" s="5">
        <f t="shared" si="12"/>
        <v>1.2406947890818859E-2</v>
      </c>
      <c r="Q137" t="s">
        <v>8311</v>
      </c>
      <c r="R137" t="s">
        <v>8314</v>
      </c>
      <c r="S137" s="12">
        <f t="shared" si="13"/>
        <v>41788.381909722222</v>
      </c>
      <c r="T137" s="12">
        <f t="shared" si="14"/>
        <v>41821.791666666664</v>
      </c>
      <c r="U137">
        <f t="shared" si="10"/>
        <v>1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4">
        <v>3000</v>
      </c>
      <c r="E138" s="14">
        <v>0</v>
      </c>
      <c r="F138" t="s">
        <v>8220</v>
      </c>
      <c r="G138" t="s">
        <v>8224</v>
      </c>
      <c r="H138" t="s">
        <v>8246</v>
      </c>
      <c r="I138" s="8">
        <v>1431771360</v>
      </c>
      <c r="J138" s="7">
        <v>1427968234</v>
      </c>
      <c r="K138" t="b">
        <v>0</v>
      </c>
      <c r="L138">
        <v>0</v>
      </c>
      <c r="M138" t="b">
        <v>0</v>
      </c>
      <c r="N138" t="s">
        <v>8266</v>
      </c>
      <c r="O138" s="20">
        <f t="shared" si="11"/>
        <v>0</v>
      </c>
      <c r="P138" s="5">
        <f t="shared" si="12"/>
        <v>0</v>
      </c>
      <c r="Q138" t="s">
        <v>8311</v>
      </c>
      <c r="R138" t="s">
        <v>8314</v>
      </c>
      <c r="S138" s="12">
        <f t="shared" si="13"/>
        <v>42096.410115740742</v>
      </c>
      <c r="T138" s="12">
        <f t="shared" si="14"/>
        <v>42140.427777777775</v>
      </c>
      <c r="U138">
        <f t="shared" si="10"/>
        <v>1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4">
        <v>55000</v>
      </c>
      <c r="E139" s="14">
        <v>0</v>
      </c>
      <c r="F139" t="s">
        <v>8220</v>
      </c>
      <c r="G139" t="s">
        <v>8232</v>
      </c>
      <c r="H139" t="s">
        <v>8253</v>
      </c>
      <c r="I139" s="8">
        <v>1444657593</v>
      </c>
      <c r="J139" s="7">
        <v>1440337593</v>
      </c>
      <c r="K139" t="b">
        <v>0</v>
      </c>
      <c r="L139">
        <v>0</v>
      </c>
      <c r="M139" t="b">
        <v>0</v>
      </c>
      <c r="N139" t="s">
        <v>8266</v>
      </c>
      <c r="O139" s="20">
        <f t="shared" si="11"/>
        <v>0</v>
      </c>
      <c r="P139" s="5">
        <f t="shared" si="12"/>
        <v>0</v>
      </c>
      <c r="Q139" t="s">
        <v>8311</v>
      </c>
      <c r="R139" t="s">
        <v>8314</v>
      </c>
      <c r="S139" s="12">
        <f t="shared" si="13"/>
        <v>42239.573993055557</v>
      </c>
      <c r="T139" s="12">
        <f t="shared" si="14"/>
        <v>42289.573993055557</v>
      </c>
      <c r="U139">
        <f t="shared" si="10"/>
        <v>1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4">
        <v>150000</v>
      </c>
      <c r="E140" s="14">
        <v>4712</v>
      </c>
      <c r="F140" t="s">
        <v>8220</v>
      </c>
      <c r="G140" t="s">
        <v>8224</v>
      </c>
      <c r="H140" t="s">
        <v>8246</v>
      </c>
      <c r="I140" s="8">
        <v>1438405140</v>
      </c>
      <c r="J140" s="7">
        <v>1435731041</v>
      </c>
      <c r="K140" t="b">
        <v>0</v>
      </c>
      <c r="L140">
        <v>58</v>
      </c>
      <c r="M140" t="b">
        <v>0</v>
      </c>
      <c r="N140" t="s">
        <v>8266</v>
      </c>
      <c r="O140" s="20">
        <f t="shared" si="11"/>
        <v>3.1413333333333333</v>
      </c>
      <c r="P140" s="5">
        <f t="shared" si="12"/>
        <v>1.2308998302207131E-2</v>
      </c>
      <c r="Q140" t="s">
        <v>8311</v>
      </c>
      <c r="R140" t="s">
        <v>8314</v>
      </c>
      <c r="S140" s="12">
        <f t="shared" si="13"/>
        <v>42186.257418981477</v>
      </c>
      <c r="T140" s="12">
        <f t="shared" si="14"/>
        <v>42217.207638888889</v>
      </c>
      <c r="U140">
        <f t="shared" si="10"/>
        <v>1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4">
        <v>500</v>
      </c>
      <c r="E141" s="14">
        <v>500</v>
      </c>
      <c r="F141" t="s">
        <v>8220</v>
      </c>
      <c r="G141" t="s">
        <v>8224</v>
      </c>
      <c r="H141" t="s">
        <v>8246</v>
      </c>
      <c r="I141" s="8">
        <v>1436738772</v>
      </c>
      <c r="J141" s="7">
        <v>1435874772</v>
      </c>
      <c r="K141" t="b">
        <v>0</v>
      </c>
      <c r="L141">
        <v>1</v>
      </c>
      <c r="M141" t="b">
        <v>0</v>
      </c>
      <c r="N141" t="s">
        <v>8266</v>
      </c>
      <c r="O141" s="20">
        <f t="shared" si="11"/>
        <v>100</v>
      </c>
      <c r="P141" s="5">
        <f t="shared" si="12"/>
        <v>2E-3</v>
      </c>
      <c r="Q141" t="s">
        <v>8311</v>
      </c>
      <c r="R141" t="s">
        <v>8314</v>
      </c>
      <c r="S141" s="12">
        <f t="shared" si="13"/>
        <v>42187.920972222222</v>
      </c>
      <c r="T141" s="12">
        <f t="shared" si="14"/>
        <v>42197.920972222222</v>
      </c>
      <c r="U141">
        <f t="shared" si="10"/>
        <v>1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4">
        <v>200000</v>
      </c>
      <c r="E142" s="14">
        <v>0</v>
      </c>
      <c r="F142" t="s">
        <v>8220</v>
      </c>
      <c r="G142" t="s">
        <v>8224</v>
      </c>
      <c r="H142" t="s">
        <v>8246</v>
      </c>
      <c r="I142" s="8">
        <v>1426823132</v>
      </c>
      <c r="J142" s="7">
        <v>1424234732</v>
      </c>
      <c r="K142" t="b">
        <v>0</v>
      </c>
      <c r="L142">
        <v>0</v>
      </c>
      <c r="M142" t="b">
        <v>0</v>
      </c>
      <c r="N142" t="s">
        <v>8266</v>
      </c>
      <c r="O142" s="20">
        <f t="shared" si="11"/>
        <v>0</v>
      </c>
      <c r="P142" s="5">
        <f t="shared" si="12"/>
        <v>0</v>
      </c>
      <c r="Q142" t="s">
        <v>8311</v>
      </c>
      <c r="R142" t="s">
        <v>8314</v>
      </c>
      <c r="S142" s="12">
        <f t="shared" si="13"/>
        <v>42053.198287037041</v>
      </c>
      <c r="T142" s="12">
        <f t="shared" si="14"/>
        <v>42083.15662037037</v>
      </c>
      <c r="U142">
        <f t="shared" si="10"/>
        <v>1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4">
        <v>12000</v>
      </c>
      <c r="E143" s="14">
        <v>1293</v>
      </c>
      <c r="F143" t="s">
        <v>8220</v>
      </c>
      <c r="G143" t="s">
        <v>8224</v>
      </c>
      <c r="H143" t="s">
        <v>8246</v>
      </c>
      <c r="I143" s="8">
        <v>1433043623</v>
      </c>
      <c r="J143" s="7">
        <v>1429155623</v>
      </c>
      <c r="K143" t="b">
        <v>0</v>
      </c>
      <c r="L143">
        <v>28</v>
      </c>
      <c r="M143" t="b">
        <v>0</v>
      </c>
      <c r="N143" t="s">
        <v>8266</v>
      </c>
      <c r="O143" s="20">
        <f t="shared" si="11"/>
        <v>10.775</v>
      </c>
      <c r="P143" s="5">
        <f t="shared" si="12"/>
        <v>2.1655065738592421E-2</v>
      </c>
      <c r="Q143" t="s">
        <v>8311</v>
      </c>
      <c r="R143" t="s">
        <v>8314</v>
      </c>
      <c r="S143" s="12">
        <f t="shared" si="13"/>
        <v>42110.153043981481</v>
      </c>
      <c r="T143" s="12">
        <f t="shared" si="14"/>
        <v>42155.153043981481</v>
      </c>
      <c r="U143">
        <f t="shared" si="10"/>
        <v>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4">
        <v>3000</v>
      </c>
      <c r="E144" s="14">
        <v>10</v>
      </c>
      <c r="F144" t="s">
        <v>8220</v>
      </c>
      <c r="G144" t="s">
        <v>8224</v>
      </c>
      <c r="H144" t="s">
        <v>8246</v>
      </c>
      <c r="I144" s="8">
        <v>1416176778</v>
      </c>
      <c r="J144" s="7">
        <v>1414358778</v>
      </c>
      <c r="K144" t="b">
        <v>0</v>
      </c>
      <c r="L144">
        <v>1</v>
      </c>
      <c r="M144" t="b">
        <v>0</v>
      </c>
      <c r="N144" t="s">
        <v>8266</v>
      </c>
      <c r="O144" s="20">
        <f t="shared" si="11"/>
        <v>0.33333333333333337</v>
      </c>
      <c r="P144" s="5">
        <f t="shared" si="12"/>
        <v>0.1</v>
      </c>
      <c r="Q144" t="s">
        <v>8311</v>
      </c>
      <c r="R144" t="s">
        <v>8314</v>
      </c>
      <c r="S144" s="12">
        <f t="shared" si="13"/>
        <v>41938.893263888887</v>
      </c>
      <c r="T144" s="12">
        <f t="shared" si="14"/>
        <v>41959.934930555552</v>
      </c>
      <c r="U144">
        <f t="shared" si="10"/>
        <v>1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4">
        <v>5500</v>
      </c>
      <c r="E145" s="14">
        <v>0</v>
      </c>
      <c r="F145" t="s">
        <v>8220</v>
      </c>
      <c r="G145" t="s">
        <v>8226</v>
      </c>
      <c r="H145" t="s">
        <v>8248</v>
      </c>
      <c r="I145" s="8">
        <v>1472882100</v>
      </c>
      <c r="J145" s="7">
        <v>1467941542</v>
      </c>
      <c r="K145" t="b">
        <v>0</v>
      </c>
      <c r="L145">
        <v>0</v>
      </c>
      <c r="M145" t="b">
        <v>0</v>
      </c>
      <c r="N145" t="s">
        <v>8266</v>
      </c>
      <c r="O145" s="20">
        <f t="shared" si="11"/>
        <v>0</v>
      </c>
      <c r="P145" s="5">
        <f t="shared" si="12"/>
        <v>0</v>
      </c>
      <c r="Q145" t="s">
        <v>8311</v>
      </c>
      <c r="R145" t="s">
        <v>8314</v>
      </c>
      <c r="S145" s="12">
        <f t="shared" si="13"/>
        <v>42559.064143518524</v>
      </c>
      <c r="T145" s="12">
        <f t="shared" si="14"/>
        <v>42616.246527777781</v>
      </c>
      <c r="U145">
        <f t="shared" si="10"/>
        <v>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4">
        <v>7500</v>
      </c>
      <c r="E146" s="14">
        <v>2070</v>
      </c>
      <c r="F146" t="s">
        <v>8220</v>
      </c>
      <c r="G146" t="s">
        <v>8229</v>
      </c>
      <c r="H146" t="s">
        <v>8251</v>
      </c>
      <c r="I146" s="8">
        <v>1428945472</v>
      </c>
      <c r="J146" s="7">
        <v>1423765072</v>
      </c>
      <c r="K146" t="b">
        <v>0</v>
      </c>
      <c r="L146">
        <v>37</v>
      </c>
      <c r="M146" t="b">
        <v>0</v>
      </c>
      <c r="N146" t="s">
        <v>8266</v>
      </c>
      <c r="O146" s="20">
        <f t="shared" si="11"/>
        <v>27.6</v>
      </c>
      <c r="P146" s="5">
        <f t="shared" si="12"/>
        <v>1.7874396135265702E-2</v>
      </c>
      <c r="Q146" t="s">
        <v>8311</v>
      </c>
      <c r="R146" t="s">
        <v>8314</v>
      </c>
      <c r="S146" s="12">
        <f t="shared" si="13"/>
        <v>42047.762407407412</v>
      </c>
      <c r="T146" s="12">
        <f t="shared" si="14"/>
        <v>42107.72074074074</v>
      </c>
      <c r="U146">
        <f t="shared" si="10"/>
        <v>1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4">
        <v>4500</v>
      </c>
      <c r="E147" s="14">
        <v>338</v>
      </c>
      <c r="F147" t="s">
        <v>8220</v>
      </c>
      <c r="G147" t="s">
        <v>8224</v>
      </c>
      <c r="H147" t="s">
        <v>8246</v>
      </c>
      <c r="I147" s="8">
        <v>1439298052</v>
      </c>
      <c r="J147" s="7">
        <v>1436965252</v>
      </c>
      <c r="K147" t="b">
        <v>0</v>
      </c>
      <c r="L147">
        <v>9</v>
      </c>
      <c r="M147" t="b">
        <v>0</v>
      </c>
      <c r="N147" t="s">
        <v>8266</v>
      </c>
      <c r="O147" s="20">
        <f t="shared" si="11"/>
        <v>7.5111111111111111</v>
      </c>
      <c r="P147" s="5">
        <f t="shared" si="12"/>
        <v>2.6627218934911243E-2</v>
      </c>
      <c r="Q147" t="s">
        <v>8311</v>
      </c>
      <c r="R147" t="s">
        <v>8314</v>
      </c>
      <c r="S147" s="12">
        <f t="shared" si="13"/>
        <v>42200.542268518519</v>
      </c>
      <c r="T147" s="12">
        <f t="shared" si="14"/>
        <v>42227.542268518519</v>
      </c>
      <c r="U147">
        <f t="shared" si="10"/>
        <v>1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4">
        <v>20000</v>
      </c>
      <c r="E148" s="14">
        <v>115</v>
      </c>
      <c r="F148" t="s">
        <v>8220</v>
      </c>
      <c r="G148" t="s">
        <v>8224</v>
      </c>
      <c r="H148" t="s">
        <v>8246</v>
      </c>
      <c r="I148" s="8">
        <v>1484698998</v>
      </c>
      <c r="J148" s="7">
        <v>1479514998</v>
      </c>
      <c r="K148" t="b">
        <v>0</v>
      </c>
      <c r="L148">
        <v>3</v>
      </c>
      <c r="M148" t="b">
        <v>0</v>
      </c>
      <c r="N148" t="s">
        <v>8266</v>
      </c>
      <c r="O148" s="20">
        <f t="shared" si="11"/>
        <v>0.57499999999999996</v>
      </c>
      <c r="P148" s="5">
        <f t="shared" si="12"/>
        <v>2.6086956521739129E-2</v>
      </c>
      <c r="Q148" t="s">
        <v>8311</v>
      </c>
      <c r="R148" t="s">
        <v>8314</v>
      </c>
      <c r="S148" s="12">
        <f t="shared" si="13"/>
        <v>42693.016180555554</v>
      </c>
      <c r="T148" s="12">
        <f t="shared" si="14"/>
        <v>42753.016180555554</v>
      </c>
      <c r="U148">
        <f t="shared" si="10"/>
        <v>1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4">
        <v>7000</v>
      </c>
      <c r="E149" s="14">
        <v>0</v>
      </c>
      <c r="F149" t="s">
        <v>8220</v>
      </c>
      <c r="G149" t="s">
        <v>8225</v>
      </c>
      <c r="H149" t="s">
        <v>8247</v>
      </c>
      <c r="I149" s="8">
        <v>1420741080</v>
      </c>
      <c r="J149" s="7">
        <v>1417026340</v>
      </c>
      <c r="K149" t="b">
        <v>0</v>
      </c>
      <c r="L149">
        <v>0</v>
      </c>
      <c r="M149" t="b">
        <v>0</v>
      </c>
      <c r="N149" t="s">
        <v>8266</v>
      </c>
      <c r="O149" s="20">
        <f t="shared" si="11"/>
        <v>0</v>
      </c>
      <c r="P149" s="5">
        <f t="shared" si="12"/>
        <v>0</v>
      </c>
      <c r="Q149" t="s">
        <v>8311</v>
      </c>
      <c r="R149" t="s">
        <v>8314</v>
      </c>
      <c r="S149" s="12">
        <f t="shared" si="13"/>
        <v>41969.767824074079</v>
      </c>
      <c r="T149" s="12">
        <f t="shared" si="14"/>
        <v>42012.762499999997</v>
      </c>
      <c r="U149">
        <f t="shared" si="10"/>
        <v>1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4">
        <v>50000</v>
      </c>
      <c r="E150" s="14">
        <v>40</v>
      </c>
      <c r="F150" t="s">
        <v>8220</v>
      </c>
      <c r="G150" t="s">
        <v>8224</v>
      </c>
      <c r="H150" t="s">
        <v>8246</v>
      </c>
      <c r="I150" s="8">
        <v>1456555536</v>
      </c>
      <c r="J150" s="7">
        <v>1453963536</v>
      </c>
      <c r="K150" t="b">
        <v>0</v>
      </c>
      <c r="L150">
        <v>2</v>
      </c>
      <c r="M150" t="b">
        <v>0</v>
      </c>
      <c r="N150" t="s">
        <v>8266</v>
      </c>
      <c r="O150" s="20">
        <f t="shared" si="11"/>
        <v>0.08</v>
      </c>
      <c r="P150" s="5">
        <f t="shared" si="12"/>
        <v>0.05</v>
      </c>
      <c r="Q150" t="s">
        <v>8311</v>
      </c>
      <c r="R150" t="s">
        <v>8314</v>
      </c>
      <c r="S150" s="12">
        <f t="shared" si="13"/>
        <v>42397.281666666662</v>
      </c>
      <c r="T150" s="12">
        <f t="shared" si="14"/>
        <v>42427.281666666662</v>
      </c>
      <c r="U150">
        <f t="shared" si="10"/>
        <v>1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4">
        <v>10000</v>
      </c>
      <c r="E151" s="14">
        <v>92</v>
      </c>
      <c r="F151" t="s">
        <v>8220</v>
      </c>
      <c r="G151" t="s">
        <v>8224</v>
      </c>
      <c r="H151" t="s">
        <v>8246</v>
      </c>
      <c r="I151" s="8">
        <v>1419494400</v>
      </c>
      <c r="J151" s="7">
        <v>1416888470</v>
      </c>
      <c r="K151" t="b">
        <v>0</v>
      </c>
      <c r="L151">
        <v>6</v>
      </c>
      <c r="M151" t="b">
        <v>0</v>
      </c>
      <c r="N151" t="s">
        <v>8266</v>
      </c>
      <c r="O151" s="20">
        <f t="shared" si="11"/>
        <v>0.91999999999999993</v>
      </c>
      <c r="P151" s="5">
        <f t="shared" si="12"/>
        <v>6.5217391304347824E-2</v>
      </c>
      <c r="Q151" t="s">
        <v>8311</v>
      </c>
      <c r="R151" t="s">
        <v>8314</v>
      </c>
      <c r="S151" s="12">
        <f t="shared" si="13"/>
        <v>41968.172106481477</v>
      </c>
      <c r="T151" s="12">
        <f t="shared" si="14"/>
        <v>41998.333333333328</v>
      </c>
      <c r="U151">
        <f t="shared" si="10"/>
        <v>1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4">
        <v>130000</v>
      </c>
      <c r="E152" s="14">
        <v>30112</v>
      </c>
      <c r="F152" t="s">
        <v>8220</v>
      </c>
      <c r="G152" t="s">
        <v>8224</v>
      </c>
      <c r="H152" t="s">
        <v>8246</v>
      </c>
      <c r="I152" s="8">
        <v>1432612382</v>
      </c>
      <c r="J152" s="7">
        <v>1427428382</v>
      </c>
      <c r="K152" t="b">
        <v>0</v>
      </c>
      <c r="L152">
        <v>67</v>
      </c>
      <c r="M152" t="b">
        <v>0</v>
      </c>
      <c r="N152" t="s">
        <v>8266</v>
      </c>
      <c r="O152" s="20">
        <f t="shared" si="11"/>
        <v>23.163076923076922</v>
      </c>
      <c r="P152" s="5">
        <f t="shared" si="12"/>
        <v>2.2250265674814028E-3</v>
      </c>
      <c r="Q152" t="s">
        <v>8311</v>
      </c>
      <c r="R152" t="s">
        <v>8314</v>
      </c>
      <c r="S152" s="12">
        <f t="shared" si="13"/>
        <v>42090.161828703705</v>
      </c>
      <c r="T152" s="12">
        <f t="shared" si="14"/>
        <v>42150.161828703705</v>
      </c>
      <c r="U152">
        <f t="shared" si="10"/>
        <v>1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4">
        <v>250000</v>
      </c>
      <c r="E153" s="14">
        <v>140</v>
      </c>
      <c r="F153" t="s">
        <v>8220</v>
      </c>
      <c r="G153" t="s">
        <v>8226</v>
      </c>
      <c r="H153" t="s">
        <v>8248</v>
      </c>
      <c r="I153" s="8">
        <v>1434633191</v>
      </c>
      <c r="J153" s="7">
        <v>1429449191</v>
      </c>
      <c r="K153" t="b">
        <v>0</v>
      </c>
      <c r="L153">
        <v>5</v>
      </c>
      <c r="M153" t="b">
        <v>0</v>
      </c>
      <c r="N153" t="s">
        <v>8266</v>
      </c>
      <c r="O153" s="20">
        <f t="shared" si="11"/>
        <v>5.5999999999999994E-2</v>
      </c>
      <c r="P153" s="5">
        <f t="shared" si="12"/>
        <v>3.5714285714285712E-2</v>
      </c>
      <c r="Q153" t="s">
        <v>8311</v>
      </c>
      <c r="R153" t="s">
        <v>8314</v>
      </c>
      <c r="S153" s="12">
        <f t="shared" si="13"/>
        <v>42113.550821759258</v>
      </c>
      <c r="T153" s="12">
        <f t="shared" si="14"/>
        <v>42173.550821759258</v>
      </c>
      <c r="U153">
        <f t="shared" si="10"/>
        <v>1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4">
        <v>380000</v>
      </c>
      <c r="E154" s="14">
        <v>30</v>
      </c>
      <c r="F154" t="s">
        <v>8220</v>
      </c>
      <c r="G154" t="s">
        <v>8224</v>
      </c>
      <c r="H154" t="s">
        <v>8246</v>
      </c>
      <c r="I154" s="8">
        <v>1411437100</v>
      </c>
      <c r="J154" s="7">
        <v>1408845100</v>
      </c>
      <c r="K154" t="b">
        <v>0</v>
      </c>
      <c r="L154">
        <v>2</v>
      </c>
      <c r="M154" t="b">
        <v>0</v>
      </c>
      <c r="N154" t="s">
        <v>8266</v>
      </c>
      <c r="O154" s="20">
        <f t="shared" si="11"/>
        <v>7.8947368421052634E-3</v>
      </c>
      <c r="P154" s="5">
        <f t="shared" si="12"/>
        <v>6.6666666666666666E-2</v>
      </c>
      <c r="Q154" t="s">
        <v>8311</v>
      </c>
      <c r="R154" t="s">
        <v>8314</v>
      </c>
      <c r="S154" s="12">
        <f t="shared" si="13"/>
        <v>41875.077546296299</v>
      </c>
      <c r="T154" s="12">
        <f t="shared" si="14"/>
        <v>41905.077546296299</v>
      </c>
      <c r="U154">
        <f t="shared" si="10"/>
        <v>1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4">
        <v>50000</v>
      </c>
      <c r="E155" s="14">
        <v>359</v>
      </c>
      <c r="F155" t="s">
        <v>8220</v>
      </c>
      <c r="G155" t="s">
        <v>8224</v>
      </c>
      <c r="H155" t="s">
        <v>8246</v>
      </c>
      <c r="I155" s="8">
        <v>1417532644</v>
      </c>
      <c r="J155" s="7">
        <v>1413900244</v>
      </c>
      <c r="K155" t="b">
        <v>0</v>
      </c>
      <c r="L155">
        <v>10</v>
      </c>
      <c r="M155" t="b">
        <v>0</v>
      </c>
      <c r="N155" t="s">
        <v>8266</v>
      </c>
      <c r="O155" s="20">
        <f t="shared" si="11"/>
        <v>0.71799999999999997</v>
      </c>
      <c r="P155" s="5">
        <f t="shared" si="12"/>
        <v>2.7855153203342618E-2</v>
      </c>
      <c r="Q155" t="s">
        <v>8311</v>
      </c>
      <c r="R155" t="s">
        <v>8314</v>
      </c>
      <c r="S155" s="12">
        <f t="shared" si="13"/>
        <v>41933.586157407408</v>
      </c>
      <c r="T155" s="12">
        <f t="shared" si="14"/>
        <v>41975.627824074079</v>
      </c>
      <c r="U155">
        <f t="shared" si="10"/>
        <v>1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4">
        <v>1500</v>
      </c>
      <c r="E156" s="14">
        <v>40</v>
      </c>
      <c r="F156" t="s">
        <v>8220</v>
      </c>
      <c r="G156" t="s">
        <v>8224</v>
      </c>
      <c r="H156" t="s">
        <v>8246</v>
      </c>
      <c r="I156" s="8">
        <v>1433336895</v>
      </c>
      <c r="J156" s="7">
        <v>1429621695</v>
      </c>
      <c r="K156" t="b">
        <v>0</v>
      </c>
      <c r="L156">
        <v>3</v>
      </c>
      <c r="M156" t="b">
        <v>0</v>
      </c>
      <c r="N156" t="s">
        <v>8266</v>
      </c>
      <c r="O156" s="20">
        <f t="shared" si="11"/>
        <v>2.666666666666667</v>
      </c>
      <c r="P156" s="5">
        <f t="shared" si="12"/>
        <v>7.4999999999999997E-2</v>
      </c>
      <c r="Q156" t="s">
        <v>8311</v>
      </c>
      <c r="R156" t="s">
        <v>8314</v>
      </c>
      <c r="S156" s="12">
        <f t="shared" si="13"/>
        <v>42115.547395833331</v>
      </c>
      <c r="T156" s="12">
        <f t="shared" si="14"/>
        <v>42158.547395833331</v>
      </c>
      <c r="U156">
        <f t="shared" si="10"/>
        <v>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4">
        <v>1350000</v>
      </c>
      <c r="E157" s="14">
        <v>81</v>
      </c>
      <c r="F157" t="s">
        <v>8220</v>
      </c>
      <c r="G157" t="s">
        <v>8224</v>
      </c>
      <c r="H157" t="s">
        <v>8246</v>
      </c>
      <c r="I157" s="8">
        <v>1437657935</v>
      </c>
      <c r="J157" s="7">
        <v>1434201935</v>
      </c>
      <c r="K157" t="b">
        <v>0</v>
      </c>
      <c r="L157">
        <v>4</v>
      </c>
      <c r="M157" t="b">
        <v>0</v>
      </c>
      <c r="N157" t="s">
        <v>8266</v>
      </c>
      <c r="O157" s="20">
        <f t="shared" si="11"/>
        <v>6.0000000000000001E-3</v>
      </c>
      <c r="P157" s="5">
        <f t="shared" si="12"/>
        <v>4.9382716049382713E-2</v>
      </c>
      <c r="Q157" t="s">
        <v>8311</v>
      </c>
      <c r="R157" t="s">
        <v>8314</v>
      </c>
      <c r="S157" s="12">
        <f t="shared" si="13"/>
        <v>42168.559432870374</v>
      </c>
      <c r="T157" s="12">
        <f t="shared" si="14"/>
        <v>42208.559432870374</v>
      </c>
      <c r="U157">
        <f t="shared" si="10"/>
        <v>1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4">
        <v>35000</v>
      </c>
      <c r="E158" s="14">
        <v>1785</v>
      </c>
      <c r="F158" t="s">
        <v>8220</v>
      </c>
      <c r="G158" t="s">
        <v>8229</v>
      </c>
      <c r="H158" t="s">
        <v>8251</v>
      </c>
      <c r="I158" s="8">
        <v>1407034796</v>
      </c>
      <c r="J158" s="7">
        <v>1401850796</v>
      </c>
      <c r="K158" t="b">
        <v>0</v>
      </c>
      <c r="L158">
        <v>15</v>
      </c>
      <c r="M158" t="b">
        <v>0</v>
      </c>
      <c r="N158" t="s">
        <v>8266</v>
      </c>
      <c r="O158" s="20">
        <f t="shared" si="11"/>
        <v>5.0999999999999996</v>
      </c>
      <c r="P158" s="5">
        <f t="shared" si="12"/>
        <v>8.4033613445378148E-3</v>
      </c>
      <c r="Q158" t="s">
        <v>8311</v>
      </c>
      <c r="R158" t="s">
        <v>8314</v>
      </c>
      <c r="S158" s="12">
        <f t="shared" si="13"/>
        <v>41794.124953703707</v>
      </c>
      <c r="T158" s="12">
        <f t="shared" si="14"/>
        <v>41854.124953703707</v>
      </c>
      <c r="U158">
        <f t="shared" si="10"/>
        <v>1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4">
        <v>2995</v>
      </c>
      <c r="E159" s="14">
        <v>8</v>
      </c>
      <c r="F159" t="s">
        <v>8220</v>
      </c>
      <c r="G159" t="s">
        <v>8224</v>
      </c>
      <c r="H159" t="s">
        <v>8246</v>
      </c>
      <c r="I159" s="8">
        <v>1456523572</v>
      </c>
      <c r="J159" s="7">
        <v>1453931572</v>
      </c>
      <c r="K159" t="b">
        <v>0</v>
      </c>
      <c r="L159">
        <v>2</v>
      </c>
      <c r="M159" t="b">
        <v>0</v>
      </c>
      <c r="N159" t="s">
        <v>8266</v>
      </c>
      <c r="O159" s="20">
        <f t="shared" si="11"/>
        <v>0.26711185308848079</v>
      </c>
      <c r="P159" s="5">
        <f t="shared" si="12"/>
        <v>0.25</v>
      </c>
      <c r="Q159" t="s">
        <v>8311</v>
      </c>
      <c r="R159" t="s">
        <v>8314</v>
      </c>
      <c r="S159" s="12">
        <f t="shared" si="13"/>
        <v>42396.911712962959</v>
      </c>
      <c r="T159" s="12">
        <f t="shared" si="14"/>
        <v>42426.911712962959</v>
      </c>
      <c r="U159">
        <f t="shared" si="10"/>
        <v>1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4">
        <v>5000</v>
      </c>
      <c r="E160" s="14">
        <v>0</v>
      </c>
      <c r="F160" t="s">
        <v>8220</v>
      </c>
      <c r="G160" t="s">
        <v>8224</v>
      </c>
      <c r="H160" t="s">
        <v>8246</v>
      </c>
      <c r="I160" s="8">
        <v>1413942628</v>
      </c>
      <c r="J160" s="7">
        <v>1411350628</v>
      </c>
      <c r="K160" t="b">
        <v>0</v>
      </c>
      <c r="L160">
        <v>0</v>
      </c>
      <c r="M160" t="b">
        <v>0</v>
      </c>
      <c r="N160" t="s">
        <v>8266</v>
      </c>
      <c r="O160" s="20">
        <f t="shared" si="11"/>
        <v>0</v>
      </c>
      <c r="P160" s="5">
        <f t="shared" si="12"/>
        <v>0</v>
      </c>
      <c r="Q160" t="s">
        <v>8311</v>
      </c>
      <c r="R160" t="s">
        <v>8314</v>
      </c>
      <c r="S160" s="12">
        <f t="shared" si="13"/>
        <v>41904.07671296296</v>
      </c>
      <c r="T160" s="12">
        <f t="shared" si="14"/>
        <v>41934.07671296296</v>
      </c>
      <c r="U160">
        <f t="shared" si="10"/>
        <v>1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4">
        <v>500000</v>
      </c>
      <c r="E161" s="14">
        <v>10</v>
      </c>
      <c r="F161" t="s">
        <v>8220</v>
      </c>
      <c r="G161" t="s">
        <v>8224</v>
      </c>
      <c r="H161" t="s">
        <v>8246</v>
      </c>
      <c r="I161" s="8">
        <v>1467541545</v>
      </c>
      <c r="J161" s="7">
        <v>1464085545</v>
      </c>
      <c r="K161" t="b">
        <v>0</v>
      </c>
      <c r="L161">
        <v>1</v>
      </c>
      <c r="M161" t="b">
        <v>0</v>
      </c>
      <c r="N161" t="s">
        <v>8266</v>
      </c>
      <c r="O161" s="20">
        <f t="shared" si="11"/>
        <v>2E-3</v>
      </c>
      <c r="P161" s="5">
        <f t="shared" si="12"/>
        <v>0.1</v>
      </c>
      <c r="Q161" t="s">
        <v>8311</v>
      </c>
      <c r="R161" t="s">
        <v>8314</v>
      </c>
      <c r="S161" s="12">
        <f t="shared" si="13"/>
        <v>42514.434548611112</v>
      </c>
      <c r="T161" s="12">
        <f t="shared" si="14"/>
        <v>42554.434548611112</v>
      </c>
      <c r="U161">
        <f t="shared" si="10"/>
        <v>1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4">
        <v>5000</v>
      </c>
      <c r="E162" s="14">
        <v>0</v>
      </c>
      <c r="F162" t="s">
        <v>8221</v>
      </c>
      <c r="G162" t="s">
        <v>8224</v>
      </c>
      <c r="H162" t="s">
        <v>8246</v>
      </c>
      <c r="I162" s="8">
        <v>1439675691</v>
      </c>
      <c r="J162" s="7">
        <v>1434491691</v>
      </c>
      <c r="K162" t="b">
        <v>0</v>
      </c>
      <c r="L162">
        <v>0</v>
      </c>
      <c r="M162" t="b">
        <v>0</v>
      </c>
      <c r="N162" t="s">
        <v>8267</v>
      </c>
      <c r="O162" s="20">
        <f t="shared" si="11"/>
        <v>0</v>
      </c>
      <c r="P162" s="5">
        <f t="shared" si="12"/>
        <v>0</v>
      </c>
      <c r="Q162" t="s">
        <v>8311</v>
      </c>
      <c r="R162" t="s">
        <v>8315</v>
      </c>
      <c r="S162" s="12">
        <f t="shared" si="13"/>
        <v>42171.913090277783</v>
      </c>
      <c r="T162" s="12">
        <f t="shared" si="14"/>
        <v>42231.913090277783</v>
      </c>
      <c r="U162">
        <f t="shared" si="10"/>
        <v>1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4">
        <v>50000</v>
      </c>
      <c r="E163" s="14">
        <v>5</v>
      </c>
      <c r="F163" t="s">
        <v>8221</v>
      </c>
      <c r="G163" t="s">
        <v>8224</v>
      </c>
      <c r="H163" t="s">
        <v>8246</v>
      </c>
      <c r="I163" s="8">
        <v>1404318595</v>
      </c>
      <c r="J163" s="7">
        <v>1401726595</v>
      </c>
      <c r="K163" t="b">
        <v>0</v>
      </c>
      <c r="L163">
        <v>1</v>
      </c>
      <c r="M163" t="b">
        <v>0</v>
      </c>
      <c r="N163" t="s">
        <v>8267</v>
      </c>
      <c r="O163" s="20">
        <f t="shared" si="11"/>
        <v>0.01</v>
      </c>
      <c r="P163" s="5">
        <f t="shared" si="12"/>
        <v>0.2</v>
      </c>
      <c r="Q163" t="s">
        <v>8311</v>
      </c>
      <c r="R163" t="s">
        <v>8315</v>
      </c>
      <c r="S163" s="12">
        <f t="shared" si="13"/>
        <v>41792.687442129631</v>
      </c>
      <c r="T163" s="12">
        <f t="shared" si="14"/>
        <v>41822.687442129631</v>
      </c>
      <c r="U163">
        <f t="shared" si="10"/>
        <v>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4">
        <v>2800</v>
      </c>
      <c r="E164" s="14">
        <v>435</v>
      </c>
      <c r="F164" t="s">
        <v>8221</v>
      </c>
      <c r="G164" t="s">
        <v>8224</v>
      </c>
      <c r="H164" t="s">
        <v>8246</v>
      </c>
      <c r="I164" s="8">
        <v>1408232520</v>
      </c>
      <c r="J164" s="7">
        <v>1405393356</v>
      </c>
      <c r="K164" t="b">
        <v>0</v>
      </c>
      <c r="L164">
        <v>10</v>
      </c>
      <c r="M164" t="b">
        <v>0</v>
      </c>
      <c r="N164" t="s">
        <v>8267</v>
      </c>
      <c r="O164" s="20">
        <f t="shared" si="11"/>
        <v>15.535714285714286</v>
      </c>
      <c r="P164" s="5">
        <f t="shared" si="12"/>
        <v>2.2988505747126436E-2</v>
      </c>
      <c r="Q164" t="s">
        <v>8311</v>
      </c>
      <c r="R164" t="s">
        <v>8315</v>
      </c>
      <c r="S164" s="12">
        <f t="shared" si="13"/>
        <v>41835.126805555556</v>
      </c>
      <c r="T164" s="12">
        <f t="shared" si="14"/>
        <v>41867.987500000003</v>
      </c>
      <c r="U164">
        <f t="shared" si="10"/>
        <v>1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4">
        <v>2000000</v>
      </c>
      <c r="E165" s="14">
        <v>0</v>
      </c>
      <c r="F165" t="s">
        <v>8221</v>
      </c>
      <c r="G165" t="s">
        <v>8224</v>
      </c>
      <c r="H165" t="s">
        <v>8246</v>
      </c>
      <c r="I165" s="8">
        <v>1443657600</v>
      </c>
      <c r="J165" s="7">
        <v>1440716654</v>
      </c>
      <c r="K165" t="b">
        <v>0</v>
      </c>
      <c r="L165">
        <v>0</v>
      </c>
      <c r="M165" t="b">
        <v>0</v>
      </c>
      <c r="N165" t="s">
        <v>8267</v>
      </c>
      <c r="O165" s="20">
        <f t="shared" si="11"/>
        <v>0</v>
      </c>
      <c r="P165" s="5">
        <f t="shared" si="12"/>
        <v>0</v>
      </c>
      <c r="Q165" t="s">
        <v>8311</v>
      </c>
      <c r="R165" t="s">
        <v>8315</v>
      </c>
      <c r="S165" s="12">
        <f t="shared" si="13"/>
        <v>42243.961273148147</v>
      </c>
      <c r="T165" s="12">
        <f t="shared" si="14"/>
        <v>42278</v>
      </c>
      <c r="U165">
        <f t="shared" si="10"/>
        <v>1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4">
        <v>120000</v>
      </c>
      <c r="E166" s="14">
        <v>640</v>
      </c>
      <c r="F166" t="s">
        <v>8221</v>
      </c>
      <c r="G166" t="s">
        <v>8224</v>
      </c>
      <c r="H166" t="s">
        <v>8246</v>
      </c>
      <c r="I166" s="8">
        <v>1411150701</v>
      </c>
      <c r="J166" s="7">
        <v>1405966701</v>
      </c>
      <c r="K166" t="b">
        <v>0</v>
      </c>
      <c r="L166">
        <v>7</v>
      </c>
      <c r="M166" t="b">
        <v>0</v>
      </c>
      <c r="N166" t="s">
        <v>8267</v>
      </c>
      <c r="O166" s="20">
        <f t="shared" si="11"/>
        <v>0.53333333333333333</v>
      </c>
      <c r="P166" s="5">
        <f t="shared" si="12"/>
        <v>1.0937499999999999E-2</v>
      </c>
      <c r="Q166" t="s">
        <v>8311</v>
      </c>
      <c r="R166" t="s">
        <v>8315</v>
      </c>
      <c r="S166" s="12">
        <f t="shared" si="13"/>
        <v>41841.762743055559</v>
      </c>
      <c r="T166" s="12">
        <f t="shared" si="14"/>
        <v>41901.762743055559</v>
      </c>
      <c r="U166">
        <f t="shared" si="10"/>
        <v>1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4">
        <v>17000</v>
      </c>
      <c r="E167" s="14">
        <v>0</v>
      </c>
      <c r="F167" t="s">
        <v>8221</v>
      </c>
      <c r="G167" t="s">
        <v>8225</v>
      </c>
      <c r="H167" t="s">
        <v>8247</v>
      </c>
      <c r="I167" s="8">
        <v>1452613724</v>
      </c>
      <c r="J167" s="7">
        <v>1450021724</v>
      </c>
      <c r="K167" t="b">
        <v>0</v>
      </c>
      <c r="L167">
        <v>0</v>
      </c>
      <c r="M167" t="b">
        <v>0</v>
      </c>
      <c r="N167" t="s">
        <v>8267</v>
      </c>
      <c r="O167" s="20">
        <f t="shared" si="11"/>
        <v>0</v>
      </c>
      <c r="P167" s="5">
        <f t="shared" si="12"/>
        <v>0</v>
      </c>
      <c r="Q167" t="s">
        <v>8311</v>
      </c>
      <c r="R167" t="s">
        <v>8315</v>
      </c>
      <c r="S167" s="12">
        <f t="shared" si="13"/>
        <v>42351.658842592587</v>
      </c>
      <c r="T167" s="12">
        <f t="shared" si="14"/>
        <v>42381.658842592587</v>
      </c>
      <c r="U167">
        <f t="shared" si="10"/>
        <v>1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4">
        <v>5000</v>
      </c>
      <c r="E168" s="14">
        <v>3000</v>
      </c>
      <c r="F168" t="s">
        <v>8221</v>
      </c>
      <c r="G168" t="s">
        <v>8224</v>
      </c>
      <c r="H168" t="s">
        <v>8246</v>
      </c>
      <c r="I168" s="8">
        <v>1484531362</v>
      </c>
      <c r="J168" s="7">
        <v>1481939362</v>
      </c>
      <c r="K168" t="b">
        <v>0</v>
      </c>
      <c r="L168">
        <v>1</v>
      </c>
      <c r="M168" t="b">
        <v>0</v>
      </c>
      <c r="N168" t="s">
        <v>8267</v>
      </c>
      <c r="O168" s="20">
        <f t="shared" si="11"/>
        <v>60</v>
      </c>
      <c r="P168" s="5">
        <f t="shared" si="12"/>
        <v>3.3333333333333332E-4</v>
      </c>
      <c r="Q168" t="s">
        <v>8311</v>
      </c>
      <c r="R168" t="s">
        <v>8315</v>
      </c>
      <c r="S168" s="12">
        <f t="shared" si="13"/>
        <v>42721.075949074075</v>
      </c>
      <c r="T168" s="12">
        <f t="shared" si="14"/>
        <v>42751.075949074075</v>
      </c>
      <c r="U168">
        <f t="shared" si="10"/>
        <v>1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4">
        <v>110000</v>
      </c>
      <c r="E169" s="14">
        <v>11</v>
      </c>
      <c r="F169" t="s">
        <v>8221</v>
      </c>
      <c r="G169" t="s">
        <v>8224</v>
      </c>
      <c r="H169" t="s">
        <v>8246</v>
      </c>
      <c r="I169" s="8">
        <v>1438726535</v>
      </c>
      <c r="J169" s="7">
        <v>1433542535</v>
      </c>
      <c r="K169" t="b">
        <v>0</v>
      </c>
      <c r="L169">
        <v>2</v>
      </c>
      <c r="M169" t="b">
        <v>0</v>
      </c>
      <c r="N169" t="s">
        <v>8267</v>
      </c>
      <c r="O169" s="20">
        <f t="shared" si="11"/>
        <v>0.01</v>
      </c>
      <c r="P169" s="5">
        <f t="shared" si="12"/>
        <v>0.18181818181818182</v>
      </c>
      <c r="Q169" t="s">
        <v>8311</v>
      </c>
      <c r="R169" t="s">
        <v>8315</v>
      </c>
      <c r="S169" s="12">
        <f t="shared" si="13"/>
        <v>42160.927488425921</v>
      </c>
      <c r="T169" s="12">
        <f t="shared" si="14"/>
        <v>42220.927488425921</v>
      </c>
      <c r="U169">
        <f t="shared" si="10"/>
        <v>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4">
        <v>8000</v>
      </c>
      <c r="E170" s="14">
        <v>325</v>
      </c>
      <c r="F170" t="s">
        <v>8221</v>
      </c>
      <c r="G170" t="s">
        <v>8224</v>
      </c>
      <c r="H170" t="s">
        <v>8246</v>
      </c>
      <c r="I170" s="8">
        <v>1426791770</v>
      </c>
      <c r="J170" s="7">
        <v>1424203370</v>
      </c>
      <c r="K170" t="b">
        <v>0</v>
      </c>
      <c r="L170">
        <v>3</v>
      </c>
      <c r="M170" t="b">
        <v>0</v>
      </c>
      <c r="N170" t="s">
        <v>8267</v>
      </c>
      <c r="O170" s="20">
        <f t="shared" si="11"/>
        <v>4.0625</v>
      </c>
      <c r="P170" s="5">
        <f t="shared" si="12"/>
        <v>9.2307692307692316E-3</v>
      </c>
      <c r="Q170" t="s">
        <v>8311</v>
      </c>
      <c r="R170" t="s">
        <v>8315</v>
      </c>
      <c r="S170" s="12">
        <f t="shared" si="13"/>
        <v>42052.83530092593</v>
      </c>
      <c r="T170" s="12">
        <f t="shared" si="14"/>
        <v>42082.793634259258</v>
      </c>
      <c r="U170">
        <f t="shared" si="10"/>
        <v>1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4">
        <v>2500</v>
      </c>
      <c r="E171" s="14">
        <v>560</v>
      </c>
      <c r="F171" t="s">
        <v>8221</v>
      </c>
      <c r="G171" t="s">
        <v>8225</v>
      </c>
      <c r="H171" t="s">
        <v>8247</v>
      </c>
      <c r="I171" s="8">
        <v>1413634059</v>
      </c>
      <c r="J171" s="7">
        <v>1411042059</v>
      </c>
      <c r="K171" t="b">
        <v>0</v>
      </c>
      <c r="L171">
        <v>10</v>
      </c>
      <c r="M171" t="b">
        <v>0</v>
      </c>
      <c r="N171" t="s">
        <v>8267</v>
      </c>
      <c r="O171" s="20">
        <f t="shared" si="11"/>
        <v>22.400000000000002</v>
      </c>
      <c r="P171" s="5">
        <f t="shared" si="12"/>
        <v>1.7857142857142856E-2</v>
      </c>
      <c r="Q171" t="s">
        <v>8311</v>
      </c>
      <c r="R171" t="s">
        <v>8315</v>
      </c>
      <c r="S171" s="12">
        <f t="shared" si="13"/>
        <v>41900.505312499998</v>
      </c>
      <c r="T171" s="12">
        <f t="shared" si="14"/>
        <v>41930.505312499998</v>
      </c>
      <c r="U171">
        <f t="shared" si="10"/>
        <v>1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4">
        <v>10000</v>
      </c>
      <c r="E172" s="14">
        <v>325</v>
      </c>
      <c r="F172" t="s">
        <v>8221</v>
      </c>
      <c r="G172" t="s">
        <v>8224</v>
      </c>
      <c r="H172" t="s">
        <v>8246</v>
      </c>
      <c r="I172" s="8">
        <v>1440912480</v>
      </c>
      <c r="J172" s="7">
        <v>1438385283</v>
      </c>
      <c r="K172" t="b">
        <v>0</v>
      </c>
      <c r="L172">
        <v>10</v>
      </c>
      <c r="M172" t="b">
        <v>0</v>
      </c>
      <c r="N172" t="s">
        <v>8267</v>
      </c>
      <c r="O172" s="20">
        <f t="shared" si="11"/>
        <v>3.25</v>
      </c>
      <c r="P172" s="5">
        <f t="shared" si="12"/>
        <v>3.0769230769230771E-2</v>
      </c>
      <c r="Q172" t="s">
        <v>8311</v>
      </c>
      <c r="R172" t="s">
        <v>8315</v>
      </c>
      <c r="S172" s="12">
        <f t="shared" si="13"/>
        <v>42216.977812500001</v>
      </c>
      <c r="T172" s="12">
        <f t="shared" si="14"/>
        <v>42246.227777777778</v>
      </c>
      <c r="U172">
        <f t="shared" si="10"/>
        <v>1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4">
        <v>50000</v>
      </c>
      <c r="E173" s="14">
        <v>1</v>
      </c>
      <c r="F173" t="s">
        <v>8221</v>
      </c>
      <c r="G173" t="s">
        <v>8224</v>
      </c>
      <c r="H173" t="s">
        <v>8246</v>
      </c>
      <c r="I173" s="8">
        <v>1470975614</v>
      </c>
      <c r="J173" s="7">
        <v>1465791614</v>
      </c>
      <c r="K173" t="b">
        <v>0</v>
      </c>
      <c r="L173">
        <v>1</v>
      </c>
      <c r="M173" t="b">
        <v>0</v>
      </c>
      <c r="N173" t="s">
        <v>8267</v>
      </c>
      <c r="O173" s="20">
        <f t="shared" si="11"/>
        <v>2E-3</v>
      </c>
      <c r="P173" s="5">
        <f t="shared" si="12"/>
        <v>1</v>
      </c>
      <c r="Q173" t="s">
        <v>8311</v>
      </c>
      <c r="R173" t="s">
        <v>8315</v>
      </c>
      <c r="S173" s="12">
        <f t="shared" si="13"/>
        <v>42534.180717592593</v>
      </c>
      <c r="T173" s="12">
        <f t="shared" si="14"/>
        <v>42594.180717592593</v>
      </c>
      <c r="U173">
        <f t="shared" si="10"/>
        <v>1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4">
        <v>95000</v>
      </c>
      <c r="E174" s="14">
        <v>0</v>
      </c>
      <c r="F174" t="s">
        <v>8221</v>
      </c>
      <c r="G174" t="s">
        <v>8224</v>
      </c>
      <c r="H174" t="s">
        <v>8246</v>
      </c>
      <c r="I174" s="8">
        <v>1426753723</v>
      </c>
      <c r="J174" s="7">
        <v>1423733323</v>
      </c>
      <c r="K174" t="b">
        <v>0</v>
      </c>
      <c r="L174">
        <v>0</v>
      </c>
      <c r="M174" t="b">
        <v>0</v>
      </c>
      <c r="N174" t="s">
        <v>8267</v>
      </c>
      <c r="O174" s="20">
        <f t="shared" si="11"/>
        <v>0</v>
      </c>
      <c r="P174" s="5">
        <f t="shared" si="12"/>
        <v>0</v>
      </c>
      <c r="Q174" t="s">
        <v>8311</v>
      </c>
      <c r="R174" t="s">
        <v>8315</v>
      </c>
      <c r="S174" s="12">
        <f t="shared" si="13"/>
        <v>42047.394942129627</v>
      </c>
      <c r="T174" s="12">
        <f t="shared" si="14"/>
        <v>42082.353275462956</v>
      </c>
      <c r="U174">
        <f t="shared" si="10"/>
        <v>1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4">
        <v>1110</v>
      </c>
      <c r="E175" s="14">
        <v>0</v>
      </c>
      <c r="F175" t="s">
        <v>8221</v>
      </c>
      <c r="G175" t="s">
        <v>8225</v>
      </c>
      <c r="H175" t="s">
        <v>8247</v>
      </c>
      <c r="I175" s="8">
        <v>1425131108</v>
      </c>
      <c r="J175" s="7">
        <v>1422539108</v>
      </c>
      <c r="K175" t="b">
        <v>0</v>
      </c>
      <c r="L175">
        <v>0</v>
      </c>
      <c r="M175" t="b">
        <v>0</v>
      </c>
      <c r="N175" t="s">
        <v>8267</v>
      </c>
      <c r="O175" s="20">
        <f t="shared" si="11"/>
        <v>0</v>
      </c>
      <c r="P175" s="5">
        <f t="shared" si="12"/>
        <v>0</v>
      </c>
      <c r="Q175" t="s">
        <v>8311</v>
      </c>
      <c r="R175" t="s">
        <v>8315</v>
      </c>
      <c r="S175" s="12">
        <f t="shared" si="13"/>
        <v>42033.573009259257</v>
      </c>
      <c r="T175" s="12">
        <f t="shared" si="14"/>
        <v>42063.573009259257</v>
      </c>
      <c r="U175">
        <f t="shared" si="10"/>
        <v>1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4">
        <v>6000</v>
      </c>
      <c r="E176" s="14">
        <v>0</v>
      </c>
      <c r="F176" t="s">
        <v>8221</v>
      </c>
      <c r="G176" t="s">
        <v>8233</v>
      </c>
      <c r="H176" t="s">
        <v>8249</v>
      </c>
      <c r="I176" s="8">
        <v>1431108776</v>
      </c>
      <c r="J176" s="7">
        <v>1425924776</v>
      </c>
      <c r="K176" t="b">
        <v>0</v>
      </c>
      <c r="L176">
        <v>0</v>
      </c>
      <c r="M176" t="b">
        <v>0</v>
      </c>
      <c r="N176" t="s">
        <v>8267</v>
      </c>
      <c r="O176" s="20">
        <f t="shared" si="11"/>
        <v>0</v>
      </c>
      <c r="P176" s="5">
        <f t="shared" si="12"/>
        <v>0</v>
      </c>
      <c r="Q176" t="s">
        <v>8311</v>
      </c>
      <c r="R176" t="s">
        <v>8315</v>
      </c>
      <c r="S176" s="12">
        <f t="shared" si="13"/>
        <v>42072.758981481486</v>
      </c>
      <c r="T176" s="12">
        <f t="shared" si="14"/>
        <v>42132.758981481486</v>
      </c>
      <c r="U176">
        <f t="shared" si="10"/>
        <v>1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4">
        <v>20000</v>
      </c>
      <c r="E177" s="14">
        <v>1297</v>
      </c>
      <c r="F177" t="s">
        <v>8221</v>
      </c>
      <c r="G177" t="s">
        <v>8225</v>
      </c>
      <c r="H177" t="s">
        <v>8247</v>
      </c>
      <c r="I177" s="8">
        <v>1409337611</v>
      </c>
      <c r="J177" s="7">
        <v>1407177611</v>
      </c>
      <c r="K177" t="b">
        <v>0</v>
      </c>
      <c r="L177">
        <v>26</v>
      </c>
      <c r="M177" t="b">
        <v>0</v>
      </c>
      <c r="N177" t="s">
        <v>8267</v>
      </c>
      <c r="O177" s="20">
        <f t="shared" si="11"/>
        <v>6.4850000000000003</v>
      </c>
      <c r="P177" s="5">
        <f t="shared" si="12"/>
        <v>2.0046260601387818E-2</v>
      </c>
      <c r="Q177" t="s">
        <v>8311</v>
      </c>
      <c r="R177" t="s">
        <v>8315</v>
      </c>
      <c r="S177" s="12">
        <f t="shared" si="13"/>
        <v>41855.777905092589</v>
      </c>
      <c r="T177" s="12">
        <f t="shared" si="14"/>
        <v>41880.777905092589</v>
      </c>
      <c r="U177">
        <f t="shared" si="10"/>
        <v>1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4">
        <v>1500</v>
      </c>
      <c r="E178" s="14">
        <v>0</v>
      </c>
      <c r="F178" t="s">
        <v>8221</v>
      </c>
      <c r="G178" t="s">
        <v>8224</v>
      </c>
      <c r="H178" t="s">
        <v>8246</v>
      </c>
      <c r="I178" s="8">
        <v>1438803999</v>
      </c>
      <c r="J178" s="7">
        <v>1436211999</v>
      </c>
      <c r="K178" t="b">
        <v>0</v>
      </c>
      <c r="L178">
        <v>0</v>
      </c>
      <c r="M178" t="b">
        <v>0</v>
      </c>
      <c r="N178" t="s">
        <v>8267</v>
      </c>
      <c r="O178" s="20">
        <f t="shared" si="11"/>
        <v>0</v>
      </c>
      <c r="P178" s="5">
        <f t="shared" si="12"/>
        <v>0</v>
      </c>
      <c r="Q178" t="s">
        <v>8311</v>
      </c>
      <c r="R178" t="s">
        <v>8315</v>
      </c>
      <c r="S178" s="12">
        <f t="shared" si="13"/>
        <v>42191.824062500003</v>
      </c>
      <c r="T178" s="12">
        <f t="shared" si="14"/>
        <v>42221.824062500003</v>
      </c>
      <c r="U178">
        <f t="shared" si="10"/>
        <v>1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4">
        <v>450</v>
      </c>
      <c r="E179" s="14">
        <v>180</v>
      </c>
      <c r="F179" t="s">
        <v>8221</v>
      </c>
      <c r="G179" t="s">
        <v>8224</v>
      </c>
      <c r="H179" t="s">
        <v>8246</v>
      </c>
      <c r="I179" s="8">
        <v>1427155726</v>
      </c>
      <c r="J179" s="7">
        <v>1425690526</v>
      </c>
      <c r="K179" t="b">
        <v>0</v>
      </c>
      <c r="L179">
        <v>7</v>
      </c>
      <c r="M179" t="b">
        <v>0</v>
      </c>
      <c r="N179" t="s">
        <v>8267</v>
      </c>
      <c r="O179" s="20">
        <f t="shared" si="11"/>
        <v>40</v>
      </c>
      <c r="P179" s="5">
        <f t="shared" si="12"/>
        <v>3.888888888888889E-2</v>
      </c>
      <c r="Q179" t="s">
        <v>8311</v>
      </c>
      <c r="R179" t="s">
        <v>8315</v>
      </c>
      <c r="S179" s="12">
        <f t="shared" si="13"/>
        <v>42070.047754629632</v>
      </c>
      <c r="T179" s="12">
        <f t="shared" si="14"/>
        <v>42087.00608796296</v>
      </c>
      <c r="U179">
        <f t="shared" si="10"/>
        <v>1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4">
        <v>500000</v>
      </c>
      <c r="E180" s="14">
        <v>0</v>
      </c>
      <c r="F180" t="s">
        <v>8221</v>
      </c>
      <c r="G180" t="s">
        <v>8227</v>
      </c>
      <c r="H180" t="s">
        <v>8249</v>
      </c>
      <c r="I180" s="8">
        <v>1448582145</v>
      </c>
      <c r="J180" s="7">
        <v>1445986545</v>
      </c>
      <c r="K180" t="b">
        <v>0</v>
      </c>
      <c r="L180">
        <v>0</v>
      </c>
      <c r="M180" t="b">
        <v>0</v>
      </c>
      <c r="N180" t="s">
        <v>8267</v>
      </c>
      <c r="O180" s="20">
        <f t="shared" si="11"/>
        <v>0</v>
      </c>
      <c r="P180" s="5">
        <f t="shared" si="12"/>
        <v>0</v>
      </c>
      <c r="Q180" t="s">
        <v>8311</v>
      </c>
      <c r="R180" t="s">
        <v>8315</v>
      </c>
      <c r="S180" s="12">
        <f t="shared" si="13"/>
        <v>42304.955381944441</v>
      </c>
      <c r="T180" s="12">
        <f t="shared" si="14"/>
        <v>42334.997048611112</v>
      </c>
      <c r="U180">
        <f t="shared" si="10"/>
        <v>1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4">
        <v>1000</v>
      </c>
      <c r="E181" s="14">
        <v>200</v>
      </c>
      <c r="F181" t="s">
        <v>8221</v>
      </c>
      <c r="G181" t="s">
        <v>8224</v>
      </c>
      <c r="H181" t="s">
        <v>8246</v>
      </c>
      <c r="I181" s="8">
        <v>1457056555</v>
      </c>
      <c r="J181" s="7">
        <v>1454464555</v>
      </c>
      <c r="K181" t="b">
        <v>0</v>
      </c>
      <c r="L181">
        <v>2</v>
      </c>
      <c r="M181" t="b">
        <v>0</v>
      </c>
      <c r="N181" t="s">
        <v>8267</v>
      </c>
      <c r="O181" s="20">
        <f t="shared" si="11"/>
        <v>20</v>
      </c>
      <c r="P181" s="5">
        <f t="shared" si="12"/>
        <v>0.01</v>
      </c>
      <c r="Q181" t="s">
        <v>8311</v>
      </c>
      <c r="R181" t="s">
        <v>8315</v>
      </c>
      <c r="S181" s="12">
        <f t="shared" si="13"/>
        <v>42403.080497685187</v>
      </c>
      <c r="T181" s="12">
        <f t="shared" si="14"/>
        <v>42433.080497685187</v>
      </c>
      <c r="U181">
        <f t="shared" si="10"/>
        <v>1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4">
        <v>1200</v>
      </c>
      <c r="E182" s="14">
        <v>401</v>
      </c>
      <c r="F182" t="s">
        <v>8221</v>
      </c>
      <c r="G182" t="s">
        <v>8225</v>
      </c>
      <c r="H182" t="s">
        <v>8247</v>
      </c>
      <c r="I182" s="8">
        <v>1428951600</v>
      </c>
      <c r="J182" s="7">
        <v>1425512843</v>
      </c>
      <c r="K182" t="b">
        <v>0</v>
      </c>
      <c r="L182">
        <v>13</v>
      </c>
      <c r="M182" t="b">
        <v>0</v>
      </c>
      <c r="N182" t="s">
        <v>8267</v>
      </c>
      <c r="O182" s="20">
        <f t="shared" si="11"/>
        <v>33.416666666666664</v>
      </c>
      <c r="P182" s="5">
        <f t="shared" si="12"/>
        <v>3.2418952618453865E-2</v>
      </c>
      <c r="Q182" t="s">
        <v>8311</v>
      </c>
      <c r="R182" t="s">
        <v>8315</v>
      </c>
      <c r="S182" s="12">
        <f t="shared" si="13"/>
        <v>42067.991238425922</v>
      </c>
      <c r="T182" s="12">
        <f t="shared" si="14"/>
        <v>42107.791666666672</v>
      </c>
      <c r="U182">
        <f t="shared" si="10"/>
        <v>1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4">
        <v>3423</v>
      </c>
      <c r="E183" s="14">
        <v>722</v>
      </c>
      <c r="F183" t="s">
        <v>8221</v>
      </c>
      <c r="G183" t="s">
        <v>8225</v>
      </c>
      <c r="H183" t="s">
        <v>8247</v>
      </c>
      <c r="I183" s="8">
        <v>1434995295</v>
      </c>
      <c r="J183" s="7">
        <v>1432403295</v>
      </c>
      <c r="K183" t="b">
        <v>0</v>
      </c>
      <c r="L183">
        <v>4</v>
      </c>
      <c r="M183" t="b">
        <v>0</v>
      </c>
      <c r="N183" t="s">
        <v>8267</v>
      </c>
      <c r="O183" s="20">
        <f t="shared" si="11"/>
        <v>21.092608822670172</v>
      </c>
      <c r="P183" s="5">
        <f t="shared" si="12"/>
        <v>5.5401662049861496E-3</v>
      </c>
      <c r="Q183" t="s">
        <v>8311</v>
      </c>
      <c r="R183" t="s">
        <v>8315</v>
      </c>
      <c r="S183" s="12">
        <f t="shared" si="13"/>
        <v>42147.741840277777</v>
      </c>
      <c r="T183" s="12">
        <f t="shared" si="14"/>
        <v>42177.741840277777</v>
      </c>
      <c r="U183">
        <f t="shared" si="10"/>
        <v>1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4">
        <v>1000</v>
      </c>
      <c r="E184" s="14">
        <v>0</v>
      </c>
      <c r="F184" t="s">
        <v>8221</v>
      </c>
      <c r="G184" t="s">
        <v>8224</v>
      </c>
      <c r="H184" t="s">
        <v>8246</v>
      </c>
      <c r="I184" s="8">
        <v>1483748232</v>
      </c>
      <c r="J184" s="7">
        <v>1481156232</v>
      </c>
      <c r="K184" t="b">
        <v>0</v>
      </c>
      <c r="L184">
        <v>0</v>
      </c>
      <c r="M184" t="b">
        <v>0</v>
      </c>
      <c r="N184" t="s">
        <v>8267</v>
      </c>
      <c r="O184" s="20">
        <f t="shared" si="11"/>
        <v>0</v>
      </c>
      <c r="P184" s="5">
        <f t="shared" si="12"/>
        <v>0</v>
      </c>
      <c r="Q184" t="s">
        <v>8311</v>
      </c>
      <c r="R184" t="s">
        <v>8315</v>
      </c>
      <c r="S184" s="12">
        <f t="shared" si="13"/>
        <v>42712.011944444443</v>
      </c>
      <c r="T184" s="12">
        <f t="shared" si="14"/>
        <v>42742.011944444443</v>
      </c>
      <c r="U184">
        <f t="shared" si="10"/>
        <v>1</v>
      </c>
    </row>
    <row r="185" spans="1:21" x14ac:dyDescent="0.25">
      <c r="A185">
        <v>183</v>
      </c>
      <c r="B185" s="3" t="s">
        <v>185</v>
      </c>
      <c r="C185" s="3" t="s">
        <v>4293</v>
      </c>
      <c r="D185" s="14">
        <v>12500</v>
      </c>
      <c r="E185" s="14">
        <v>4482</v>
      </c>
      <c r="F185" t="s">
        <v>8221</v>
      </c>
      <c r="G185" t="s">
        <v>8225</v>
      </c>
      <c r="H185" t="s">
        <v>8247</v>
      </c>
      <c r="I185" s="8">
        <v>1417033610</v>
      </c>
      <c r="J185" s="7">
        <v>1414438010</v>
      </c>
      <c r="K185" t="b">
        <v>0</v>
      </c>
      <c r="L185">
        <v>12</v>
      </c>
      <c r="M185" t="b">
        <v>0</v>
      </c>
      <c r="N185" t="s">
        <v>8267</v>
      </c>
      <c r="O185" s="20">
        <f t="shared" si="11"/>
        <v>35.856000000000002</v>
      </c>
      <c r="P185" s="5">
        <f t="shared" si="12"/>
        <v>2.6773761713520749E-3</v>
      </c>
      <c r="Q185" t="s">
        <v>8311</v>
      </c>
      <c r="R185" t="s">
        <v>8315</v>
      </c>
      <c r="S185" s="12">
        <f t="shared" si="13"/>
        <v>41939.810300925928</v>
      </c>
      <c r="T185" s="12">
        <f t="shared" si="14"/>
        <v>41969.851967592593</v>
      </c>
      <c r="U185">
        <f t="shared" si="10"/>
        <v>1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4">
        <v>1500</v>
      </c>
      <c r="E186" s="14">
        <v>51</v>
      </c>
      <c r="F186" t="s">
        <v>8221</v>
      </c>
      <c r="G186" t="s">
        <v>8229</v>
      </c>
      <c r="H186" t="s">
        <v>8251</v>
      </c>
      <c r="I186" s="8">
        <v>1409543940</v>
      </c>
      <c r="J186" s="7">
        <v>1404586762</v>
      </c>
      <c r="K186" t="b">
        <v>0</v>
      </c>
      <c r="L186">
        <v>2</v>
      </c>
      <c r="M186" t="b">
        <v>0</v>
      </c>
      <c r="N186" t="s">
        <v>8267</v>
      </c>
      <c r="O186" s="20">
        <f t="shared" si="11"/>
        <v>3.4000000000000004</v>
      </c>
      <c r="P186" s="5">
        <f t="shared" si="12"/>
        <v>3.9215686274509803E-2</v>
      </c>
      <c r="Q186" t="s">
        <v>8311</v>
      </c>
      <c r="R186" t="s">
        <v>8315</v>
      </c>
      <c r="S186" s="12">
        <f t="shared" si="13"/>
        <v>41825.791226851856</v>
      </c>
      <c r="T186" s="12">
        <f t="shared" si="14"/>
        <v>41883.165972222225</v>
      </c>
      <c r="U186">
        <f t="shared" si="10"/>
        <v>1</v>
      </c>
    </row>
    <row r="187" spans="1:21" x14ac:dyDescent="0.25">
      <c r="A187">
        <v>185</v>
      </c>
      <c r="B187" s="3" t="s">
        <v>187</v>
      </c>
      <c r="C187" s="3" t="s">
        <v>4295</v>
      </c>
      <c r="D187" s="14">
        <v>40000</v>
      </c>
      <c r="E187" s="14">
        <v>2200</v>
      </c>
      <c r="F187" t="s">
        <v>8221</v>
      </c>
      <c r="G187" t="s">
        <v>8234</v>
      </c>
      <c r="H187" t="s">
        <v>8254</v>
      </c>
      <c r="I187" s="8">
        <v>1471557139</v>
      </c>
      <c r="J187" s="7">
        <v>1468965139</v>
      </c>
      <c r="K187" t="b">
        <v>0</v>
      </c>
      <c r="L187">
        <v>10</v>
      </c>
      <c r="M187" t="b">
        <v>0</v>
      </c>
      <c r="N187" t="s">
        <v>8267</v>
      </c>
      <c r="O187" s="20">
        <f t="shared" si="11"/>
        <v>5.5</v>
      </c>
      <c r="P187" s="5">
        <f t="shared" si="12"/>
        <v>4.5454545454545452E-3</v>
      </c>
      <c r="Q187" t="s">
        <v>8311</v>
      </c>
      <c r="R187" t="s">
        <v>8315</v>
      </c>
      <c r="S187" s="12">
        <f t="shared" si="13"/>
        <v>42570.91133101852</v>
      </c>
      <c r="T187" s="12">
        <f t="shared" si="14"/>
        <v>42600.91133101852</v>
      </c>
      <c r="U187">
        <f t="shared" si="10"/>
        <v>1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4">
        <v>5000</v>
      </c>
      <c r="E188" s="14">
        <v>0</v>
      </c>
      <c r="F188" t="s">
        <v>8221</v>
      </c>
      <c r="G188" t="s">
        <v>8224</v>
      </c>
      <c r="H188" t="s">
        <v>8246</v>
      </c>
      <c r="I188" s="8">
        <v>1488571200</v>
      </c>
      <c r="J188" s="7">
        <v>1485977434</v>
      </c>
      <c r="K188" t="b">
        <v>0</v>
      </c>
      <c r="L188">
        <v>0</v>
      </c>
      <c r="M188" t="b">
        <v>0</v>
      </c>
      <c r="N188" t="s">
        <v>8267</v>
      </c>
      <c r="O188" s="20">
        <f t="shared" si="11"/>
        <v>0</v>
      </c>
      <c r="P188" s="5">
        <f t="shared" si="12"/>
        <v>0</v>
      </c>
      <c r="Q188" t="s">
        <v>8311</v>
      </c>
      <c r="R188" t="s">
        <v>8315</v>
      </c>
      <c r="S188" s="12">
        <f t="shared" si="13"/>
        <v>42767.812893518523</v>
      </c>
      <c r="T188" s="12">
        <f t="shared" si="14"/>
        <v>42797.833333333328</v>
      </c>
      <c r="U188">
        <f t="shared" si="10"/>
        <v>1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4">
        <v>5000</v>
      </c>
      <c r="E189" s="14">
        <v>800</v>
      </c>
      <c r="F189" t="s">
        <v>8221</v>
      </c>
      <c r="G189" t="s">
        <v>8224</v>
      </c>
      <c r="H189" t="s">
        <v>8246</v>
      </c>
      <c r="I189" s="8">
        <v>1437461940</v>
      </c>
      <c r="J189" s="7">
        <v>1435383457</v>
      </c>
      <c r="K189" t="b">
        <v>0</v>
      </c>
      <c r="L189">
        <v>5</v>
      </c>
      <c r="M189" t="b">
        <v>0</v>
      </c>
      <c r="N189" t="s">
        <v>8267</v>
      </c>
      <c r="O189" s="20">
        <f t="shared" si="11"/>
        <v>16</v>
      </c>
      <c r="P189" s="5">
        <f t="shared" si="12"/>
        <v>6.2500000000000003E-3</v>
      </c>
      <c r="Q189" t="s">
        <v>8311</v>
      </c>
      <c r="R189" t="s">
        <v>8315</v>
      </c>
      <c r="S189" s="12">
        <f t="shared" si="13"/>
        <v>42182.234456018516</v>
      </c>
      <c r="T189" s="12">
        <f t="shared" si="14"/>
        <v>42206.290972222225</v>
      </c>
      <c r="U189">
        <f t="shared" si="10"/>
        <v>1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4">
        <v>1500</v>
      </c>
      <c r="E190" s="14">
        <v>0</v>
      </c>
      <c r="F190" t="s">
        <v>8221</v>
      </c>
      <c r="G190" t="s">
        <v>8224</v>
      </c>
      <c r="H190" t="s">
        <v>8246</v>
      </c>
      <c r="I190" s="8">
        <v>1409891015</v>
      </c>
      <c r="J190" s="7">
        <v>1407299015</v>
      </c>
      <c r="K190" t="b">
        <v>0</v>
      </c>
      <c r="L190">
        <v>0</v>
      </c>
      <c r="M190" t="b">
        <v>0</v>
      </c>
      <c r="N190" t="s">
        <v>8267</v>
      </c>
      <c r="O190" s="20">
        <f t="shared" si="11"/>
        <v>0</v>
      </c>
      <c r="P190" s="5">
        <f t="shared" si="12"/>
        <v>0</v>
      </c>
      <c r="Q190" t="s">
        <v>8311</v>
      </c>
      <c r="R190" t="s">
        <v>8315</v>
      </c>
      <c r="S190" s="12">
        <f t="shared" si="13"/>
        <v>41857.18304398148</v>
      </c>
      <c r="T190" s="12">
        <f t="shared" si="14"/>
        <v>41887.18304398148</v>
      </c>
      <c r="U190">
        <f t="shared" si="10"/>
        <v>1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4">
        <v>500000</v>
      </c>
      <c r="E191" s="14">
        <v>345</v>
      </c>
      <c r="F191" t="s">
        <v>8221</v>
      </c>
      <c r="G191" t="s">
        <v>8224</v>
      </c>
      <c r="H191" t="s">
        <v>8246</v>
      </c>
      <c r="I191" s="8">
        <v>1472920477</v>
      </c>
      <c r="J191" s="7">
        <v>1467736477</v>
      </c>
      <c r="K191" t="b">
        <v>0</v>
      </c>
      <c r="L191">
        <v>5</v>
      </c>
      <c r="M191" t="b">
        <v>0</v>
      </c>
      <c r="N191" t="s">
        <v>8267</v>
      </c>
      <c r="O191" s="20">
        <f t="shared" si="11"/>
        <v>6.8999999999999992E-2</v>
      </c>
      <c r="P191" s="5">
        <f t="shared" si="12"/>
        <v>1.4492753623188406E-2</v>
      </c>
      <c r="Q191" t="s">
        <v>8311</v>
      </c>
      <c r="R191" t="s">
        <v>8315</v>
      </c>
      <c r="S191" s="12">
        <f t="shared" si="13"/>
        <v>42556.690706018519</v>
      </c>
      <c r="T191" s="12">
        <f t="shared" si="14"/>
        <v>42616.690706018519</v>
      </c>
      <c r="U191">
        <f t="shared" si="10"/>
        <v>1</v>
      </c>
    </row>
    <row r="192" spans="1:21" x14ac:dyDescent="0.25">
      <c r="A192">
        <v>190</v>
      </c>
      <c r="B192" s="3" t="s">
        <v>192</v>
      </c>
      <c r="C192" s="3" t="s">
        <v>4300</v>
      </c>
      <c r="D192" s="14">
        <v>12000</v>
      </c>
      <c r="E192" s="14">
        <v>50</v>
      </c>
      <c r="F192" t="s">
        <v>8221</v>
      </c>
      <c r="G192" t="s">
        <v>8224</v>
      </c>
      <c r="H192" t="s">
        <v>8246</v>
      </c>
      <c r="I192" s="8">
        <v>1466091446</v>
      </c>
      <c r="J192" s="7">
        <v>1465227446</v>
      </c>
      <c r="K192" t="b">
        <v>0</v>
      </c>
      <c r="L192">
        <v>1</v>
      </c>
      <c r="M192" t="b">
        <v>0</v>
      </c>
      <c r="N192" t="s">
        <v>8267</v>
      </c>
      <c r="O192" s="20">
        <f t="shared" si="11"/>
        <v>0.41666666666666669</v>
      </c>
      <c r="P192" s="5">
        <f t="shared" si="12"/>
        <v>0.02</v>
      </c>
      <c r="Q192" t="s">
        <v>8311</v>
      </c>
      <c r="R192" t="s">
        <v>8315</v>
      </c>
      <c r="S192" s="12">
        <f t="shared" si="13"/>
        <v>42527.650995370372</v>
      </c>
      <c r="T192" s="12">
        <f t="shared" si="14"/>
        <v>42537.650995370372</v>
      </c>
      <c r="U192">
        <f t="shared" si="10"/>
        <v>1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4">
        <v>5000</v>
      </c>
      <c r="E193" s="14">
        <v>250</v>
      </c>
      <c r="F193" t="s">
        <v>8221</v>
      </c>
      <c r="G193" t="s">
        <v>8226</v>
      </c>
      <c r="H193" t="s">
        <v>8248</v>
      </c>
      <c r="I193" s="8">
        <v>1443782138</v>
      </c>
      <c r="J193" s="7">
        <v>1440326138</v>
      </c>
      <c r="K193" t="b">
        <v>0</v>
      </c>
      <c r="L193">
        <v>3</v>
      </c>
      <c r="M193" t="b">
        <v>0</v>
      </c>
      <c r="N193" t="s">
        <v>8267</v>
      </c>
      <c r="O193" s="20">
        <f t="shared" si="11"/>
        <v>5</v>
      </c>
      <c r="P193" s="5">
        <f t="shared" si="12"/>
        <v>1.2E-2</v>
      </c>
      <c r="Q193" t="s">
        <v>8311</v>
      </c>
      <c r="R193" t="s">
        <v>8315</v>
      </c>
      <c r="S193" s="12">
        <f t="shared" si="13"/>
        <v>42239.441412037035</v>
      </c>
      <c r="T193" s="12">
        <f t="shared" si="14"/>
        <v>42279.441412037035</v>
      </c>
      <c r="U193">
        <f t="shared" si="10"/>
        <v>1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4">
        <v>1000000</v>
      </c>
      <c r="E194" s="14">
        <v>17</v>
      </c>
      <c r="F194" t="s">
        <v>8221</v>
      </c>
      <c r="G194" t="s">
        <v>8224</v>
      </c>
      <c r="H194" t="s">
        <v>8246</v>
      </c>
      <c r="I194" s="8">
        <v>1413572432</v>
      </c>
      <c r="J194" s="7">
        <v>1410980432</v>
      </c>
      <c r="K194" t="b">
        <v>0</v>
      </c>
      <c r="L194">
        <v>3</v>
      </c>
      <c r="M194" t="b">
        <v>0</v>
      </c>
      <c r="N194" t="s">
        <v>8267</v>
      </c>
      <c r="O194" s="20">
        <f t="shared" si="11"/>
        <v>1.6999999999999999E-3</v>
      </c>
      <c r="P194" s="5">
        <f t="shared" si="12"/>
        <v>0.17647058823529413</v>
      </c>
      <c r="Q194" t="s">
        <v>8311</v>
      </c>
      <c r="R194" t="s">
        <v>8315</v>
      </c>
      <c r="S194" s="12">
        <f t="shared" si="13"/>
        <v>41899.792037037041</v>
      </c>
      <c r="T194" s="12">
        <f t="shared" si="14"/>
        <v>41929.792037037041</v>
      </c>
      <c r="U194">
        <f t="shared" ref="U194:U257" si="15">COUNT(E194="SUCCESSFUL","FAILED","cancelled","live")</f>
        <v>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4">
        <v>1000</v>
      </c>
      <c r="E195" s="14">
        <v>0</v>
      </c>
      <c r="F195" t="s">
        <v>8221</v>
      </c>
      <c r="G195" t="s">
        <v>8225</v>
      </c>
      <c r="H195" t="s">
        <v>8247</v>
      </c>
      <c r="I195" s="8">
        <v>1417217166</v>
      </c>
      <c r="J195" s="7">
        <v>1412029566</v>
      </c>
      <c r="K195" t="b">
        <v>0</v>
      </c>
      <c r="L195">
        <v>0</v>
      </c>
      <c r="M195" t="b">
        <v>0</v>
      </c>
      <c r="N195" t="s">
        <v>8267</v>
      </c>
      <c r="O195" s="20">
        <f t="shared" ref="O195:O258" si="16">IFERROR( E195/D195 * 100,0)</f>
        <v>0</v>
      </c>
      <c r="P195" s="5">
        <f t="shared" ref="P195:P258" si="17">IFERROR(L195/E195,0)</f>
        <v>0</v>
      </c>
      <c r="Q195" t="s">
        <v>8311</v>
      </c>
      <c r="R195" t="s">
        <v>8315</v>
      </c>
      <c r="S195" s="12">
        <f t="shared" ref="S195:S258" si="18">(((J195/60)/60)/24)+DATE(1970,1,1)</f>
        <v>41911.934791666667</v>
      </c>
      <c r="T195" s="12">
        <f t="shared" ref="T195:T258" si="19">(((I195/60)/60)/24)+DATE(1970,1,1)</f>
        <v>41971.976458333331</v>
      </c>
      <c r="U195">
        <f t="shared" si="15"/>
        <v>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4">
        <v>2500</v>
      </c>
      <c r="E196" s="14">
        <v>3</v>
      </c>
      <c r="F196" t="s">
        <v>8221</v>
      </c>
      <c r="G196" t="s">
        <v>8225</v>
      </c>
      <c r="H196" t="s">
        <v>8247</v>
      </c>
      <c r="I196" s="8">
        <v>1457308531</v>
      </c>
      <c r="J196" s="7">
        <v>1452124531</v>
      </c>
      <c r="K196" t="b">
        <v>0</v>
      </c>
      <c r="L196">
        <v>3</v>
      </c>
      <c r="M196" t="b">
        <v>0</v>
      </c>
      <c r="N196" t="s">
        <v>8267</v>
      </c>
      <c r="O196" s="20">
        <f t="shared" si="16"/>
        <v>0.12</v>
      </c>
      <c r="P196" s="5">
        <f t="shared" si="17"/>
        <v>1</v>
      </c>
      <c r="Q196" t="s">
        <v>8311</v>
      </c>
      <c r="R196" t="s">
        <v>8315</v>
      </c>
      <c r="S196" s="12">
        <f t="shared" si="18"/>
        <v>42375.996886574074</v>
      </c>
      <c r="T196" s="12">
        <f t="shared" si="19"/>
        <v>42435.996886574074</v>
      </c>
      <c r="U196">
        <f t="shared" si="15"/>
        <v>1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4">
        <v>2000000</v>
      </c>
      <c r="E197" s="14">
        <v>0</v>
      </c>
      <c r="F197" t="s">
        <v>8221</v>
      </c>
      <c r="G197" t="s">
        <v>8224</v>
      </c>
      <c r="H197" t="s">
        <v>8246</v>
      </c>
      <c r="I197" s="8">
        <v>1436544332</v>
      </c>
      <c r="J197" s="7">
        <v>1431360332</v>
      </c>
      <c r="K197" t="b">
        <v>0</v>
      </c>
      <c r="L197">
        <v>0</v>
      </c>
      <c r="M197" t="b">
        <v>0</v>
      </c>
      <c r="N197" t="s">
        <v>8267</v>
      </c>
      <c r="O197" s="20">
        <f t="shared" si="16"/>
        <v>0</v>
      </c>
      <c r="P197" s="5">
        <f t="shared" si="17"/>
        <v>0</v>
      </c>
      <c r="Q197" t="s">
        <v>8311</v>
      </c>
      <c r="R197" t="s">
        <v>8315</v>
      </c>
      <c r="S197" s="12">
        <f t="shared" si="18"/>
        <v>42135.67050925926</v>
      </c>
      <c r="T197" s="12">
        <f t="shared" si="19"/>
        <v>42195.67050925926</v>
      </c>
      <c r="U197">
        <f t="shared" si="15"/>
        <v>1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4">
        <v>3500</v>
      </c>
      <c r="E198" s="14">
        <v>1465</v>
      </c>
      <c r="F198" t="s">
        <v>8221</v>
      </c>
      <c r="G198" t="s">
        <v>8225</v>
      </c>
      <c r="H198" t="s">
        <v>8247</v>
      </c>
      <c r="I198" s="8">
        <v>1444510800</v>
      </c>
      <c r="J198" s="7">
        <v>1442062898</v>
      </c>
      <c r="K198" t="b">
        <v>0</v>
      </c>
      <c r="L198">
        <v>19</v>
      </c>
      <c r="M198" t="b">
        <v>0</v>
      </c>
      <c r="N198" t="s">
        <v>8267</v>
      </c>
      <c r="O198" s="20">
        <f t="shared" si="16"/>
        <v>41.857142857142861</v>
      </c>
      <c r="P198" s="5">
        <f t="shared" si="17"/>
        <v>1.2969283276450512E-2</v>
      </c>
      <c r="Q198" t="s">
        <v>8311</v>
      </c>
      <c r="R198" t="s">
        <v>8315</v>
      </c>
      <c r="S198" s="12">
        <f t="shared" si="18"/>
        <v>42259.542800925927</v>
      </c>
      <c r="T198" s="12">
        <f t="shared" si="19"/>
        <v>42287.875</v>
      </c>
      <c r="U198">
        <f t="shared" si="15"/>
        <v>1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4">
        <v>2500</v>
      </c>
      <c r="E199" s="14">
        <v>262</v>
      </c>
      <c r="F199" t="s">
        <v>8221</v>
      </c>
      <c r="G199" t="s">
        <v>8225</v>
      </c>
      <c r="H199" t="s">
        <v>8247</v>
      </c>
      <c r="I199" s="8">
        <v>1487365200</v>
      </c>
      <c r="J199" s="7">
        <v>1483734100</v>
      </c>
      <c r="K199" t="b">
        <v>0</v>
      </c>
      <c r="L199">
        <v>8</v>
      </c>
      <c r="M199" t="b">
        <v>0</v>
      </c>
      <c r="N199" t="s">
        <v>8267</v>
      </c>
      <c r="O199" s="20">
        <f t="shared" si="16"/>
        <v>10.48</v>
      </c>
      <c r="P199" s="5">
        <f t="shared" si="17"/>
        <v>3.0534351145038167E-2</v>
      </c>
      <c r="Q199" t="s">
        <v>8311</v>
      </c>
      <c r="R199" t="s">
        <v>8315</v>
      </c>
      <c r="S199" s="12">
        <f t="shared" si="18"/>
        <v>42741.848379629635</v>
      </c>
      <c r="T199" s="12">
        <f t="shared" si="19"/>
        <v>42783.875</v>
      </c>
      <c r="U199">
        <f t="shared" si="15"/>
        <v>1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4">
        <v>25000</v>
      </c>
      <c r="E200" s="14">
        <v>279</v>
      </c>
      <c r="F200" t="s">
        <v>8221</v>
      </c>
      <c r="G200" t="s">
        <v>8224</v>
      </c>
      <c r="H200" t="s">
        <v>8246</v>
      </c>
      <c r="I200" s="8">
        <v>1412500322</v>
      </c>
      <c r="J200" s="7">
        <v>1409908322</v>
      </c>
      <c r="K200" t="b">
        <v>0</v>
      </c>
      <c r="L200">
        <v>6</v>
      </c>
      <c r="M200" t="b">
        <v>0</v>
      </c>
      <c r="N200" t="s">
        <v>8267</v>
      </c>
      <c r="O200" s="20">
        <f t="shared" si="16"/>
        <v>1.1159999999999999</v>
      </c>
      <c r="P200" s="5">
        <f t="shared" si="17"/>
        <v>2.1505376344086023E-2</v>
      </c>
      <c r="Q200" t="s">
        <v>8311</v>
      </c>
      <c r="R200" t="s">
        <v>8315</v>
      </c>
      <c r="S200" s="12">
        <f t="shared" si="18"/>
        <v>41887.383356481485</v>
      </c>
      <c r="T200" s="12">
        <f t="shared" si="19"/>
        <v>41917.383356481485</v>
      </c>
      <c r="U200">
        <f t="shared" si="15"/>
        <v>1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4">
        <v>10000</v>
      </c>
      <c r="E201" s="14">
        <v>0</v>
      </c>
      <c r="F201" t="s">
        <v>8221</v>
      </c>
      <c r="G201" t="s">
        <v>8224</v>
      </c>
      <c r="H201" t="s">
        <v>8246</v>
      </c>
      <c r="I201" s="8">
        <v>1472698702</v>
      </c>
      <c r="J201" s="7">
        <v>1470106702</v>
      </c>
      <c r="K201" t="b">
        <v>0</v>
      </c>
      <c r="L201">
        <v>0</v>
      </c>
      <c r="M201" t="b">
        <v>0</v>
      </c>
      <c r="N201" t="s">
        <v>8267</v>
      </c>
      <c r="O201" s="20">
        <f t="shared" si="16"/>
        <v>0</v>
      </c>
      <c r="P201" s="5">
        <f t="shared" si="17"/>
        <v>0</v>
      </c>
      <c r="Q201" t="s">
        <v>8311</v>
      </c>
      <c r="R201" t="s">
        <v>8315</v>
      </c>
      <c r="S201" s="12">
        <f t="shared" si="18"/>
        <v>42584.123865740738</v>
      </c>
      <c r="T201" s="12">
        <f t="shared" si="19"/>
        <v>42614.123865740738</v>
      </c>
      <c r="U201">
        <f t="shared" si="15"/>
        <v>1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4">
        <v>6000</v>
      </c>
      <c r="E202" s="14">
        <v>1571.55</v>
      </c>
      <c r="F202" t="s">
        <v>8221</v>
      </c>
      <c r="G202" t="s">
        <v>8224</v>
      </c>
      <c r="H202" t="s">
        <v>8246</v>
      </c>
      <c r="I202" s="8">
        <v>1410746403</v>
      </c>
      <c r="J202" s="7">
        <v>1408154403</v>
      </c>
      <c r="K202" t="b">
        <v>0</v>
      </c>
      <c r="L202">
        <v>18</v>
      </c>
      <c r="M202" t="b">
        <v>0</v>
      </c>
      <c r="N202" t="s">
        <v>8267</v>
      </c>
      <c r="O202" s="20">
        <f t="shared" si="16"/>
        <v>26.192500000000003</v>
      </c>
      <c r="P202" s="5">
        <f t="shared" si="17"/>
        <v>1.1453660398969171E-2</v>
      </c>
      <c r="Q202" t="s">
        <v>8311</v>
      </c>
      <c r="R202" t="s">
        <v>8315</v>
      </c>
      <c r="S202" s="12">
        <f t="shared" si="18"/>
        <v>41867.083368055559</v>
      </c>
      <c r="T202" s="12">
        <f t="shared" si="19"/>
        <v>41897.083368055559</v>
      </c>
      <c r="U202">
        <f t="shared" si="15"/>
        <v>1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4">
        <v>650</v>
      </c>
      <c r="E203" s="14">
        <v>380</v>
      </c>
      <c r="F203" t="s">
        <v>8221</v>
      </c>
      <c r="G203" t="s">
        <v>8224</v>
      </c>
      <c r="H203" t="s">
        <v>8246</v>
      </c>
      <c r="I203" s="8">
        <v>1423424329</v>
      </c>
      <c r="J203" s="7">
        <v>1421696329</v>
      </c>
      <c r="K203" t="b">
        <v>0</v>
      </c>
      <c r="L203">
        <v>7</v>
      </c>
      <c r="M203" t="b">
        <v>0</v>
      </c>
      <c r="N203" t="s">
        <v>8267</v>
      </c>
      <c r="O203" s="20">
        <f t="shared" si="16"/>
        <v>58.461538461538467</v>
      </c>
      <c r="P203" s="5">
        <f t="shared" si="17"/>
        <v>1.8421052631578946E-2</v>
      </c>
      <c r="Q203" t="s">
        <v>8311</v>
      </c>
      <c r="R203" t="s">
        <v>8315</v>
      </c>
      <c r="S203" s="12">
        <f t="shared" si="18"/>
        <v>42023.818622685183</v>
      </c>
      <c r="T203" s="12">
        <f t="shared" si="19"/>
        <v>42043.818622685183</v>
      </c>
      <c r="U203">
        <f t="shared" si="15"/>
        <v>1</v>
      </c>
    </row>
    <row r="204" spans="1:21" x14ac:dyDescent="0.25">
      <c r="A204">
        <v>202</v>
      </c>
      <c r="B204" s="3" t="s">
        <v>204</v>
      </c>
      <c r="C204" s="3" t="s">
        <v>4312</v>
      </c>
      <c r="D204" s="14">
        <v>6000</v>
      </c>
      <c r="E204" s="14">
        <v>0</v>
      </c>
      <c r="F204" t="s">
        <v>8221</v>
      </c>
      <c r="G204" t="s">
        <v>8224</v>
      </c>
      <c r="H204" t="s">
        <v>8246</v>
      </c>
      <c r="I204" s="8">
        <v>1444337940</v>
      </c>
      <c r="J204" s="7">
        <v>1441750564</v>
      </c>
      <c r="K204" t="b">
        <v>0</v>
      </c>
      <c r="L204">
        <v>0</v>
      </c>
      <c r="M204" t="b">
        <v>0</v>
      </c>
      <c r="N204" t="s">
        <v>8267</v>
      </c>
      <c r="O204" s="20">
        <f t="shared" si="16"/>
        <v>0</v>
      </c>
      <c r="P204" s="5">
        <f t="shared" si="17"/>
        <v>0</v>
      </c>
      <c r="Q204" t="s">
        <v>8311</v>
      </c>
      <c r="R204" t="s">
        <v>8315</v>
      </c>
      <c r="S204" s="12">
        <f t="shared" si="18"/>
        <v>42255.927824074075</v>
      </c>
      <c r="T204" s="12">
        <f t="shared" si="19"/>
        <v>42285.874305555553</v>
      </c>
      <c r="U204">
        <f t="shared" si="15"/>
        <v>1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4">
        <v>2500</v>
      </c>
      <c r="E205" s="14">
        <v>746</v>
      </c>
      <c r="F205" t="s">
        <v>8221</v>
      </c>
      <c r="G205" t="s">
        <v>8225</v>
      </c>
      <c r="H205" t="s">
        <v>8247</v>
      </c>
      <c r="I205" s="8">
        <v>1422562864</v>
      </c>
      <c r="J205" s="7">
        <v>1417378864</v>
      </c>
      <c r="K205" t="b">
        <v>0</v>
      </c>
      <c r="L205">
        <v>8</v>
      </c>
      <c r="M205" t="b">
        <v>0</v>
      </c>
      <c r="N205" t="s">
        <v>8267</v>
      </c>
      <c r="O205" s="20">
        <f t="shared" si="16"/>
        <v>29.84</v>
      </c>
      <c r="P205" s="5">
        <f t="shared" si="17"/>
        <v>1.0723860589812333E-2</v>
      </c>
      <c r="Q205" t="s">
        <v>8311</v>
      </c>
      <c r="R205" t="s">
        <v>8315</v>
      </c>
      <c r="S205" s="12">
        <f t="shared" si="18"/>
        <v>41973.847962962958</v>
      </c>
      <c r="T205" s="12">
        <f t="shared" si="19"/>
        <v>42033.847962962958</v>
      </c>
      <c r="U205">
        <f t="shared" si="15"/>
        <v>1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4">
        <v>300000</v>
      </c>
      <c r="E206" s="14">
        <v>152165</v>
      </c>
      <c r="F206" t="s">
        <v>8221</v>
      </c>
      <c r="G206" t="s">
        <v>8226</v>
      </c>
      <c r="H206" t="s">
        <v>8248</v>
      </c>
      <c r="I206" s="8">
        <v>1470319203</v>
      </c>
      <c r="J206" s="7">
        <v>1467727203</v>
      </c>
      <c r="K206" t="b">
        <v>0</v>
      </c>
      <c r="L206">
        <v>1293</v>
      </c>
      <c r="M206" t="b">
        <v>0</v>
      </c>
      <c r="N206" t="s">
        <v>8267</v>
      </c>
      <c r="O206" s="20">
        <f t="shared" si="16"/>
        <v>50.721666666666664</v>
      </c>
      <c r="P206" s="5">
        <f t="shared" si="17"/>
        <v>8.4973548450694974E-3</v>
      </c>
      <c r="Q206" t="s">
        <v>8311</v>
      </c>
      <c r="R206" t="s">
        <v>8315</v>
      </c>
      <c r="S206" s="12">
        <f t="shared" si="18"/>
        <v>42556.583368055552</v>
      </c>
      <c r="T206" s="12">
        <f t="shared" si="19"/>
        <v>42586.583368055552</v>
      </c>
      <c r="U206">
        <f t="shared" si="15"/>
        <v>1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4">
        <v>8000</v>
      </c>
      <c r="E207" s="14">
        <v>1300</v>
      </c>
      <c r="F207" t="s">
        <v>8221</v>
      </c>
      <c r="G207" t="s">
        <v>8224</v>
      </c>
      <c r="H207" t="s">
        <v>8246</v>
      </c>
      <c r="I207" s="8">
        <v>1444144222</v>
      </c>
      <c r="J207" s="7">
        <v>1441120222</v>
      </c>
      <c r="K207" t="b">
        <v>0</v>
      </c>
      <c r="L207">
        <v>17</v>
      </c>
      <c r="M207" t="b">
        <v>0</v>
      </c>
      <c r="N207" t="s">
        <v>8267</v>
      </c>
      <c r="O207" s="20">
        <f t="shared" si="16"/>
        <v>16.25</v>
      </c>
      <c r="P207" s="5">
        <f t="shared" si="17"/>
        <v>1.3076923076923076E-2</v>
      </c>
      <c r="Q207" t="s">
        <v>8311</v>
      </c>
      <c r="R207" t="s">
        <v>8315</v>
      </c>
      <c r="S207" s="12">
        <f t="shared" si="18"/>
        <v>42248.632199074069</v>
      </c>
      <c r="T207" s="12">
        <f t="shared" si="19"/>
        <v>42283.632199074069</v>
      </c>
      <c r="U207">
        <f t="shared" si="15"/>
        <v>1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4">
        <v>12700</v>
      </c>
      <c r="E208" s="14">
        <v>0</v>
      </c>
      <c r="F208" t="s">
        <v>8221</v>
      </c>
      <c r="G208" t="s">
        <v>8224</v>
      </c>
      <c r="H208" t="s">
        <v>8246</v>
      </c>
      <c r="I208" s="8">
        <v>1470441983</v>
      </c>
      <c r="J208" s="7">
        <v>1468627583</v>
      </c>
      <c r="K208" t="b">
        <v>0</v>
      </c>
      <c r="L208">
        <v>0</v>
      </c>
      <c r="M208" t="b">
        <v>0</v>
      </c>
      <c r="N208" t="s">
        <v>8267</v>
      </c>
      <c r="O208" s="20">
        <f t="shared" si="16"/>
        <v>0</v>
      </c>
      <c r="P208" s="5">
        <f t="shared" si="17"/>
        <v>0</v>
      </c>
      <c r="Q208" t="s">
        <v>8311</v>
      </c>
      <c r="R208" t="s">
        <v>8315</v>
      </c>
      <c r="S208" s="12">
        <f t="shared" si="18"/>
        <v>42567.004432870366</v>
      </c>
      <c r="T208" s="12">
        <f t="shared" si="19"/>
        <v>42588.004432870366</v>
      </c>
      <c r="U208">
        <f t="shared" si="15"/>
        <v>1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4">
        <v>14000</v>
      </c>
      <c r="E209" s="14">
        <v>2130</v>
      </c>
      <c r="F209" t="s">
        <v>8221</v>
      </c>
      <c r="G209" t="s">
        <v>8229</v>
      </c>
      <c r="H209" t="s">
        <v>8251</v>
      </c>
      <c r="I209" s="8">
        <v>1420346638</v>
      </c>
      <c r="J209" s="7">
        <v>1417754638</v>
      </c>
      <c r="K209" t="b">
        <v>0</v>
      </c>
      <c r="L209">
        <v>13</v>
      </c>
      <c r="M209" t="b">
        <v>0</v>
      </c>
      <c r="N209" t="s">
        <v>8267</v>
      </c>
      <c r="O209" s="20">
        <f t="shared" si="16"/>
        <v>15.214285714285714</v>
      </c>
      <c r="P209" s="5">
        <f t="shared" si="17"/>
        <v>6.1032863849765258E-3</v>
      </c>
      <c r="Q209" t="s">
        <v>8311</v>
      </c>
      <c r="R209" t="s">
        <v>8315</v>
      </c>
      <c r="S209" s="12">
        <f t="shared" si="18"/>
        <v>41978.197199074071</v>
      </c>
      <c r="T209" s="12">
        <f t="shared" si="19"/>
        <v>42008.197199074071</v>
      </c>
      <c r="U209">
        <f t="shared" si="15"/>
        <v>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4">
        <v>50000</v>
      </c>
      <c r="E210" s="14">
        <v>0</v>
      </c>
      <c r="F210" t="s">
        <v>8221</v>
      </c>
      <c r="G210" t="s">
        <v>8226</v>
      </c>
      <c r="H210" t="s">
        <v>8248</v>
      </c>
      <c r="I210" s="8">
        <v>1418719967</v>
      </c>
      <c r="J210" s="7">
        <v>1416127967</v>
      </c>
      <c r="K210" t="b">
        <v>0</v>
      </c>
      <c r="L210">
        <v>0</v>
      </c>
      <c r="M210" t="b">
        <v>0</v>
      </c>
      <c r="N210" t="s">
        <v>8267</v>
      </c>
      <c r="O210" s="20">
        <f t="shared" si="16"/>
        <v>0</v>
      </c>
      <c r="P210" s="5">
        <f t="shared" si="17"/>
        <v>0</v>
      </c>
      <c r="Q210" t="s">
        <v>8311</v>
      </c>
      <c r="R210" t="s">
        <v>8315</v>
      </c>
      <c r="S210" s="12">
        <f t="shared" si="18"/>
        <v>41959.369988425926</v>
      </c>
      <c r="T210" s="12">
        <f t="shared" si="19"/>
        <v>41989.369988425926</v>
      </c>
      <c r="U210">
        <f t="shared" si="15"/>
        <v>1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4">
        <v>25000</v>
      </c>
      <c r="E211" s="14">
        <v>0</v>
      </c>
      <c r="F211" t="s">
        <v>8221</v>
      </c>
      <c r="G211" t="s">
        <v>8224</v>
      </c>
      <c r="H211" t="s">
        <v>8246</v>
      </c>
      <c r="I211" s="8">
        <v>1436566135</v>
      </c>
      <c r="J211" s="7">
        <v>1433974135</v>
      </c>
      <c r="K211" t="b">
        <v>0</v>
      </c>
      <c r="L211">
        <v>0</v>
      </c>
      <c r="M211" t="b">
        <v>0</v>
      </c>
      <c r="N211" t="s">
        <v>8267</v>
      </c>
      <c r="O211" s="20">
        <f t="shared" si="16"/>
        <v>0</v>
      </c>
      <c r="P211" s="5">
        <f t="shared" si="17"/>
        <v>0</v>
      </c>
      <c r="Q211" t="s">
        <v>8311</v>
      </c>
      <c r="R211" t="s">
        <v>8315</v>
      </c>
      <c r="S211" s="12">
        <f t="shared" si="18"/>
        <v>42165.922858796301</v>
      </c>
      <c r="T211" s="12">
        <f t="shared" si="19"/>
        <v>42195.922858796301</v>
      </c>
      <c r="U211">
        <f t="shared" si="15"/>
        <v>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4">
        <v>12000</v>
      </c>
      <c r="E212" s="14">
        <v>3030</v>
      </c>
      <c r="F212" t="s">
        <v>8221</v>
      </c>
      <c r="G212" t="s">
        <v>8224</v>
      </c>
      <c r="H212" t="s">
        <v>8246</v>
      </c>
      <c r="I212" s="8">
        <v>1443675600</v>
      </c>
      <c r="J212" s="7">
        <v>1441157592</v>
      </c>
      <c r="K212" t="b">
        <v>0</v>
      </c>
      <c r="L212">
        <v>33</v>
      </c>
      <c r="M212" t="b">
        <v>0</v>
      </c>
      <c r="N212" t="s">
        <v>8267</v>
      </c>
      <c r="O212" s="20">
        <f t="shared" si="16"/>
        <v>25.25</v>
      </c>
      <c r="P212" s="5">
        <f t="shared" si="17"/>
        <v>1.089108910891089E-2</v>
      </c>
      <c r="Q212" t="s">
        <v>8311</v>
      </c>
      <c r="R212" t="s">
        <v>8315</v>
      </c>
      <c r="S212" s="12">
        <f t="shared" si="18"/>
        <v>42249.064722222218</v>
      </c>
      <c r="T212" s="12">
        <f t="shared" si="19"/>
        <v>42278.208333333328</v>
      </c>
      <c r="U212">
        <f t="shared" si="15"/>
        <v>1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4">
        <v>5000</v>
      </c>
      <c r="E213" s="14">
        <v>2230</v>
      </c>
      <c r="F213" t="s">
        <v>8221</v>
      </c>
      <c r="G213" t="s">
        <v>8224</v>
      </c>
      <c r="H213" t="s">
        <v>8246</v>
      </c>
      <c r="I213" s="8">
        <v>1442634617</v>
      </c>
      <c r="J213" s="7">
        <v>1440042617</v>
      </c>
      <c r="K213" t="b">
        <v>0</v>
      </c>
      <c r="L213">
        <v>12</v>
      </c>
      <c r="M213" t="b">
        <v>0</v>
      </c>
      <c r="N213" t="s">
        <v>8267</v>
      </c>
      <c r="O213" s="20">
        <f t="shared" si="16"/>
        <v>44.6</v>
      </c>
      <c r="P213" s="5">
        <f t="shared" si="17"/>
        <v>5.3811659192825115E-3</v>
      </c>
      <c r="Q213" t="s">
        <v>8311</v>
      </c>
      <c r="R213" t="s">
        <v>8315</v>
      </c>
      <c r="S213" s="12">
        <f t="shared" si="18"/>
        <v>42236.159918981488</v>
      </c>
      <c r="T213" s="12">
        <f t="shared" si="19"/>
        <v>42266.159918981488</v>
      </c>
      <c r="U213">
        <f t="shared" si="15"/>
        <v>1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4">
        <v>6300</v>
      </c>
      <c r="E214" s="14">
        <v>1</v>
      </c>
      <c r="F214" t="s">
        <v>8221</v>
      </c>
      <c r="G214" t="s">
        <v>8224</v>
      </c>
      <c r="H214" t="s">
        <v>8246</v>
      </c>
      <c r="I214" s="8">
        <v>1460837320</v>
      </c>
      <c r="J214" s="7">
        <v>1455656920</v>
      </c>
      <c r="K214" t="b">
        <v>0</v>
      </c>
      <c r="L214">
        <v>1</v>
      </c>
      <c r="M214" t="b">
        <v>0</v>
      </c>
      <c r="N214" t="s">
        <v>8267</v>
      </c>
      <c r="O214" s="20">
        <f t="shared" si="16"/>
        <v>1.5873015873015872E-2</v>
      </c>
      <c r="P214" s="5">
        <f t="shared" si="17"/>
        <v>1</v>
      </c>
      <c r="Q214" t="s">
        <v>8311</v>
      </c>
      <c r="R214" t="s">
        <v>8315</v>
      </c>
      <c r="S214" s="12">
        <f t="shared" si="18"/>
        <v>42416.881018518514</v>
      </c>
      <c r="T214" s="12">
        <f t="shared" si="19"/>
        <v>42476.839351851857</v>
      </c>
      <c r="U214">
        <f t="shared" si="15"/>
        <v>1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4">
        <v>50000</v>
      </c>
      <c r="E215" s="14">
        <v>20</v>
      </c>
      <c r="F215" t="s">
        <v>8221</v>
      </c>
      <c r="G215" t="s">
        <v>8224</v>
      </c>
      <c r="H215" t="s">
        <v>8246</v>
      </c>
      <c r="I215" s="8">
        <v>1439734001</v>
      </c>
      <c r="J215" s="7">
        <v>1437142547</v>
      </c>
      <c r="K215" t="b">
        <v>0</v>
      </c>
      <c r="L215">
        <v>1</v>
      </c>
      <c r="M215" t="b">
        <v>0</v>
      </c>
      <c r="N215" t="s">
        <v>8267</v>
      </c>
      <c r="O215" s="20">
        <f t="shared" si="16"/>
        <v>0.04</v>
      </c>
      <c r="P215" s="5">
        <f t="shared" si="17"/>
        <v>0.05</v>
      </c>
      <c r="Q215" t="s">
        <v>8311</v>
      </c>
      <c r="R215" t="s">
        <v>8315</v>
      </c>
      <c r="S215" s="12">
        <f t="shared" si="18"/>
        <v>42202.594293981485</v>
      </c>
      <c r="T215" s="12">
        <f t="shared" si="19"/>
        <v>42232.587974537033</v>
      </c>
      <c r="U215">
        <f t="shared" si="15"/>
        <v>1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4">
        <v>12500</v>
      </c>
      <c r="E216" s="14">
        <v>1</v>
      </c>
      <c r="F216" t="s">
        <v>8221</v>
      </c>
      <c r="G216" t="s">
        <v>8224</v>
      </c>
      <c r="H216" t="s">
        <v>8246</v>
      </c>
      <c r="I216" s="8">
        <v>1425655349</v>
      </c>
      <c r="J216" s="7">
        <v>1420471349</v>
      </c>
      <c r="K216" t="b">
        <v>0</v>
      </c>
      <c r="L216">
        <v>1</v>
      </c>
      <c r="M216" t="b">
        <v>0</v>
      </c>
      <c r="N216" t="s">
        <v>8267</v>
      </c>
      <c r="O216" s="20">
        <f t="shared" si="16"/>
        <v>8.0000000000000002E-3</v>
      </c>
      <c r="P216" s="5">
        <f t="shared" si="17"/>
        <v>1</v>
      </c>
      <c r="Q216" t="s">
        <v>8311</v>
      </c>
      <c r="R216" t="s">
        <v>8315</v>
      </c>
      <c r="S216" s="12">
        <f t="shared" si="18"/>
        <v>42009.64061342593</v>
      </c>
      <c r="T216" s="12">
        <f t="shared" si="19"/>
        <v>42069.64061342593</v>
      </c>
      <c r="U216">
        <f t="shared" si="15"/>
        <v>1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4">
        <v>4400</v>
      </c>
      <c r="E217" s="14">
        <v>10</v>
      </c>
      <c r="F217" t="s">
        <v>8221</v>
      </c>
      <c r="G217" t="s">
        <v>8225</v>
      </c>
      <c r="H217" t="s">
        <v>8247</v>
      </c>
      <c r="I217" s="8">
        <v>1455753540</v>
      </c>
      <c r="J217" s="7">
        <v>1452058282</v>
      </c>
      <c r="K217" t="b">
        <v>0</v>
      </c>
      <c r="L217">
        <v>1</v>
      </c>
      <c r="M217" t="b">
        <v>0</v>
      </c>
      <c r="N217" t="s">
        <v>8267</v>
      </c>
      <c r="O217" s="20">
        <f t="shared" si="16"/>
        <v>0.22727272727272727</v>
      </c>
      <c r="P217" s="5">
        <f t="shared" si="17"/>
        <v>0.1</v>
      </c>
      <c r="Q217" t="s">
        <v>8311</v>
      </c>
      <c r="R217" t="s">
        <v>8315</v>
      </c>
      <c r="S217" s="12">
        <f t="shared" si="18"/>
        <v>42375.230115740742</v>
      </c>
      <c r="T217" s="12">
        <f t="shared" si="19"/>
        <v>42417.999305555553</v>
      </c>
      <c r="U217">
        <f t="shared" si="15"/>
        <v>1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4">
        <v>50000</v>
      </c>
      <c r="E218" s="14">
        <v>27849.22</v>
      </c>
      <c r="F218" t="s">
        <v>8221</v>
      </c>
      <c r="G218" t="s">
        <v>8224</v>
      </c>
      <c r="H218" t="s">
        <v>8246</v>
      </c>
      <c r="I218" s="8">
        <v>1429740037</v>
      </c>
      <c r="J218" s="7">
        <v>1425423637</v>
      </c>
      <c r="K218" t="b">
        <v>0</v>
      </c>
      <c r="L218">
        <v>84</v>
      </c>
      <c r="M218" t="b">
        <v>0</v>
      </c>
      <c r="N218" t="s">
        <v>8267</v>
      </c>
      <c r="O218" s="20">
        <f t="shared" si="16"/>
        <v>55.698440000000005</v>
      </c>
      <c r="P218" s="5">
        <f t="shared" si="17"/>
        <v>3.0162424656776741E-3</v>
      </c>
      <c r="Q218" t="s">
        <v>8311</v>
      </c>
      <c r="R218" t="s">
        <v>8315</v>
      </c>
      <c r="S218" s="12">
        <f t="shared" si="18"/>
        <v>42066.958761574075</v>
      </c>
      <c r="T218" s="12">
        <f t="shared" si="19"/>
        <v>42116.917094907403</v>
      </c>
      <c r="U218">
        <f t="shared" si="15"/>
        <v>1</v>
      </c>
    </row>
    <row r="219" spans="1:21" x14ac:dyDescent="0.25">
      <c r="A219">
        <v>217</v>
      </c>
      <c r="B219" s="3" t="s">
        <v>219</v>
      </c>
      <c r="C219" s="3" t="s">
        <v>4327</v>
      </c>
      <c r="D219" s="14">
        <v>100000</v>
      </c>
      <c r="E219" s="14">
        <v>11943</v>
      </c>
      <c r="F219" t="s">
        <v>8221</v>
      </c>
      <c r="G219" t="s">
        <v>8235</v>
      </c>
      <c r="H219" t="s">
        <v>8255</v>
      </c>
      <c r="I219" s="8">
        <v>1419780149</v>
      </c>
      <c r="J219" s="7">
        <v>1417101749</v>
      </c>
      <c r="K219" t="b">
        <v>0</v>
      </c>
      <c r="L219">
        <v>38</v>
      </c>
      <c r="M219" t="b">
        <v>0</v>
      </c>
      <c r="N219" t="s">
        <v>8267</v>
      </c>
      <c r="O219" s="20">
        <f t="shared" si="16"/>
        <v>11.943</v>
      </c>
      <c r="P219" s="5">
        <f t="shared" si="17"/>
        <v>3.1817801222473415E-3</v>
      </c>
      <c r="Q219" t="s">
        <v>8311</v>
      </c>
      <c r="R219" t="s">
        <v>8315</v>
      </c>
      <c r="S219" s="12">
        <f t="shared" si="18"/>
        <v>41970.64061342593</v>
      </c>
      <c r="T219" s="12">
        <f t="shared" si="19"/>
        <v>42001.64061342593</v>
      </c>
      <c r="U219">
        <f t="shared" si="15"/>
        <v>1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4">
        <v>5000</v>
      </c>
      <c r="E220" s="14">
        <v>100</v>
      </c>
      <c r="F220" t="s">
        <v>8221</v>
      </c>
      <c r="G220" t="s">
        <v>8224</v>
      </c>
      <c r="H220" t="s">
        <v>8246</v>
      </c>
      <c r="I220" s="8">
        <v>1431702289</v>
      </c>
      <c r="J220" s="7">
        <v>1426518289</v>
      </c>
      <c r="K220" t="b">
        <v>0</v>
      </c>
      <c r="L220">
        <v>1</v>
      </c>
      <c r="M220" t="b">
        <v>0</v>
      </c>
      <c r="N220" t="s">
        <v>8267</v>
      </c>
      <c r="O220" s="20">
        <f t="shared" si="16"/>
        <v>2</v>
      </c>
      <c r="P220" s="5">
        <f t="shared" si="17"/>
        <v>0.01</v>
      </c>
      <c r="Q220" t="s">
        <v>8311</v>
      </c>
      <c r="R220" t="s">
        <v>8315</v>
      </c>
      <c r="S220" s="12">
        <f t="shared" si="18"/>
        <v>42079.628344907411</v>
      </c>
      <c r="T220" s="12">
        <f t="shared" si="19"/>
        <v>42139.628344907411</v>
      </c>
      <c r="U220">
        <f t="shared" si="15"/>
        <v>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4">
        <v>50000</v>
      </c>
      <c r="E221" s="14">
        <v>8815</v>
      </c>
      <c r="F221" t="s">
        <v>8221</v>
      </c>
      <c r="G221" t="s">
        <v>8224</v>
      </c>
      <c r="H221" t="s">
        <v>8246</v>
      </c>
      <c r="I221" s="8">
        <v>1459493940</v>
      </c>
      <c r="J221" s="7">
        <v>1456732225</v>
      </c>
      <c r="K221" t="b">
        <v>0</v>
      </c>
      <c r="L221">
        <v>76</v>
      </c>
      <c r="M221" t="b">
        <v>0</v>
      </c>
      <c r="N221" t="s">
        <v>8267</v>
      </c>
      <c r="O221" s="20">
        <f t="shared" si="16"/>
        <v>17.630000000000003</v>
      </c>
      <c r="P221" s="5">
        <f t="shared" si="17"/>
        <v>8.621667612024958E-3</v>
      </c>
      <c r="Q221" t="s">
        <v>8311</v>
      </c>
      <c r="R221" t="s">
        <v>8315</v>
      </c>
      <c r="S221" s="12">
        <f t="shared" si="18"/>
        <v>42429.326678240745</v>
      </c>
      <c r="T221" s="12">
        <f t="shared" si="19"/>
        <v>42461.290972222225</v>
      </c>
      <c r="U221">
        <f t="shared" si="15"/>
        <v>1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4">
        <v>50000</v>
      </c>
      <c r="E222" s="14">
        <v>360</v>
      </c>
      <c r="F222" t="s">
        <v>8221</v>
      </c>
      <c r="G222" t="s">
        <v>8224</v>
      </c>
      <c r="H222" t="s">
        <v>8246</v>
      </c>
      <c r="I222" s="8">
        <v>1440101160</v>
      </c>
      <c r="J222" s="7">
        <v>1436542030</v>
      </c>
      <c r="K222" t="b">
        <v>0</v>
      </c>
      <c r="L222">
        <v>3</v>
      </c>
      <c r="M222" t="b">
        <v>0</v>
      </c>
      <c r="N222" t="s">
        <v>8267</v>
      </c>
      <c r="O222" s="20">
        <f t="shared" si="16"/>
        <v>0.72</v>
      </c>
      <c r="P222" s="5">
        <f t="shared" si="17"/>
        <v>8.3333333333333332E-3</v>
      </c>
      <c r="Q222" t="s">
        <v>8311</v>
      </c>
      <c r="R222" t="s">
        <v>8315</v>
      </c>
      <c r="S222" s="12">
        <f t="shared" si="18"/>
        <v>42195.643865740742</v>
      </c>
      <c r="T222" s="12">
        <f t="shared" si="19"/>
        <v>42236.837499999994</v>
      </c>
      <c r="U222">
        <f t="shared" si="15"/>
        <v>1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4">
        <v>50000</v>
      </c>
      <c r="E223" s="14">
        <v>0</v>
      </c>
      <c r="F223" t="s">
        <v>8221</v>
      </c>
      <c r="G223" t="s">
        <v>8224</v>
      </c>
      <c r="H223" t="s">
        <v>8246</v>
      </c>
      <c r="I223" s="8">
        <v>1427569564</v>
      </c>
      <c r="J223" s="7">
        <v>1422389164</v>
      </c>
      <c r="K223" t="b">
        <v>0</v>
      </c>
      <c r="L223">
        <v>0</v>
      </c>
      <c r="M223" t="b">
        <v>0</v>
      </c>
      <c r="N223" t="s">
        <v>8267</v>
      </c>
      <c r="O223" s="20">
        <f t="shared" si="16"/>
        <v>0</v>
      </c>
      <c r="P223" s="5">
        <f t="shared" si="17"/>
        <v>0</v>
      </c>
      <c r="Q223" t="s">
        <v>8311</v>
      </c>
      <c r="R223" t="s">
        <v>8315</v>
      </c>
      <c r="S223" s="12">
        <f t="shared" si="18"/>
        <v>42031.837546296301</v>
      </c>
      <c r="T223" s="12">
        <f t="shared" si="19"/>
        <v>42091.79587962963</v>
      </c>
      <c r="U223">
        <f t="shared" si="15"/>
        <v>1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4">
        <v>1000</v>
      </c>
      <c r="E224" s="14">
        <v>130</v>
      </c>
      <c r="F224" t="s">
        <v>8221</v>
      </c>
      <c r="G224" t="s">
        <v>8224</v>
      </c>
      <c r="H224" t="s">
        <v>8246</v>
      </c>
      <c r="I224" s="8">
        <v>1427423940</v>
      </c>
      <c r="J224" s="7">
        <v>1422383318</v>
      </c>
      <c r="K224" t="b">
        <v>0</v>
      </c>
      <c r="L224">
        <v>2</v>
      </c>
      <c r="M224" t="b">
        <v>0</v>
      </c>
      <c r="N224" t="s">
        <v>8267</v>
      </c>
      <c r="O224" s="20">
        <f t="shared" si="16"/>
        <v>13</v>
      </c>
      <c r="P224" s="5">
        <f t="shared" si="17"/>
        <v>1.5384615384615385E-2</v>
      </c>
      <c r="Q224" t="s">
        <v>8311</v>
      </c>
      <c r="R224" t="s">
        <v>8315</v>
      </c>
      <c r="S224" s="12">
        <f t="shared" si="18"/>
        <v>42031.769884259258</v>
      </c>
      <c r="T224" s="12">
        <f t="shared" si="19"/>
        <v>42090.110416666663</v>
      </c>
      <c r="U224">
        <f t="shared" si="15"/>
        <v>1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4">
        <v>1500000</v>
      </c>
      <c r="E225" s="14">
        <v>0</v>
      </c>
      <c r="F225" t="s">
        <v>8221</v>
      </c>
      <c r="G225" t="s">
        <v>8224</v>
      </c>
      <c r="H225" t="s">
        <v>8246</v>
      </c>
      <c r="I225" s="8">
        <v>1463879100</v>
      </c>
      <c r="J225" s="7">
        <v>1461287350</v>
      </c>
      <c r="K225" t="b">
        <v>0</v>
      </c>
      <c r="L225">
        <v>0</v>
      </c>
      <c r="M225" t="b">
        <v>0</v>
      </c>
      <c r="N225" t="s">
        <v>8267</v>
      </c>
      <c r="O225" s="20">
        <f t="shared" si="16"/>
        <v>0</v>
      </c>
      <c r="P225" s="5">
        <f t="shared" si="17"/>
        <v>0</v>
      </c>
      <c r="Q225" t="s">
        <v>8311</v>
      </c>
      <c r="R225" t="s">
        <v>8315</v>
      </c>
      <c r="S225" s="12">
        <f t="shared" si="18"/>
        <v>42482.048032407409</v>
      </c>
      <c r="T225" s="12">
        <f t="shared" si="19"/>
        <v>42512.045138888891</v>
      </c>
      <c r="U225">
        <f t="shared" si="15"/>
        <v>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4">
        <v>6000000</v>
      </c>
      <c r="E226" s="14">
        <v>0</v>
      </c>
      <c r="F226" t="s">
        <v>8221</v>
      </c>
      <c r="G226" t="s">
        <v>8226</v>
      </c>
      <c r="H226" t="s">
        <v>8248</v>
      </c>
      <c r="I226" s="8">
        <v>1436506726</v>
      </c>
      <c r="J226" s="7">
        <v>1431322726</v>
      </c>
      <c r="K226" t="b">
        <v>0</v>
      </c>
      <c r="L226">
        <v>0</v>
      </c>
      <c r="M226" t="b">
        <v>0</v>
      </c>
      <c r="N226" t="s">
        <v>8267</v>
      </c>
      <c r="O226" s="20">
        <f t="shared" si="16"/>
        <v>0</v>
      </c>
      <c r="P226" s="5">
        <f t="shared" si="17"/>
        <v>0</v>
      </c>
      <c r="Q226" t="s">
        <v>8311</v>
      </c>
      <c r="R226" t="s">
        <v>8315</v>
      </c>
      <c r="S226" s="12">
        <f t="shared" si="18"/>
        <v>42135.235254629632</v>
      </c>
      <c r="T226" s="12">
        <f t="shared" si="19"/>
        <v>42195.235254629632</v>
      </c>
      <c r="U226">
        <f t="shared" si="15"/>
        <v>1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4">
        <v>200</v>
      </c>
      <c r="E227" s="14">
        <v>0</v>
      </c>
      <c r="F227" t="s">
        <v>8221</v>
      </c>
      <c r="G227" t="s">
        <v>8224</v>
      </c>
      <c r="H227" t="s">
        <v>8246</v>
      </c>
      <c r="I227" s="8">
        <v>1460153054</v>
      </c>
      <c r="J227" s="7">
        <v>1457564654</v>
      </c>
      <c r="K227" t="b">
        <v>0</v>
      </c>
      <c r="L227">
        <v>0</v>
      </c>
      <c r="M227" t="b">
        <v>0</v>
      </c>
      <c r="N227" t="s">
        <v>8267</v>
      </c>
      <c r="O227" s="20">
        <f t="shared" si="16"/>
        <v>0</v>
      </c>
      <c r="P227" s="5">
        <f t="shared" si="17"/>
        <v>0</v>
      </c>
      <c r="Q227" t="s">
        <v>8311</v>
      </c>
      <c r="R227" t="s">
        <v>8315</v>
      </c>
      <c r="S227" s="12">
        <f t="shared" si="18"/>
        <v>42438.961273148147</v>
      </c>
      <c r="T227" s="12">
        <f t="shared" si="19"/>
        <v>42468.919606481482</v>
      </c>
      <c r="U227">
        <f t="shared" si="15"/>
        <v>1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4">
        <v>29000</v>
      </c>
      <c r="E228" s="14">
        <v>250</v>
      </c>
      <c r="F228" t="s">
        <v>8221</v>
      </c>
      <c r="G228" t="s">
        <v>8225</v>
      </c>
      <c r="H228" t="s">
        <v>8247</v>
      </c>
      <c r="I228" s="8">
        <v>1433064540</v>
      </c>
      <c r="J228" s="7">
        <v>1428854344</v>
      </c>
      <c r="K228" t="b">
        <v>0</v>
      </c>
      <c r="L228">
        <v>2</v>
      </c>
      <c r="M228" t="b">
        <v>0</v>
      </c>
      <c r="N228" t="s">
        <v>8267</v>
      </c>
      <c r="O228" s="20">
        <f t="shared" si="16"/>
        <v>0.86206896551724133</v>
      </c>
      <c r="P228" s="5">
        <f t="shared" si="17"/>
        <v>8.0000000000000002E-3</v>
      </c>
      <c r="Q228" t="s">
        <v>8311</v>
      </c>
      <c r="R228" t="s">
        <v>8315</v>
      </c>
      <c r="S228" s="12">
        <f t="shared" si="18"/>
        <v>42106.666018518517</v>
      </c>
      <c r="T228" s="12">
        <f t="shared" si="19"/>
        <v>42155.395138888889</v>
      </c>
      <c r="U228">
        <f t="shared" si="15"/>
        <v>1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4">
        <v>28000</v>
      </c>
      <c r="E229" s="14">
        <v>0</v>
      </c>
      <c r="F229" t="s">
        <v>8221</v>
      </c>
      <c r="G229" t="s">
        <v>8224</v>
      </c>
      <c r="H229" t="s">
        <v>8246</v>
      </c>
      <c r="I229" s="8">
        <v>1436477241</v>
      </c>
      <c r="J229" s="7">
        <v>1433885241</v>
      </c>
      <c r="K229" t="b">
        <v>0</v>
      </c>
      <c r="L229">
        <v>0</v>
      </c>
      <c r="M229" t="b">
        <v>0</v>
      </c>
      <c r="N229" t="s">
        <v>8267</v>
      </c>
      <c r="O229" s="20">
        <f t="shared" si="16"/>
        <v>0</v>
      </c>
      <c r="P229" s="5">
        <f t="shared" si="17"/>
        <v>0</v>
      </c>
      <c r="Q229" t="s">
        <v>8311</v>
      </c>
      <c r="R229" t="s">
        <v>8315</v>
      </c>
      <c r="S229" s="12">
        <f t="shared" si="18"/>
        <v>42164.893993055557</v>
      </c>
      <c r="T229" s="12">
        <f t="shared" si="19"/>
        <v>42194.893993055557</v>
      </c>
      <c r="U229">
        <f t="shared" si="15"/>
        <v>1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4">
        <v>8000</v>
      </c>
      <c r="E230" s="14">
        <v>0</v>
      </c>
      <c r="F230" t="s">
        <v>8221</v>
      </c>
      <c r="G230" t="s">
        <v>8225</v>
      </c>
      <c r="H230" t="s">
        <v>8247</v>
      </c>
      <c r="I230" s="8">
        <v>1433176105</v>
      </c>
      <c r="J230" s="7">
        <v>1427992105</v>
      </c>
      <c r="K230" t="b">
        <v>0</v>
      </c>
      <c r="L230">
        <v>0</v>
      </c>
      <c r="M230" t="b">
        <v>0</v>
      </c>
      <c r="N230" t="s">
        <v>8267</v>
      </c>
      <c r="O230" s="20">
        <f t="shared" si="16"/>
        <v>0</v>
      </c>
      <c r="P230" s="5">
        <f t="shared" si="17"/>
        <v>0</v>
      </c>
      <c r="Q230" t="s">
        <v>8311</v>
      </c>
      <c r="R230" t="s">
        <v>8315</v>
      </c>
      <c r="S230" s="12">
        <f t="shared" si="18"/>
        <v>42096.686400462961</v>
      </c>
      <c r="T230" s="12">
        <f t="shared" si="19"/>
        <v>42156.686400462961</v>
      </c>
      <c r="U230">
        <f t="shared" si="15"/>
        <v>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4">
        <v>3000</v>
      </c>
      <c r="E231" s="14">
        <v>0</v>
      </c>
      <c r="F231" t="s">
        <v>8221</v>
      </c>
      <c r="G231" t="s">
        <v>8236</v>
      </c>
      <c r="H231" t="s">
        <v>8249</v>
      </c>
      <c r="I231" s="8">
        <v>1455402297</v>
      </c>
      <c r="J231" s="7">
        <v>1452810297</v>
      </c>
      <c r="K231" t="b">
        <v>0</v>
      </c>
      <c r="L231">
        <v>0</v>
      </c>
      <c r="M231" t="b">
        <v>0</v>
      </c>
      <c r="N231" t="s">
        <v>8267</v>
      </c>
      <c r="O231" s="20">
        <f t="shared" si="16"/>
        <v>0</v>
      </c>
      <c r="P231" s="5">
        <f t="shared" si="17"/>
        <v>0</v>
      </c>
      <c r="Q231" t="s">
        <v>8311</v>
      </c>
      <c r="R231" t="s">
        <v>8315</v>
      </c>
      <c r="S231" s="12">
        <f t="shared" si="18"/>
        <v>42383.933993055558</v>
      </c>
      <c r="T231" s="12">
        <f t="shared" si="19"/>
        <v>42413.933993055558</v>
      </c>
      <c r="U231">
        <f t="shared" si="15"/>
        <v>1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4">
        <v>15000</v>
      </c>
      <c r="E232" s="14">
        <v>60</v>
      </c>
      <c r="F232" t="s">
        <v>8221</v>
      </c>
      <c r="G232" t="s">
        <v>8224</v>
      </c>
      <c r="H232" t="s">
        <v>8246</v>
      </c>
      <c r="I232" s="8">
        <v>1433443151</v>
      </c>
      <c r="J232" s="7">
        <v>1430851151</v>
      </c>
      <c r="K232" t="b">
        <v>0</v>
      </c>
      <c r="L232">
        <v>2</v>
      </c>
      <c r="M232" t="b">
        <v>0</v>
      </c>
      <c r="N232" t="s">
        <v>8267</v>
      </c>
      <c r="O232" s="20">
        <f t="shared" si="16"/>
        <v>0.4</v>
      </c>
      <c r="P232" s="5">
        <f t="shared" si="17"/>
        <v>3.3333333333333333E-2</v>
      </c>
      <c r="Q232" t="s">
        <v>8311</v>
      </c>
      <c r="R232" t="s">
        <v>8315</v>
      </c>
      <c r="S232" s="12">
        <f t="shared" si="18"/>
        <v>42129.777210648142</v>
      </c>
      <c r="T232" s="12">
        <f t="shared" si="19"/>
        <v>42159.777210648142</v>
      </c>
      <c r="U232">
        <f t="shared" si="15"/>
        <v>1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4">
        <v>1500000</v>
      </c>
      <c r="E233" s="14">
        <v>0</v>
      </c>
      <c r="F233" t="s">
        <v>8221</v>
      </c>
      <c r="G233" t="s">
        <v>8224</v>
      </c>
      <c r="H233" t="s">
        <v>8246</v>
      </c>
      <c r="I233" s="8">
        <v>1451775651</v>
      </c>
      <c r="J233" s="7">
        <v>1449183651</v>
      </c>
      <c r="K233" t="b">
        <v>0</v>
      </c>
      <c r="L233">
        <v>0</v>
      </c>
      <c r="M233" t="b">
        <v>0</v>
      </c>
      <c r="N233" t="s">
        <v>8267</v>
      </c>
      <c r="O233" s="20">
        <f t="shared" si="16"/>
        <v>0</v>
      </c>
      <c r="P233" s="5">
        <f t="shared" si="17"/>
        <v>0</v>
      </c>
      <c r="Q233" t="s">
        <v>8311</v>
      </c>
      <c r="R233" t="s">
        <v>8315</v>
      </c>
      <c r="S233" s="12">
        <f t="shared" si="18"/>
        <v>42341.958923611113</v>
      </c>
      <c r="T233" s="12">
        <f t="shared" si="19"/>
        <v>42371.958923611113</v>
      </c>
      <c r="U233">
        <f t="shared" si="15"/>
        <v>1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4">
        <v>4000</v>
      </c>
      <c r="E234" s="14">
        <v>110</v>
      </c>
      <c r="F234" t="s">
        <v>8221</v>
      </c>
      <c r="G234" t="s">
        <v>8225</v>
      </c>
      <c r="H234" t="s">
        <v>8247</v>
      </c>
      <c r="I234" s="8">
        <v>1425066546</v>
      </c>
      <c r="J234" s="7">
        <v>1422474546</v>
      </c>
      <c r="K234" t="b">
        <v>0</v>
      </c>
      <c r="L234">
        <v>7</v>
      </c>
      <c r="M234" t="b">
        <v>0</v>
      </c>
      <c r="N234" t="s">
        <v>8267</v>
      </c>
      <c r="O234" s="20">
        <f t="shared" si="16"/>
        <v>2.75</v>
      </c>
      <c r="P234" s="5">
        <f t="shared" si="17"/>
        <v>6.363636363636363E-2</v>
      </c>
      <c r="Q234" t="s">
        <v>8311</v>
      </c>
      <c r="R234" t="s">
        <v>8315</v>
      </c>
      <c r="S234" s="12">
        <f t="shared" si="18"/>
        <v>42032.82576388889</v>
      </c>
      <c r="T234" s="12">
        <f t="shared" si="19"/>
        <v>42062.82576388889</v>
      </c>
      <c r="U234">
        <f t="shared" si="15"/>
        <v>1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4">
        <v>350000</v>
      </c>
      <c r="E235" s="14">
        <v>0</v>
      </c>
      <c r="F235" t="s">
        <v>8221</v>
      </c>
      <c r="G235" t="s">
        <v>8224</v>
      </c>
      <c r="H235" t="s">
        <v>8246</v>
      </c>
      <c r="I235" s="8">
        <v>1475185972</v>
      </c>
      <c r="J235" s="7">
        <v>1472593972</v>
      </c>
      <c r="K235" t="b">
        <v>0</v>
      </c>
      <c r="L235">
        <v>0</v>
      </c>
      <c r="M235" t="b">
        <v>0</v>
      </c>
      <c r="N235" t="s">
        <v>8267</v>
      </c>
      <c r="O235" s="20">
        <f t="shared" si="16"/>
        <v>0</v>
      </c>
      <c r="P235" s="5">
        <f t="shared" si="17"/>
        <v>0</v>
      </c>
      <c r="Q235" t="s">
        <v>8311</v>
      </c>
      <c r="R235" t="s">
        <v>8315</v>
      </c>
      <c r="S235" s="12">
        <f t="shared" si="18"/>
        <v>42612.911712962959</v>
      </c>
      <c r="T235" s="12">
        <f t="shared" si="19"/>
        <v>42642.911712962959</v>
      </c>
      <c r="U235">
        <f t="shared" si="15"/>
        <v>1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4">
        <v>1000</v>
      </c>
      <c r="E236" s="14">
        <v>401</v>
      </c>
      <c r="F236" t="s">
        <v>8221</v>
      </c>
      <c r="G236" t="s">
        <v>8224</v>
      </c>
      <c r="H236" t="s">
        <v>8246</v>
      </c>
      <c r="I236" s="8">
        <v>1434847859</v>
      </c>
      <c r="J236" s="7">
        <v>1431391859</v>
      </c>
      <c r="K236" t="b">
        <v>0</v>
      </c>
      <c r="L236">
        <v>5</v>
      </c>
      <c r="M236" t="b">
        <v>0</v>
      </c>
      <c r="N236" t="s">
        <v>8267</v>
      </c>
      <c r="O236" s="20">
        <f t="shared" si="16"/>
        <v>40.1</v>
      </c>
      <c r="P236" s="5">
        <f t="shared" si="17"/>
        <v>1.2468827930174564E-2</v>
      </c>
      <c r="Q236" t="s">
        <v>8311</v>
      </c>
      <c r="R236" t="s">
        <v>8315</v>
      </c>
      <c r="S236" s="12">
        <f t="shared" si="18"/>
        <v>42136.035405092596</v>
      </c>
      <c r="T236" s="12">
        <f t="shared" si="19"/>
        <v>42176.035405092596</v>
      </c>
      <c r="U236">
        <f t="shared" si="15"/>
        <v>1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4">
        <v>10000</v>
      </c>
      <c r="E237" s="14">
        <v>0</v>
      </c>
      <c r="F237" t="s">
        <v>8221</v>
      </c>
      <c r="G237" t="s">
        <v>8224</v>
      </c>
      <c r="H237" t="s">
        <v>8246</v>
      </c>
      <c r="I237" s="8">
        <v>1436478497</v>
      </c>
      <c r="J237" s="7">
        <v>1433886497</v>
      </c>
      <c r="K237" t="b">
        <v>0</v>
      </c>
      <c r="L237">
        <v>0</v>
      </c>
      <c r="M237" t="b">
        <v>0</v>
      </c>
      <c r="N237" t="s">
        <v>8267</v>
      </c>
      <c r="O237" s="20">
        <f t="shared" si="16"/>
        <v>0</v>
      </c>
      <c r="P237" s="5">
        <f t="shared" si="17"/>
        <v>0</v>
      </c>
      <c r="Q237" t="s">
        <v>8311</v>
      </c>
      <c r="R237" t="s">
        <v>8315</v>
      </c>
      <c r="S237" s="12">
        <f t="shared" si="18"/>
        <v>42164.908530092594</v>
      </c>
      <c r="T237" s="12">
        <f t="shared" si="19"/>
        <v>42194.908530092594</v>
      </c>
      <c r="U237">
        <f t="shared" si="15"/>
        <v>1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4">
        <v>150000</v>
      </c>
      <c r="E238" s="14">
        <v>0</v>
      </c>
      <c r="F238" t="s">
        <v>8221</v>
      </c>
      <c r="G238" t="s">
        <v>8224</v>
      </c>
      <c r="H238" t="s">
        <v>8246</v>
      </c>
      <c r="I238" s="8">
        <v>1451952000</v>
      </c>
      <c r="J238" s="7">
        <v>1447380099</v>
      </c>
      <c r="K238" t="b">
        <v>0</v>
      </c>
      <c r="L238">
        <v>0</v>
      </c>
      <c r="M238" t="b">
        <v>0</v>
      </c>
      <c r="N238" t="s">
        <v>8267</v>
      </c>
      <c r="O238" s="20">
        <f t="shared" si="16"/>
        <v>0</v>
      </c>
      <c r="P238" s="5">
        <f t="shared" si="17"/>
        <v>0</v>
      </c>
      <c r="Q238" t="s">
        <v>8311</v>
      </c>
      <c r="R238" t="s">
        <v>8315</v>
      </c>
      <c r="S238" s="12">
        <f t="shared" si="18"/>
        <v>42321.08447916666</v>
      </c>
      <c r="T238" s="12">
        <f t="shared" si="19"/>
        <v>42374</v>
      </c>
      <c r="U238">
        <f t="shared" si="15"/>
        <v>1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4">
        <v>15000</v>
      </c>
      <c r="E239" s="14">
        <v>50</v>
      </c>
      <c r="F239" t="s">
        <v>8221</v>
      </c>
      <c r="G239" t="s">
        <v>8224</v>
      </c>
      <c r="H239" t="s">
        <v>8246</v>
      </c>
      <c r="I239" s="8">
        <v>1457445069</v>
      </c>
      <c r="J239" s="7">
        <v>1452261069</v>
      </c>
      <c r="K239" t="b">
        <v>0</v>
      </c>
      <c r="L239">
        <v>1</v>
      </c>
      <c r="M239" t="b">
        <v>0</v>
      </c>
      <c r="N239" t="s">
        <v>8267</v>
      </c>
      <c r="O239" s="20">
        <f t="shared" si="16"/>
        <v>0.33333333333333337</v>
      </c>
      <c r="P239" s="5">
        <f t="shared" si="17"/>
        <v>0.02</v>
      </c>
      <c r="Q239" t="s">
        <v>8311</v>
      </c>
      <c r="R239" t="s">
        <v>8315</v>
      </c>
      <c r="S239" s="12">
        <f t="shared" si="18"/>
        <v>42377.577187499999</v>
      </c>
      <c r="T239" s="12">
        <f t="shared" si="19"/>
        <v>42437.577187499999</v>
      </c>
      <c r="U239">
        <f t="shared" si="15"/>
        <v>1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4">
        <v>26000</v>
      </c>
      <c r="E240" s="14">
        <v>0</v>
      </c>
      <c r="F240" t="s">
        <v>8221</v>
      </c>
      <c r="G240" t="s">
        <v>8224</v>
      </c>
      <c r="H240" t="s">
        <v>8246</v>
      </c>
      <c r="I240" s="8">
        <v>1483088400</v>
      </c>
      <c r="J240" s="7">
        <v>1481324760</v>
      </c>
      <c r="K240" t="b">
        <v>0</v>
      </c>
      <c r="L240">
        <v>0</v>
      </c>
      <c r="M240" t="b">
        <v>0</v>
      </c>
      <c r="N240" t="s">
        <v>8267</v>
      </c>
      <c r="O240" s="20">
        <f t="shared" si="16"/>
        <v>0</v>
      </c>
      <c r="P240" s="5">
        <f t="shared" si="17"/>
        <v>0</v>
      </c>
      <c r="Q240" t="s">
        <v>8311</v>
      </c>
      <c r="R240" t="s">
        <v>8315</v>
      </c>
      <c r="S240" s="12">
        <f t="shared" si="18"/>
        <v>42713.962499999994</v>
      </c>
      <c r="T240" s="12">
        <f t="shared" si="19"/>
        <v>42734.375</v>
      </c>
      <c r="U240">
        <f t="shared" si="15"/>
        <v>1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4">
        <v>1000</v>
      </c>
      <c r="E241" s="14">
        <v>250</v>
      </c>
      <c r="F241" t="s">
        <v>8221</v>
      </c>
      <c r="G241" t="s">
        <v>8226</v>
      </c>
      <c r="H241" t="s">
        <v>8248</v>
      </c>
      <c r="I241" s="8">
        <v>1446984000</v>
      </c>
      <c r="J241" s="7">
        <v>1445308730</v>
      </c>
      <c r="K241" t="b">
        <v>0</v>
      </c>
      <c r="L241">
        <v>5</v>
      </c>
      <c r="M241" t="b">
        <v>0</v>
      </c>
      <c r="N241" t="s">
        <v>8267</v>
      </c>
      <c r="O241" s="20">
        <f t="shared" si="16"/>
        <v>25</v>
      </c>
      <c r="P241" s="5">
        <f t="shared" si="17"/>
        <v>0.02</v>
      </c>
      <c r="Q241" t="s">
        <v>8311</v>
      </c>
      <c r="R241" t="s">
        <v>8315</v>
      </c>
      <c r="S241" s="12">
        <f t="shared" si="18"/>
        <v>42297.110300925924</v>
      </c>
      <c r="T241" s="12">
        <f t="shared" si="19"/>
        <v>42316.5</v>
      </c>
      <c r="U241">
        <f t="shared" si="15"/>
        <v>1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4">
        <v>15000</v>
      </c>
      <c r="E242" s="14">
        <v>16145.12</v>
      </c>
      <c r="F242" t="s">
        <v>8219</v>
      </c>
      <c r="G242" t="s">
        <v>8224</v>
      </c>
      <c r="H242" t="s">
        <v>8246</v>
      </c>
      <c r="I242" s="8">
        <v>1367773211</v>
      </c>
      <c r="J242" s="7">
        <v>1363885211</v>
      </c>
      <c r="K242" t="b">
        <v>1</v>
      </c>
      <c r="L242">
        <v>137</v>
      </c>
      <c r="M242" t="b">
        <v>1</v>
      </c>
      <c r="N242" t="s">
        <v>8268</v>
      </c>
      <c r="O242" s="20">
        <f t="shared" si="16"/>
        <v>107.63413333333334</v>
      </c>
      <c r="P242" s="5">
        <f t="shared" si="17"/>
        <v>8.4855361867858525E-3</v>
      </c>
      <c r="Q242" t="s">
        <v>8311</v>
      </c>
      <c r="R242" t="s">
        <v>8316</v>
      </c>
      <c r="S242" s="12">
        <f t="shared" si="18"/>
        <v>41354.708460648151</v>
      </c>
      <c r="T242" s="12">
        <f t="shared" si="19"/>
        <v>41399.708460648151</v>
      </c>
      <c r="U242">
        <f t="shared" si="15"/>
        <v>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4">
        <v>36400</v>
      </c>
      <c r="E243" s="14">
        <v>41000</v>
      </c>
      <c r="F243" t="s">
        <v>8219</v>
      </c>
      <c r="G243" t="s">
        <v>8224</v>
      </c>
      <c r="H243" t="s">
        <v>8246</v>
      </c>
      <c r="I243" s="8">
        <v>1419180304</v>
      </c>
      <c r="J243" s="7">
        <v>1415292304</v>
      </c>
      <c r="K243" t="b">
        <v>1</v>
      </c>
      <c r="L243">
        <v>376</v>
      </c>
      <c r="M243" t="b">
        <v>1</v>
      </c>
      <c r="N243" t="s">
        <v>8268</v>
      </c>
      <c r="O243" s="20">
        <f t="shared" si="16"/>
        <v>112.63736263736264</v>
      </c>
      <c r="P243" s="5">
        <f t="shared" si="17"/>
        <v>9.1707317073170726E-3</v>
      </c>
      <c r="Q243" t="s">
        <v>8311</v>
      </c>
      <c r="R243" t="s">
        <v>8316</v>
      </c>
      <c r="S243" s="12">
        <f t="shared" si="18"/>
        <v>41949.697962962964</v>
      </c>
      <c r="T243" s="12">
        <f t="shared" si="19"/>
        <v>41994.697962962964</v>
      </c>
      <c r="U243">
        <f t="shared" si="15"/>
        <v>1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4">
        <v>13000</v>
      </c>
      <c r="E244" s="14">
        <v>14750</v>
      </c>
      <c r="F244" t="s">
        <v>8219</v>
      </c>
      <c r="G244" t="s">
        <v>8224</v>
      </c>
      <c r="H244" t="s">
        <v>8246</v>
      </c>
      <c r="I244" s="8">
        <v>1324381790</v>
      </c>
      <c r="J244" s="7">
        <v>1321357790</v>
      </c>
      <c r="K244" t="b">
        <v>1</v>
      </c>
      <c r="L244">
        <v>202</v>
      </c>
      <c r="M244" t="b">
        <v>1</v>
      </c>
      <c r="N244" t="s">
        <v>8268</v>
      </c>
      <c r="O244" s="20">
        <f t="shared" si="16"/>
        <v>113.46153846153845</v>
      </c>
      <c r="P244" s="5">
        <f t="shared" si="17"/>
        <v>1.3694915254237288E-2</v>
      </c>
      <c r="Q244" t="s">
        <v>8311</v>
      </c>
      <c r="R244" t="s">
        <v>8316</v>
      </c>
      <c r="S244" s="12">
        <f t="shared" si="18"/>
        <v>40862.492939814816</v>
      </c>
      <c r="T244" s="12">
        <f t="shared" si="19"/>
        <v>40897.492939814816</v>
      </c>
      <c r="U244">
        <f t="shared" si="15"/>
        <v>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4">
        <v>25000</v>
      </c>
      <c r="E245" s="14">
        <v>25648</v>
      </c>
      <c r="F245" t="s">
        <v>8219</v>
      </c>
      <c r="G245" t="s">
        <v>8224</v>
      </c>
      <c r="H245" t="s">
        <v>8246</v>
      </c>
      <c r="I245" s="8">
        <v>1393031304</v>
      </c>
      <c r="J245" s="7">
        <v>1390439304</v>
      </c>
      <c r="K245" t="b">
        <v>1</v>
      </c>
      <c r="L245">
        <v>328</v>
      </c>
      <c r="M245" t="b">
        <v>1</v>
      </c>
      <c r="N245" t="s">
        <v>8268</v>
      </c>
      <c r="O245" s="20">
        <f t="shared" si="16"/>
        <v>102.592</v>
      </c>
      <c r="P245" s="5">
        <f t="shared" si="17"/>
        <v>1.2788521522145976E-2</v>
      </c>
      <c r="Q245" t="s">
        <v>8311</v>
      </c>
      <c r="R245" t="s">
        <v>8316</v>
      </c>
      <c r="S245" s="12">
        <f t="shared" si="18"/>
        <v>41662.047500000001</v>
      </c>
      <c r="T245" s="12">
        <f t="shared" si="19"/>
        <v>41692.047500000001</v>
      </c>
      <c r="U245">
        <f t="shared" si="15"/>
        <v>1</v>
      </c>
    </row>
    <row r="246" spans="1:21" ht="60" x14ac:dyDescent="0.25">
      <c r="A246">
        <v>244</v>
      </c>
      <c r="B246" s="4">
        <v>39756</v>
      </c>
      <c r="C246" s="3" t="s">
        <v>4354</v>
      </c>
      <c r="D246" s="14">
        <v>3500</v>
      </c>
      <c r="E246" s="14">
        <v>3981.5</v>
      </c>
      <c r="F246" t="s">
        <v>8219</v>
      </c>
      <c r="G246" t="s">
        <v>8224</v>
      </c>
      <c r="H246" t="s">
        <v>8246</v>
      </c>
      <c r="I246" s="8">
        <v>1268723160</v>
      </c>
      <c r="J246" s="7">
        <v>1265269559</v>
      </c>
      <c r="K246" t="b">
        <v>1</v>
      </c>
      <c r="L246">
        <v>84</v>
      </c>
      <c r="M246" t="b">
        <v>1</v>
      </c>
      <c r="N246" t="s">
        <v>8268</v>
      </c>
      <c r="O246" s="20">
        <f t="shared" si="16"/>
        <v>113.75714285714287</v>
      </c>
      <c r="P246" s="5">
        <f t="shared" si="17"/>
        <v>2.1097576290342836E-2</v>
      </c>
      <c r="Q246" t="s">
        <v>8311</v>
      </c>
      <c r="R246" t="s">
        <v>8316</v>
      </c>
      <c r="S246" s="12">
        <f t="shared" si="18"/>
        <v>40213.323599537034</v>
      </c>
      <c r="T246" s="12">
        <f t="shared" si="19"/>
        <v>40253.29583333333</v>
      </c>
      <c r="U246">
        <f t="shared" si="15"/>
        <v>1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4">
        <v>5000</v>
      </c>
      <c r="E247" s="14">
        <v>5186</v>
      </c>
      <c r="F247" t="s">
        <v>8219</v>
      </c>
      <c r="G247" t="s">
        <v>8224</v>
      </c>
      <c r="H247" t="s">
        <v>8246</v>
      </c>
      <c r="I247" s="8">
        <v>1345079785</v>
      </c>
      <c r="J247" s="7">
        <v>1342487785</v>
      </c>
      <c r="K247" t="b">
        <v>1</v>
      </c>
      <c r="L247">
        <v>96</v>
      </c>
      <c r="M247" t="b">
        <v>1</v>
      </c>
      <c r="N247" t="s">
        <v>8268</v>
      </c>
      <c r="O247" s="20">
        <f t="shared" si="16"/>
        <v>103.71999999999998</v>
      </c>
      <c r="P247" s="5">
        <f t="shared" si="17"/>
        <v>1.8511376783648285E-2</v>
      </c>
      <c r="Q247" t="s">
        <v>8311</v>
      </c>
      <c r="R247" t="s">
        <v>8316</v>
      </c>
      <c r="S247" s="12">
        <f t="shared" si="18"/>
        <v>41107.053067129629</v>
      </c>
      <c r="T247" s="12">
        <f t="shared" si="19"/>
        <v>41137.053067129629</v>
      </c>
      <c r="U247">
        <f t="shared" si="15"/>
        <v>1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4">
        <v>5000</v>
      </c>
      <c r="E248" s="14">
        <v>15273</v>
      </c>
      <c r="F248" t="s">
        <v>8219</v>
      </c>
      <c r="G248" t="s">
        <v>8224</v>
      </c>
      <c r="H248" t="s">
        <v>8246</v>
      </c>
      <c r="I248" s="8">
        <v>1292665405</v>
      </c>
      <c r="J248" s="7">
        <v>1288341805</v>
      </c>
      <c r="K248" t="b">
        <v>1</v>
      </c>
      <c r="L248">
        <v>223</v>
      </c>
      <c r="M248" t="b">
        <v>1</v>
      </c>
      <c r="N248" t="s">
        <v>8268</v>
      </c>
      <c r="O248" s="20">
        <f t="shared" si="16"/>
        <v>305.46000000000004</v>
      </c>
      <c r="P248" s="5">
        <f t="shared" si="17"/>
        <v>1.4600929745302168E-2</v>
      </c>
      <c r="Q248" t="s">
        <v>8311</v>
      </c>
      <c r="R248" t="s">
        <v>8316</v>
      </c>
      <c r="S248" s="12">
        <f t="shared" si="18"/>
        <v>40480.363483796296</v>
      </c>
      <c r="T248" s="12">
        <f t="shared" si="19"/>
        <v>40530.405150462961</v>
      </c>
      <c r="U248">
        <f t="shared" si="15"/>
        <v>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4">
        <v>5000</v>
      </c>
      <c r="E249" s="14">
        <v>6705</v>
      </c>
      <c r="F249" t="s">
        <v>8219</v>
      </c>
      <c r="G249" t="s">
        <v>8224</v>
      </c>
      <c r="H249" t="s">
        <v>8246</v>
      </c>
      <c r="I249" s="8">
        <v>1287200340</v>
      </c>
      <c r="J249" s="7">
        <v>1284042614</v>
      </c>
      <c r="K249" t="b">
        <v>1</v>
      </c>
      <c r="L249">
        <v>62</v>
      </c>
      <c r="M249" t="b">
        <v>1</v>
      </c>
      <c r="N249" t="s">
        <v>8268</v>
      </c>
      <c r="O249" s="20">
        <f t="shared" si="16"/>
        <v>134.1</v>
      </c>
      <c r="P249" s="5">
        <f t="shared" si="17"/>
        <v>9.2468307233407911E-3</v>
      </c>
      <c r="Q249" t="s">
        <v>8311</v>
      </c>
      <c r="R249" t="s">
        <v>8316</v>
      </c>
      <c r="S249" s="12">
        <f t="shared" si="18"/>
        <v>40430.604328703703</v>
      </c>
      <c r="T249" s="12">
        <f t="shared" si="19"/>
        <v>40467.152083333334</v>
      </c>
      <c r="U249">
        <f t="shared" si="15"/>
        <v>1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4">
        <v>85000</v>
      </c>
      <c r="E250" s="14">
        <v>86133</v>
      </c>
      <c r="F250" t="s">
        <v>8219</v>
      </c>
      <c r="G250" t="s">
        <v>8224</v>
      </c>
      <c r="H250" t="s">
        <v>8246</v>
      </c>
      <c r="I250" s="8">
        <v>1325961309</v>
      </c>
      <c r="J250" s="7">
        <v>1322073309</v>
      </c>
      <c r="K250" t="b">
        <v>1</v>
      </c>
      <c r="L250">
        <v>146</v>
      </c>
      <c r="M250" t="b">
        <v>1</v>
      </c>
      <c r="N250" t="s">
        <v>8268</v>
      </c>
      <c r="O250" s="20">
        <f t="shared" si="16"/>
        <v>101.33294117647058</v>
      </c>
      <c r="P250" s="5">
        <f t="shared" si="17"/>
        <v>1.6950529994311124E-3</v>
      </c>
      <c r="Q250" t="s">
        <v>8311</v>
      </c>
      <c r="R250" t="s">
        <v>8316</v>
      </c>
      <c r="S250" s="12">
        <f t="shared" si="18"/>
        <v>40870.774409722224</v>
      </c>
      <c r="T250" s="12">
        <f t="shared" si="19"/>
        <v>40915.774409722224</v>
      </c>
      <c r="U250">
        <f t="shared" si="15"/>
        <v>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4">
        <v>10000</v>
      </c>
      <c r="E251" s="14">
        <v>11292</v>
      </c>
      <c r="F251" t="s">
        <v>8219</v>
      </c>
      <c r="G251" t="s">
        <v>8224</v>
      </c>
      <c r="H251" t="s">
        <v>8246</v>
      </c>
      <c r="I251" s="8">
        <v>1282498800</v>
      </c>
      <c r="J251" s="7">
        <v>1275603020</v>
      </c>
      <c r="K251" t="b">
        <v>1</v>
      </c>
      <c r="L251">
        <v>235</v>
      </c>
      <c r="M251" t="b">
        <v>1</v>
      </c>
      <c r="N251" t="s">
        <v>8268</v>
      </c>
      <c r="O251" s="20">
        <f t="shared" si="16"/>
        <v>112.92</v>
      </c>
      <c r="P251" s="5">
        <f t="shared" si="17"/>
        <v>2.0811193765497699E-2</v>
      </c>
      <c r="Q251" t="s">
        <v>8311</v>
      </c>
      <c r="R251" t="s">
        <v>8316</v>
      </c>
      <c r="S251" s="12">
        <f t="shared" si="18"/>
        <v>40332.923842592594</v>
      </c>
      <c r="T251" s="12">
        <f t="shared" si="19"/>
        <v>40412.736111111109</v>
      </c>
      <c r="U251">
        <f t="shared" si="15"/>
        <v>1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4">
        <v>30000</v>
      </c>
      <c r="E252" s="14">
        <v>31675</v>
      </c>
      <c r="F252" t="s">
        <v>8219</v>
      </c>
      <c r="G252" t="s">
        <v>8224</v>
      </c>
      <c r="H252" t="s">
        <v>8246</v>
      </c>
      <c r="I252" s="8">
        <v>1370525691</v>
      </c>
      <c r="J252" s="7">
        <v>1367933691</v>
      </c>
      <c r="K252" t="b">
        <v>1</v>
      </c>
      <c r="L252">
        <v>437</v>
      </c>
      <c r="M252" t="b">
        <v>1</v>
      </c>
      <c r="N252" t="s">
        <v>8268</v>
      </c>
      <c r="O252" s="20">
        <f t="shared" si="16"/>
        <v>105.58333333333334</v>
      </c>
      <c r="P252" s="5">
        <f t="shared" si="17"/>
        <v>1.3796369376479874E-2</v>
      </c>
      <c r="Q252" t="s">
        <v>8311</v>
      </c>
      <c r="R252" t="s">
        <v>8316</v>
      </c>
      <c r="S252" s="12">
        <f t="shared" si="18"/>
        <v>41401.565868055557</v>
      </c>
      <c r="T252" s="12">
        <f t="shared" si="19"/>
        <v>41431.565868055557</v>
      </c>
      <c r="U252">
        <f t="shared" si="15"/>
        <v>1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4">
        <v>3500</v>
      </c>
      <c r="E253" s="14">
        <v>4395</v>
      </c>
      <c r="F253" t="s">
        <v>8219</v>
      </c>
      <c r="G253" t="s">
        <v>8224</v>
      </c>
      <c r="H253" t="s">
        <v>8246</v>
      </c>
      <c r="I253" s="8">
        <v>1337194800</v>
      </c>
      <c r="J253" s="7">
        <v>1334429646</v>
      </c>
      <c r="K253" t="b">
        <v>1</v>
      </c>
      <c r="L253">
        <v>77</v>
      </c>
      <c r="M253" t="b">
        <v>1</v>
      </c>
      <c r="N253" t="s">
        <v>8268</v>
      </c>
      <c r="O253" s="20">
        <f t="shared" si="16"/>
        <v>125.57142857142858</v>
      </c>
      <c r="P253" s="5">
        <f t="shared" si="17"/>
        <v>1.7519908987485778E-2</v>
      </c>
      <c r="Q253" t="s">
        <v>8311</v>
      </c>
      <c r="R253" t="s">
        <v>8316</v>
      </c>
      <c r="S253" s="12">
        <f t="shared" si="18"/>
        <v>41013.787569444445</v>
      </c>
      <c r="T253" s="12">
        <f t="shared" si="19"/>
        <v>41045.791666666664</v>
      </c>
      <c r="U253">
        <f t="shared" si="15"/>
        <v>1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4">
        <v>5000</v>
      </c>
      <c r="E254" s="14">
        <v>9228</v>
      </c>
      <c r="F254" t="s">
        <v>8219</v>
      </c>
      <c r="G254" t="s">
        <v>8224</v>
      </c>
      <c r="H254" t="s">
        <v>8246</v>
      </c>
      <c r="I254" s="8">
        <v>1275364740</v>
      </c>
      <c r="J254" s="7">
        <v>1269878058</v>
      </c>
      <c r="K254" t="b">
        <v>1</v>
      </c>
      <c r="L254">
        <v>108</v>
      </c>
      <c r="M254" t="b">
        <v>1</v>
      </c>
      <c r="N254" t="s">
        <v>8268</v>
      </c>
      <c r="O254" s="20">
        <f t="shared" si="16"/>
        <v>184.56</v>
      </c>
      <c r="P254" s="5">
        <f t="shared" si="17"/>
        <v>1.1703511053315995E-2</v>
      </c>
      <c r="Q254" t="s">
        <v>8311</v>
      </c>
      <c r="R254" t="s">
        <v>8316</v>
      </c>
      <c r="S254" s="12">
        <f t="shared" si="18"/>
        <v>40266.662708333337</v>
      </c>
      <c r="T254" s="12">
        <f t="shared" si="19"/>
        <v>40330.165972222225</v>
      </c>
      <c r="U254">
        <f t="shared" si="15"/>
        <v>1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4">
        <v>1500</v>
      </c>
      <c r="E255" s="14">
        <v>1511</v>
      </c>
      <c r="F255" t="s">
        <v>8219</v>
      </c>
      <c r="G255" t="s">
        <v>8224</v>
      </c>
      <c r="H255" t="s">
        <v>8246</v>
      </c>
      <c r="I255" s="8">
        <v>1329320235</v>
      </c>
      <c r="J255" s="7">
        <v>1326728235</v>
      </c>
      <c r="K255" t="b">
        <v>1</v>
      </c>
      <c r="L255">
        <v>7</v>
      </c>
      <c r="M255" t="b">
        <v>1</v>
      </c>
      <c r="N255" t="s">
        <v>8268</v>
      </c>
      <c r="O255" s="20">
        <f t="shared" si="16"/>
        <v>100.73333333333335</v>
      </c>
      <c r="P255" s="5">
        <f t="shared" si="17"/>
        <v>4.6326935804103242E-3</v>
      </c>
      <c r="Q255" t="s">
        <v>8311</v>
      </c>
      <c r="R255" t="s">
        <v>8316</v>
      </c>
      <c r="S255" s="12">
        <f t="shared" si="18"/>
        <v>40924.650868055556</v>
      </c>
      <c r="T255" s="12">
        <f t="shared" si="19"/>
        <v>40954.650868055556</v>
      </c>
      <c r="U255">
        <f t="shared" si="15"/>
        <v>1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4">
        <v>24000</v>
      </c>
      <c r="E256" s="14">
        <v>28067.34</v>
      </c>
      <c r="F256" t="s">
        <v>8219</v>
      </c>
      <c r="G256" t="s">
        <v>8224</v>
      </c>
      <c r="H256" t="s">
        <v>8246</v>
      </c>
      <c r="I256" s="8">
        <v>1445047200</v>
      </c>
      <c r="J256" s="7">
        <v>1442443910</v>
      </c>
      <c r="K256" t="b">
        <v>1</v>
      </c>
      <c r="L256">
        <v>314</v>
      </c>
      <c r="M256" t="b">
        <v>1</v>
      </c>
      <c r="N256" t="s">
        <v>8268</v>
      </c>
      <c r="O256" s="20">
        <f t="shared" si="16"/>
        <v>116.94725</v>
      </c>
      <c r="P256" s="5">
        <f t="shared" si="17"/>
        <v>1.1187380065228838E-2</v>
      </c>
      <c r="Q256" t="s">
        <v>8311</v>
      </c>
      <c r="R256" t="s">
        <v>8316</v>
      </c>
      <c r="S256" s="12">
        <f t="shared" si="18"/>
        <v>42263.952662037031</v>
      </c>
      <c r="T256" s="12">
        <f t="shared" si="19"/>
        <v>42294.083333333328</v>
      </c>
      <c r="U256">
        <f t="shared" si="15"/>
        <v>1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4">
        <v>8000</v>
      </c>
      <c r="E257" s="14">
        <v>8538.66</v>
      </c>
      <c r="F257" t="s">
        <v>8219</v>
      </c>
      <c r="G257" t="s">
        <v>8224</v>
      </c>
      <c r="H257" t="s">
        <v>8246</v>
      </c>
      <c r="I257" s="8">
        <v>1300275482</v>
      </c>
      <c r="J257" s="7">
        <v>1297687082</v>
      </c>
      <c r="K257" t="b">
        <v>1</v>
      </c>
      <c r="L257">
        <v>188</v>
      </c>
      <c r="M257" t="b">
        <v>1</v>
      </c>
      <c r="N257" t="s">
        <v>8268</v>
      </c>
      <c r="O257" s="20">
        <f t="shared" si="16"/>
        <v>106.73325</v>
      </c>
      <c r="P257" s="5">
        <f t="shared" si="17"/>
        <v>2.2017506259764414E-2</v>
      </c>
      <c r="Q257" t="s">
        <v>8311</v>
      </c>
      <c r="R257" t="s">
        <v>8316</v>
      </c>
      <c r="S257" s="12">
        <f t="shared" si="18"/>
        <v>40588.526412037041</v>
      </c>
      <c r="T257" s="12">
        <f t="shared" si="19"/>
        <v>40618.48474537037</v>
      </c>
      <c r="U257">
        <f t="shared" si="15"/>
        <v>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4">
        <v>13000</v>
      </c>
      <c r="E258" s="14">
        <v>18083</v>
      </c>
      <c r="F258" t="s">
        <v>8219</v>
      </c>
      <c r="G258" t="s">
        <v>8224</v>
      </c>
      <c r="H258" t="s">
        <v>8246</v>
      </c>
      <c r="I258" s="8">
        <v>1363458467</v>
      </c>
      <c r="J258" s="7">
        <v>1360866467</v>
      </c>
      <c r="K258" t="b">
        <v>1</v>
      </c>
      <c r="L258">
        <v>275</v>
      </c>
      <c r="M258" t="b">
        <v>1</v>
      </c>
      <c r="N258" t="s">
        <v>8268</v>
      </c>
      <c r="O258" s="20">
        <f t="shared" si="16"/>
        <v>139.1</v>
      </c>
      <c r="P258" s="5">
        <f t="shared" si="17"/>
        <v>1.5207653597301333E-2</v>
      </c>
      <c r="Q258" t="s">
        <v>8311</v>
      </c>
      <c r="R258" t="s">
        <v>8316</v>
      </c>
      <c r="S258" s="12">
        <f t="shared" si="18"/>
        <v>41319.769293981481</v>
      </c>
      <c r="T258" s="12">
        <f t="shared" si="19"/>
        <v>41349.769293981481</v>
      </c>
      <c r="U258">
        <f t="shared" ref="U258:U321" si="20">COUNT(E258="SUCCESSFUL","FAILED","cancelled","live")</f>
        <v>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4">
        <v>35000</v>
      </c>
      <c r="E259" s="14">
        <v>37354.269999999997</v>
      </c>
      <c r="F259" t="s">
        <v>8219</v>
      </c>
      <c r="G259" t="s">
        <v>8224</v>
      </c>
      <c r="H259" t="s">
        <v>8246</v>
      </c>
      <c r="I259" s="8">
        <v>1463670162</v>
      </c>
      <c r="J259" s="7">
        <v>1461078162</v>
      </c>
      <c r="K259" t="b">
        <v>1</v>
      </c>
      <c r="L259">
        <v>560</v>
      </c>
      <c r="M259" t="b">
        <v>1</v>
      </c>
      <c r="N259" t="s">
        <v>8268</v>
      </c>
      <c r="O259" s="20">
        <f t="shared" ref="O259:O322" si="21">IFERROR( E259/D259 * 100,0)</f>
        <v>106.72648571428572</v>
      </c>
      <c r="P259" s="5">
        <f t="shared" ref="P259:P322" si="22">IFERROR(L259/E259,0)</f>
        <v>1.4991592661294146E-2</v>
      </c>
      <c r="Q259" t="s">
        <v>8311</v>
      </c>
      <c r="R259" t="s">
        <v>8316</v>
      </c>
      <c r="S259" s="12">
        <f t="shared" ref="S259:S322" si="23">(((J259/60)/60)/24)+DATE(1970,1,1)</f>
        <v>42479.626875000002</v>
      </c>
      <c r="T259" s="12">
        <f t="shared" ref="T259:T322" si="24">(((I259/60)/60)/24)+DATE(1970,1,1)</f>
        <v>42509.626875000002</v>
      </c>
      <c r="U259">
        <f t="shared" si="20"/>
        <v>1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4">
        <v>30000</v>
      </c>
      <c r="E260" s="14">
        <v>57342</v>
      </c>
      <c r="F260" t="s">
        <v>8219</v>
      </c>
      <c r="G260" t="s">
        <v>8224</v>
      </c>
      <c r="H260" t="s">
        <v>8246</v>
      </c>
      <c r="I260" s="8">
        <v>1308359666</v>
      </c>
      <c r="J260" s="7">
        <v>1305767666</v>
      </c>
      <c r="K260" t="b">
        <v>1</v>
      </c>
      <c r="L260">
        <v>688</v>
      </c>
      <c r="M260" t="b">
        <v>1</v>
      </c>
      <c r="N260" t="s">
        <v>8268</v>
      </c>
      <c r="O260" s="20">
        <f t="shared" si="21"/>
        <v>191.14</v>
      </c>
      <c r="P260" s="5">
        <f t="shared" si="22"/>
        <v>1.1998186320672457E-2</v>
      </c>
      <c r="Q260" t="s">
        <v>8311</v>
      </c>
      <c r="R260" t="s">
        <v>8316</v>
      </c>
      <c r="S260" s="12">
        <f t="shared" si="23"/>
        <v>40682.051689814813</v>
      </c>
      <c r="T260" s="12">
        <f t="shared" si="24"/>
        <v>40712.051689814813</v>
      </c>
      <c r="U260">
        <f t="shared" si="20"/>
        <v>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4">
        <v>75000</v>
      </c>
      <c r="E261" s="14">
        <v>98953.42</v>
      </c>
      <c r="F261" t="s">
        <v>8219</v>
      </c>
      <c r="G261" t="s">
        <v>8224</v>
      </c>
      <c r="H261" t="s">
        <v>8246</v>
      </c>
      <c r="I261" s="8">
        <v>1428514969</v>
      </c>
      <c r="J261" s="7">
        <v>1425922969</v>
      </c>
      <c r="K261" t="b">
        <v>1</v>
      </c>
      <c r="L261">
        <v>942</v>
      </c>
      <c r="M261" t="b">
        <v>1</v>
      </c>
      <c r="N261" t="s">
        <v>8268</v>
      </c>
      <c r="O261" s="20">
        <f t="shared" si="21"/>
        <v>131.93789333333334</v>
      </c>
      <c r="P261" s="5">
        <f t="shared" si="22"/>
        <v>9.5196305494039523E-3</v>
      </c>
      <c r="Q261" t="s">
        <v>8311</v>
      </c>
      <c r="R261" t="s">
        <v>8316</v>
      </c>
      <c r="S261" s="12">
        <f t="shared" si="23"/>
        <v>42072.738067129627</v>
      </c>
      <c r="T261" s="12">
        <f t="shared" si="24"/>
        <v>42102.738067129627</v>
      </c>
      <c r="U261">
        <f t="shared" si="20"/>
        <v>1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4">
        <v>10000</v>
      </c>
      <c r="E262" s="14">
        <v>10640</v>
      </c>
      <c r="F262" t="s">
        <v>8219</v>
      </c>
      <c r="G262" t="s">
        <v>8224</v>
      </c>
      <c r="H262" t="s">
        <v>8246</v>
      </c>
      <c r="I262" s="8">
        <v>1279360740</v>
      </c>
      <c r="J262" s="7">
        <v>1275415679</v>
      </c>
      <c r="K262" t="b">
        <v>1</v>
      </c>
      <c r="L262">
        <v>88</v>
      </c>
      <c r="M262" t="b">
        <v>1</v>
      </c>
      <c r="N262" t="s">
        <v>8268</v>
      </c>
      <c r="O262" s="20">
        <f t="shared" si="21"/>
        <v>106.4</v>
      </c>
      <c r="P262" s="5">
        <f t="shared" si="22"/>
        <v>8.2706766917293225E-3</v>
      </c>
      <c r="Q262" t="s">
        <v>8311</v>
      </c>
      <c r="R262" t="s">
        <v>8316</v>
      </c>
      <c r="S262" s="12">
        <f t="shared" si="23"/>
        <v>40330.755543981482</v>
      </c>
      <c r="T262" s="12">
        <f t="shared" si="24"/>
        <v>40376.415972222225</v>
      </c>
      <c r="U262">
        <f t="shared" si="20"/>
        <v>1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4">
        <v>20000</v>
      </c>
      <c r="E263" s="14">
        <v>21480</v>
      </c>
      <c r="F263" t="s">
        <v>8219</v>
      </c>
      <c r="G263" t="s">
        <v>8224</v>
      </c>
      <c r="H263" t="s">
        <v>8246</v>
      </c>
      <c r="I263" s="8">
        <v>1339080900</v>
      </c>
      <c r="J263" s="7">
        <v>1334783704</v>
      </c>
      <c r="K263" t="b">
        <v>1</v>
      </c>
      <c r="L263">
        <v>220</v>
      </c>
      <c r="M263" t="b">
        <v>1</v>
      </c>
      <c r="N263" t="s">
        <v>8268</v>
      </c>
      <c r="O263" s="20">
        <f t="shared" si="21"/>
        <v>107.4</v>
      </c>
      <c r="P263" s="5">
        <f t="shared" si="22"/>
        <v>1.0242085661080074E-2</v>
      </c>
      <c r="Q263" t="s">
        <v>8311</v>
      </c>
      <c r="R263" t="s">
        <v>8316</v>
      </c>
      <c r="S263" s="12">
        <f t="shared" si="23"/>
        <v>41017.885462962964</v>
      </c>
      <c r="T263" s="12">
        <f t="shared" si="24"/>
        <v>41067.621527777781</v>
      </c>
      <c r="U263">
        <f t="shared" si="20"/>
        <v>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4">
        <v>2500</v>
      </c>
      <c r="E264" s="14">
        <v>6000</v>
      </c>
      <c r="F264" t="s">
        <v>8219</v>
      </c>
      <c r="G264" t="s">
        <v>8224</v>
      </c>
      <c r="H264" t="s">
        <v>8246</v>
      </c>
      <c r="I264" s="8">
        <v>1298699828</v>
      </c>
      <c r="J264" s="7">
        <v>1294811828</v>
      </c>
      <c r="K264" t="b">
        <v>1</v>
      </c>
      <c r="L264">
        <v>145</v>
      </c>
      <c r="M264" t="b">
        <v>1</v>
      </c>
      <c r="N264" t="s">
        <v>8268</v>
      </c>
      <c r="O264" s="20">
        <f t="shared" si="21"/>
        <v>240</v>
      </c>
      <c r="P264" s="5">
        <f t="shared" si="22"/>
        <v>2.4166666666666666E-2</v>
      </c>
      <c r="Q264" t="s">
        <v>8311</v>
      </c>
      <c r="R264" t="s">
        <v>8316</v>
      </c>
      <c r="S264" s="12">
        <f t="shared" si="23"/>
        <v>40555.24800925926</v>
      </c>
      <c r="T264" s="12">
        <f t="shared" si="24"/>
        <v>40600.24800925926</v>
      </c>
      <c r="U264">
        <f t="shared" si="20"/>
        <v>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4">
        <v>25000</v>
      </c>
      <c r="E265" s="14">
        <v>29520.27</v>
      </c>
      <c r="F265" t="s">
        <v>8219</v>
      </c>
      <c r="G265" t="s">
        <v>8224</v>
      </c>
      <c r="H265" t="s">
        <v>8246</v>
      </c>
      <c r="I265" s="8">
        <v>1348786494</v>
      </c>
      <c r="J265" s="7">
        <v>1346194494</v>
      </c>
      <c r="K265" t="b">
        <v>1</v>
      </c>
      <c r="L265">
        <v>963</v>
      </c>
      <c r="M265" t="b">
        <v>1</v>
      </c>
      <c r="N265" t="s">
        <v>8268</v>
      </c>
      <c r="O265" s="20">
        <f t="shared" si="21"/>
        <v>118.08108</v>
      </c>
      <c r="P265" s="5">
        <f t="shared" si="22"/>
        <v>3.2621652850736121E-2</v>
      </c>
      <c r="Q265" t="s">
        <v>8311</v>
      </c>
      <c r="R265" t="s">
        <v>8316</v>
      </c>
      <c r="S265" s="12">
        <f t="shared" si="23"/>
        <v>41149.954791666663</v>
      </c>
      <c r="T265" s="12">
        <f t="shared" si="24"/>
        <v>41179.954791666663</v>
      </c>
      <c r="U265">
        <f t="shared" si="20"/>
        <v>1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4">
        <v>5000</v>
      </c>
      <c r="E266" s="14">
        <v>5910</v>
      </c>
      <c r="F266" t="s">
        <v>8219</v>
      </c>
      <c r="G266" t="s">
        <v>8224</v>
      </c>
      <c r="H266" t="s">
        <v>8246</v>
      </c>
      <c r="I266" s="8">
        <v>1336747995</v>
      </c>
      <c r="J266" s="7">
        <v>1334155995</v>
      </c>
      <c r="K266" t="b">
        <v>1</v>
      </c>
      <c r="L266">
        <v>91</v>
      </c>
      <c r="M266" t="b">
        <v>1</v>
      </c>
      <c r="N266" t="s">
        <v>8268</v>
      </c>
      <c r="O266" s="20">
        <f t="shared" si="21"/>
        <v>118.19999999999999</v>
      </c>
      <c r="P266" s="5">
        <f t="shared" si="22"/>
        <v>1.5397631133671742E-2</v>
      </c>
      <c r="Q266" t="s">
        <v>8311</v>
      </c>
      <c r="R266" t="s">
        <v>8316</v>
      </c>
      <c r="S266" s="12">
        <f t="shared" si="23"/>
        <v>41010.620312500003</v>
      </c>
      <c r="T266" s="12">
        <f t="shared" si="24"/>
        <v>41040.620312500003</v>
      </c>
      <c r="U266">
        <f t="shared" si="20"/>
        <v>1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4">
        <v>5000</v>
      </c>
      <c r="E267" s="14">
        <v>5555</v>
      </c>
      <c r="F267" t="s">
        <v>8219</v>
      </c>
      <c r="G267" t="s">
        <v>8224</v>
      </c>
      <c r="H267" t="s">
        <v>8246</v>
      </c>
      <c r="I267" s="8">
        <v>1273522560</v>
      </c>
      <c r="J267" s="7">
        <v>1269928430</v>
      </c>
      <c r="K267" t="b">
        <v>1</v>
      </c>
      <c r="L267">
        <v>58</v>
      </c>
      <c r="M267" t="b">
        <v>1</v>
      </c>
      <c r="N267" t="s">
        <v>8268</v>
      </c>
      <c r="O267" s="20">
        <f t="shared" si="21"/>
        <v>111.1</v>
      </c>
      <c r="P267" s="5">
        <f t="shared" si="22"/>
        <v>1.044104410441044E-2</v>
      </c>
      <c r="Q267" t="s">
        <v>8311</v>
      </c>
      <c r="R267" t="s">
        <v>8316</v>
      </c>
      <c r="S267" s="12">
        <f t="shared" si="23"/>
        <v>40267.245717592588</v>
      </c>
      <c r="T267" s="12">
        <f t="shared" si="24"/>
        <v>40308.844444444447</v>
      </c>
      <c r="U267">
        <f t="shared" si="20"/>
        <v>1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4">
        <v>1000</v>
      </c>
      <c r="E268" s="14">
        <v>1455</v>
      </c>
      <c r="F268" t="s">
        <v>8219</v>
      </c>
      <c r="G268" t="s">
        <v>8224</v>
      </c>
      <c r="H268" t="s">
        <v>8246</v>
      </c>
      <c r="I268" s="8">
        <v>1271994660</v>
      </c>
      <c r="J268" s="7">
        <v>1264565507</v>
      </c>
      <c r="K268" t="b">
        <v>1</v>
      </c>
      <c r="L268">
        <v>36</v>
      </c>
      <c r="M268" t="b">
        <v>1</v>
      </c>
      <c r="N268" t="s">
        <v>8268</v>
      </c>
      <c r="O268" s="20">
        <f t="shared" si="21"/>
        <v>145.5</v>
      </c>
      <c r="P268" s="5">
        <f t="shared" si="22"/>
        <v>2.4742268041237112E-2</v>
      </c>
      <c r="Q268" t="s">
        <v>8311</v>
      </c>
      <c r="R268" t="s">
        <v>8316</v>
      </c>
      <c r="S268" s="12">
        <f t="shared" si="23"/>
        <v>40205.174849537041</v>
      </c>
      <c r="T268" s="12">
        <f t="shared" si="24"/>
        <v>40291.160416666666</v>
      </c>
      <c r="U268">
        <f t="shared" si="20"/>
        <v>1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4">
        <v>9850</v>
      </c>
      <c r="E269" s="14">
        <v>12965.44</v>
      </c>
      <c r="F269" t="s">
        <v>8219</v>
      </c>
      <c r="G269" t="s">
        <v>8225</v>
      </c>
      <c r="H269" t="s">
        <v>8247</v>
      </c>
      <c r="I269" s="8">
        <v>1403693499</v>
      </c>
      <c r="J269" s="7">
        <v>1401101499</v>
      </c>
      <c r="K269" t="b">
        <v>1</v>
      </c>
      <c r="L269">
        <v>165</v>
      </c>
      <c r="M269" t="b">
        <v>1</v>
      </c>
      <c r="N269" t="s">
        <v>8268</v>
      </c>
      <c r="O269" s="20">
        <f t="shared" si="21"/>
        <v>131.62883248730967</v>
      </c>
      <c r="P269" s="5">
        <f t="shared" si="22"/>
        <v>1.2726139645087247E-2</v>
      </c>
      <c r="Q269" t="s">
        <v>8311</v>
      </c>
      <c r="R269" t="s">
        <v>8316</v>
      </c>
      <c r="S269" s="12">
        <f t="shared" si="23"/>
        <v>41785.452534722222</v>
      </c>
      <c r="T269" s="12">
        <f t="shared" si="24"/>
        <v>41815.452534722222</v>
      </c>
      <c r="U269">
        <f t="shared" si="20"/>
        <v>1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4">
        <v>5000</v>
      </c>
      <c r="E270" s="14">
        <v>5570</v>
      </c>
      <c r="F270" t="s">
        <v>8219</v>
      </c>
      <c r="G270" t="s">
        <v>8224</v>
      </c>
      <c r="H270" t="s">
        <v>8246</v>
      </c>
      <c r="I270" s="8">
        <v>1320640778</v>
      </c>
      <c r="J270" s="7">
        <v>1316749178</v>
      </c>
      <c r="K270" t="b">
        <v>1</v>
      </c>
      <c r="L270">
        <v>111</v>
      </c>
      <c r="M270" t="b">
        <v>1</v>
      </c>
      <c r="N270" t="s">
        <v>8268</v>
      </c>
      <c r="O270" s="20">
        <f t="shared" si="21"/>
        <v>111.4</v>
      </c>
      <c r="P270" s="5">
        <f t="shared" si="22"/>
        <v>1.992818671454219E-2</v>
      </c>
      <c r="Q270" t="s">
        <v>8311</v>
      </c>
      <c r="R270" t="s">
        <v>8316</v>
      </c>
      <c r="S270" s="12">
        <f t="shared" si="23"/>
        <v>40809.15252314815</v>
      </c>
      <c r="T270" s="12">
        <f t="shared" si="24"/>
        <v>40854.194189814814</v>
      </c>
      <c r="U270">
        <f t="shared" si="20"/>
        <v>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4">
        <v>100000</v>
      </c>
      <c r="E271" s="14">
        <v>147233.76999999999</v>
      </c>
      <c r="F271" t="s">
        <v>8219</v>
      </c>
      <c r="G271" t="s">
        <v>8226</v>
      </c>
      <c r="H271" t="s">
        <v>8248</v>
      </c>
      <c r="I271" s="8">
        <v>1487738622</v>
      </c>
      <c r="J271" s="7">
        <v>1485146622</v>
      </c>
      <c r="K271" t="b">
        <v>1</v>
      </c>
      <c r="L271">
        <v>1596</v>
      </c>
      <c r="M271" t="b">
        <v>1</v>
      </c>
      <c r="N271" t="s">
        <v>8268</v>
      </c>
      <c r="O271" s="20">
        <f t="shared" si="21"/>
        <v>147.23376999999999</v>
      </c>
      <c r="P271" s="5">
        <f t="shared" si="22"/>
        <v>1.0839904459418516E-2</v>
      </c>
      <c r="Q271" t="s">
        <v>8311</v>
      </c>
      <c r="R271" t="s">
        <v>8316</v>
      </c>
      <c r="S271" s="12">
        <f t="shared" si="23"/>
        <v>42758.197013888886</v>
      </c>
      <c r="T271" s="12">
        <f t="shared" si="24"/>
        <v>42788.197013888886</v>
      </c>
      <c r="U271">
        <f t="shared" si="20"/>
        <v>1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4">
        <v>2300</v>
      </c>
      <c r="E272" s="14">
        <v>3510</v>
      </c>
      <c r="F272" t="s">
        <v>8219</v>
      </c>
      <c r="G272" t="s">
        <v>8224</v>
      </c>
      <c r="H272" t="s">
        <v>8246</v>
      </c>
      <c r="I272" s="8">
        <v>1306296000</v>
      </c>
      <c r="J272" s="7">
        <v>1301950070</v>
      </c>
      <c r="K272" t="b">
        <v>1</v>
      </c>
      <c r="L272">
        <v>61</v>
      </c>
      <c r="M272" t="b">
        <v>1</v>
      </c>
      <c r="N272" t="s">
        <v>8268</v>
      </c>
      <c r="O272" s="20">
        <f t="shared" si="21"/>
        <v>152.60869565217391</v>
      </c>
      <c r="P272" s="5">
        <f t="shared" si="22"/>
        <v>1.7378917378917377E-2</v>
      </c>
      <c r="Q272" t="s">
        <v>8311</v>
      </c>
      <c r="R272" t="s">
        <v>8316</v>
      </c>
      <c r="S272" s="12">
        <f t="shared" si="23"/>
        <v>40637.866550925923</v>
      </c>
      <c r="T272" s="12">
        <f t="shared" si="24"/>
        <v>40688.166666666664</v>
      </c>
      <c r="U272">
        <f t="shared" si="20"/>
        <v>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4">
        <v>30000</v>
      </c>
      <c r="E273" s="14">
        <v>31404</v>
      </c>
      <c r="F273" t="s">
        <v>8219</v>
      </c>
      <c r="G273" t="s">
        <v>8224</v>
      </c>
      <c r="H273" t="s">
        <v>8246</v>
      </c>
      <c r="I273" s="8">
        <v>1388649600</v>
      </c>
      <c r="J273" s="7">
        <v>1386123861</v>
      </c>
      <c r="K273" t="b">
        <v>1</v>
      </c>
      <c r="L273">
        <v>287</v>
      </c>
      <c r="M273" t="b">
        <v>1</v>
      </c>
      <c r="N273" t="s">
        <v>8268</v>
      </c>
      <c r="O273" s="20">
        <f t="shared" si="21"/>
        <v>104.67999999999999</v>
      </c>
      <c r="P273" s="5">
        <f t="shared" si="22"/>
        <v>9.1389631894026237E-3</v>
      </c>
      <c r="Q273" t="s">
        <v>8311</v>
      </c>
      <c r="R273" t="s">
        <v>8316</v>
      </c>
      <c r="S273" s="12">
        <f t="shared" si="23"/>
        <v>41612.10024305556</v>
      </c>
      <c r="T273" s="12">
        <f t="shared" si="24"/>
        <v>41641.333333333336</v>
      </c>
      <c r="U273">
        <f t="shared" si="20"/>
        <v>1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4">
        <v>3000</v>
      </c>
      <c r="E274" s="14">
        <v>5323.01</v>
      </c>
      <c r="F274" t="s">
        <v>8219</v>
      </c>
      <c r="G274" t="s">
        <v>8224</v>
      </c>
      <c r="H274" t="s">
        <v>8246</v>
      </c>
      <c r="I274" s="8">
        <v>1272480540</v>
      </c>
      <c r="J274" s="7">
        <v>1267220191</v>
      </c>
      <c r="K274" t="b">
        <v>1</v>
      </c>
      <c r="L274">
        <v>65</v>
      </c>
      <c r="M274" t="b">
        <v>1</v>
      </c>
      <c r="N274" t="s">
        <v>8268</v>
      </c>
      <c r="O274" s="20">
        <f t="shared" si="21"/>
        <v>177.43366666666668</v>
      </c>
      <c r="P274" s="5">
        <f t="shared" si="22"/>
        <v>1.2211136180469321E-2</v>
      </c>
      <c r="Q274" t="s">
        <v>8311</v>
      </c>
      <c r="R274" t="s">
        <v>8316</v>
      </c>
      <c r="S274" s="12">
        <f t="shared" si="23"/>
        <v>40235.900358796294</v>
      </c>
      <c r="T274" s="12">
        <f t="shared" si="24"/>
        <v>40296.78402777778</v>
      </c>
      <c r="U274">
        <f t="shared" si="20"/>
        <v>1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4">
        <v>5000</v>
      </c>
      <c r="E275" s="14">
        <v>5388.79</v>
      </c>
      <c r="F275" t="s">
        <v>8219</v>
      </c>
      <c r="G275" t="s">
        <v>8224</v>
      </c>
      <c r="H275" t="s">
        <v>8246</v>
      </c>
      <c r="I275" s="8">
        <v>1309694266</v>
      </c>
      <c r="J275" s="7">
        <v>1307102266</v>
      </c>
      <c r="K275" t="b">
        <v>1</v>
      </c>
      <c r="L275">
        <v>118</v>
      </c>
      <c r="M275" t="b">
        <v>1</v>
      </c>
      <c r="N275" t="s">
        <v>8268</v>
      </c>
      <c r="O275" s="20">
        <f t="shared" si="21"/>
        <v>107.7758</v>
      </c>
      <c r="P275" s="5">
        <f t="shared" si="22"/>
        <v>2.1897309043403066E-2</v>
      </c>
      <c r="Q275" t="s">
        <v>8311</v>
      </c>
      <c r="R275" t="s">
        <v>8316</v>
      </c>
      <c r="S275" s="12">
        <f t="shared" si="23"/>
        <v>40697.498449074075</v>
      </c>
      <c r="T275" s="12">
        <f t="shared" si="24"/>
        <v>40727.498449074075</v>
      </c>
      <c r="U275">
        <f t="shared" si="20"/>
        <v>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4">
        <v>4000</v>
      </c>
      <c r="E276" s="14">
        <v>6240</v>
      </c>
      <c r="F276" t="s">
        <v>8219</v>
      </c>
      <c r="G276" t="s">
        <v>8224</v>
      </c>
      <c r="H276" t="s">
        <v>8246</v>
      </c>
      <c r="I276" s="8">
        <v>1333609140</v>
      </c>
      <c r="J276" s="7">
        <v>1330638829</v>
      </c>
      <c r="K276" t="b">
        <v>1</v>
      </c>
      <c r="L276">
        <v>113</v>
      </c>
      <c r="M276" t="b">
        <v>1</v>
      </c>
      <c r="N276" t="s">
        <v>8268</v>
      </c>
      <c r="O276" s="20">
        <f t="shared" si="21"/>
        <v>156</v>
      </c>
      <c r="P276" s="5">
        <f t="shared" si="22"/>
        <v>1.8108974358974361E-2</v>
      </c>
      <c r="Q276" t="s">
        <v>8311</v>
      </c>
      <c r="R276" t="s">
        <v>8316</v>
      </c>
      <c r="S276" s="12">
        <f t="shared" si="23"/>
        <v>40969.912372685183</v>
      </c>
      <c r="T276" s="12">
        <f t="shared" si="24"/>
        <v>41004.290972222225</v>
      </c>
      <c r="U276">
        <f t="shared" si="20"/>
        <v>1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4">
        <v>20000</v>
      </c>
      <c r="E277" s="14">
        <v>21679</v>
      </c>
      <c r="F277" t="s">
        <v>8219</v>
      </c>
      <c r="G277" t="s">
        <v>8224</v>
      </c>
      <c r="H277" t="s">
        <v>8246</v>
      </c>
      <c r="I277" s="8">
        <v>1352511966</v>
      </c>
      <c r="J277" s="7">
        <v>1349916366</v>
      </c>
      <c r="K277" t="b">
        <v>1</v>
      </c>
      <c r="L277">
        <v>332</v>
      </c>
      <c r="M277" t="b">
        <v>1</v>
      </c>
      <c r="N277" t="s">
        <v>8268</v>
      </c>
      <c r="O277" s="20">
        <f t="shared" si="21"/>
        <v>108.395</v>
      </c>
      <c r="P277" s="5">
        <f t="shared" si="22"/>
        <v>1.5314359518427972E-2</v>
      </c>
      <c r="Q277" t="s">
        <v>8311</v>
      </c>
      <c r="R277" t="s">
        <v>8316</v>
      </c>
      <c r="S277" s="12">
        <f t="shared" si="23"/>
        <v>41193.032013888893</v>
      </c>
      <c r="T277" s="12">
        <f t="shared" si="24"/>
        <v>41223.073680555557</v>
      </c>
      <c r="U277">
        <f t="shared" si="20"/>
        <v>1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4">
        <v>4000</v>
      </c>
      <c r="E278" s="14">
        <v>5904</v>
      </c>
      <c r="F278" t="s">
        <v>8219</v>
      </c>
      <c r="G278" t="s">
        <v>8224</v>
      </c>
      <c r="H278" t="s">
        <v>8246</v>
      </c>
      <c r="I278" s="8">
        <v>1335574674</v>
      </c>
      <c r="J278" s="7">
        <v>1330394274</v>
      </c>
      <c r="K278" t="b">
        <v>1</v>
      </c>
      <c r="L278">
        <v>62</v>
      </c>
      <c r="M278" t="b">
        <v>1</v>
      </c>
      <c r="N278" t="s">
        <v>8268</v>
      </c>
      <c r="O278" s="20">
        <f t="shared" si="21"/>
        <v>147.6</v>
      </c>
      <c r="P278" s="5">
        <f t="shared" si="22"/>
        <v>1.0501355013550135E-2</v>
      </c>
      <c r="Q278" t="s">
        <v>8311</v>
      </c>
      <c r="R278" t="s">
        <v>8316</v>
      </c>
      <c r="S278" s="12">
        <f t="shared" si="23"/>
        <v>40967.081874999996</v>
      </c>
      <c r="T278" s="12">
        <f t="shared" si="24"/>
        <v>41027.040208333332</v>
      </c>
      <c r="U278">
        <f t="shared" si="20"/>
        <v>1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4">
        <v>65000</v>
      </c>
      <c r="E279" s="14">
        <v>71748</v>
      </c>
      <c r="F279" t="s">
        <v>8219</v>
      </c>
      <c r="G279" t="s">
        <v>8224</v>
      </c>
      <c r="H279" t="s">
        <v>8246</v>
      </c>
      <c r="I279" s="8">
        <v>1432416219</v>
      </c>
      <c r="J279" s="7">
        <v>1429824219</v>
      </c>
      <c r="K279" t="b">
        <v>1</v>
      </c>
      <c r="L279">
        <v>951</v>
      </c>
      <c r="M279" t="b">
        <v>1</v>
      </c>
      <c r="N279" t="s">
        <v>8268</v>
      </c>
      <c r="O279" s="20">
        <f t="shared" si="21"/>
        <v>110.38153846153847</v>
      </c>
      <c r="P279" s="5">
        <f t="shared" si="22"/>
        <v>1.3254724870379661E-2</v>
      </c>
      <c r="Q279" t="s">
        <v>8311</v>
      </c>
      <c r="R279" t="s">
        <v>8316</v>
      </c>
      <c r="S279" s="12">
        <f t="shared" si="23"/>
        <v>42117.891423611116</v>
      </c>
      <c r="T279" s="12">
        <f t="shared" si="24"/>
        <v>42147.891423611116</v>
      </c>
      <c r="U279">
        <f t="shared" si="20"/>
        <v>1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4">
        <v>27000</v>
      </c>
      <c r="E280" s="14">
        <v>40594</v>
      </c>
      <c r="F280" t="s">
        <v>8219</v>
      </c>
      <c r="G280" t="s">
        <v>8224</v>
      </c>
      <c r="H280" t="s">
        <v>8246</v>
      </c>
      <c r="I280" s="8">
        <v>1350003539</v>
      </c>
      <c r="J280" s="7">
        <v>1347411539</v>
      </c>
      <c r="K280" t="b">
        <v>1</v>
      </c>
      <c r="L280">
        <v>415</v>
      </c>
      <c r="M280" t="b">
        <v>1</v>
      </c>
      <c r="N280" t="s">
        <v>8268</v>
      </c>
      <c r="O280" s="20">
        <f t="shared" si="21"/>
        <v>150.34814814814814</v>
      </c>
      <c r="P280" s="5">
        <f t="shared" si="22"/>
        <v>1.0223185692466868E-2</v>
      </c>
      <c r="Q280" t="s">
        <v>8311</v>
      </c>
      <c r="R280" t="s">
        <v>8316</v>
      </c>
      <c r="S280" s="12">
        <f t="shared" si="23"/>
        <v>41164.040960648148</v>
      </c>
      <c r="T280" s="12">
        <f t="shared" si="24"/>
        <v>41194.040960648148</v>
      </c>
      <c r="U280">
        <f t="shared" si="20"/>
        <v>1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4">
        <v>17000</v>
      </c>
      <c r="E281" s="14">
        <v>26744.11</v>
      </c>
      <c r="F281" t="s">
        <v>8219</v>
      </c>
      <c r="G281" t="s">
        <v>8224</v>
      </c>
      <c r="H281" t="s">
        <v>8246</v>
      </c>
      <c r="I281" s="8">
        <v>1488160860</v>
      </c>
      <c r="J281" s="7">
        <v>1485237096</v>
      </c>
      <c r="K281" t="b">
        <v>1</v>
      </c>
      <c r="L281">
        <v>305</v>
      </c>
      <c r="M281" t="b">
        <v>1</v>
      </c>
      <c r="N281" t="s">
        <v>8268</v>
      </c>
      <c r="O281" s="20">
        <f t="shared" si="21"/>
        <v>157.31829411764707</v>
      </c>
      <c r="P281" s="5">
        <f t="shared" si="22"/>
        <v>1.1404380254194288E-2</v>
      </c>
      <c r="Q281" t="s">
        <v>8311</v>
      </c>
      <c r="R281" t="s">
        <v>8316</v>
      </c>
      <c r="S281" s="12">
        <f t="shared" si="23"/>
        <v>42759.244166666671</v>
      </c>
      <c r="T281" s="12">
        <f t="shared" si="24"/>
        <v>42793.084027777775</v>
      </c>
      <c r="U281">
        <f t="shared" si="20"/>
        <v>1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4">
        <v>75000</v>
      </c>
      <c r="E282" s="14">
        <v>117108</v>
      </c>
      <c r="F282" t="s">
        <v>8219</v>
      </c>
      <c r="G282" t="s">
        <v>8224</v>
      </c>
      <c r="H282" t="s">
        <v>8246</v>
      </c>
      <c r="I282" s="8">
        <v>1401459035</v>
      </c>
      <c r="J282" s="7">
        <v>1397571035</v>
      </c>
      <c r="K282" t="b">
        <v>1</v>
      </c>
      <c r="L282">
        <v>2139</v>
      </c>
      <c r="M282" t="b">
        <v>1</v>
      </c>
      <c r="N282" t="s">
        <v>8268</v>
      </c>
      <c r="O282" s="20">
        <f t="shared" si="21"/>
        <v>156.14400000000001</v>
      </c>
      <c r="P282" s="5">
        <f t="shared" si="22"/>
        <v>1.8265191105646072E-2</v>
      </c>
      <c r="Q282" t="s">
        <v>8311</v>
      </c>
      <c r="R282" t="s">
        <v>8316</v>
      </c>
      <c r="S282" s="12">
        <f t="shared" si="23"/>
        <v>41744.590682870366</v>
      </c>
      <c r="T282" s="12">
        <f t="shared" si="24"/>
        <v>41789.590682870366</v>
      </c>
      <c r="U282">
        <f t="shared" si="20"/>
        <v>1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4">
        <v>5500</v>
      </c>
      <c r="E283" s="14">
        <v>6632.32</v>
      </c>
      <c r="F283" t="s">
        <v>8219</v>
      </c>
      <c r="G283" t="s">
        <v>8224</v>
      </c>
      <c r="H283" t="s">
        <v>8246</v>
      </c>
      <c r="I283" s="8">
        <v>1249932360</v>
      </c>
      <c r="J283" s="7">
        <v>1242532513</v>
      </c>
      <c r="K283" t="b">
        <v>1</v>
      </c>
      <c r="L283">
        <v>79</v>
      </c>
      <c r="M283" t="b">
        <v>1</v>
      </c>
      <c r="N283" t="s">
        <v>8268</v>
      </c>
      <c r="O283" s="20">
        <f t="shared" si="21"/>
        <v>120.58763636363636</v>
      </c>
      <c r="P283" s="5">
        <f t="shared" si="22"/>
        <v>1.1911367364662744E-2</v>
      </c>
      <c r="Q283" t="s">
        <v>8311</v>
      </c>
      <c r="R283" t="s">
        <v>8316</v>
      </c>
      <c r="S283" s="12">
        <f t="shared" si="23"/>
        <v>39950.163344907407</v>
      </c>
      <c r="T283" s="12">
        <f t="shared" si="24"/>
        <v>40035.80972222222</v>
      </c>
      <c r="U283">
        <f t="shared" si="20"/>
        <v>1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4">
        <v>45000</v>
      </c>
      <c r="E284" s="14">
        <v>45535</v>
      </c>
      <c r="F284" t="s">
        <v>8219</v>
      </c>
      <c r="G284" t="s">
        <v>8224</v>
      </c>
      <c r="H284" t="s">
        <v>8246</v>
      </c>
      <c r="I284" s="8">
        <v>1266876000</v>
      </c>
      <c r="J284" s="7">
        <v>1263679492</v>
      </c>
      <c r="K284" t="b">
        <v>1</v>
      </c>
      <c r="L284">
        <v>179</v>
      </c>
      <c r="M284" t="b">
        <v>1</v>
      </c>
      <c r="N284" t="s">
        <v>8268</v>
      </c>
      <c r="O284" s="20">
        <f t="shared" si="21"/>
        <v>101.18888888888888</v>
      </c>
      <c r="P284" s="5">
        <f t="shared" si="22"/>
        <v>3.931042055561656E-3</v>
      </c>
      <c r="Q284" t="s">
        <v>8311</v>
      </c>
      <c r="R284" t="s">
        <v>8316</v>
      </c>
      <c r="S284" s="12">
        <f t="shared" si="23"/>
        <v>40194.920046296298</v>
      </c>
      <c r="T284" s="12">
        <f t="shared" si="24"/>
        <v>40231.916666666664</v>
      </c>
      <c r="U284">
        <f t="shared" si="20"/>
        <v>1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4">
        <v>18000</v>
      </c>
      <c r="E285" s="14">
        <v>20569.05</v>
      </c>
      <c r="F285" t="s">
        <v>8219</v>
      </c>
      <c r="G285" t="s">
        <v>8224</v>
      </c>
      <c r="H285" t="s">
        <v>8246</v>
      </c>
      <c r="I285" s="8">
        <v>1306904340</v>
      </c>
      <c r="J285" s="7">
        <v>1305219744</v>
      </c>
      <c r="K285" t="b">
        <v>1</v>
      </c>
      <c r="L285">
        <v>202</v>
      </c>
      <c r="M285" t="b">
        <v>1</v>
      </c>
      <c r="N285" t="s">
        <v>8268</v>
      </c>
      <c r="O285" s="20">
        <f t="shared" si="21"/>
        <v>114.27249999999999</v>
      </c>
      <c r="P285" s="5">
        <f t="shared" si="22"/>
        <v>9.8205799490010473E-3</v>
      </c>
      <c r="Q285" t="s">
        <v>8311</v>
      </c>
      <c r="R285" t="s">
        <v>8316</v>
      </c>
      <c r="S285" s="12">
        <f t="shared" si="23"/>
        <v>40675.71</v>
      </c>
      <c r="T285" s="12">
        <f t="shared" si="24"/>
        <v>40695.207638888889</v>
      </c>
      <c r="U285">
        <f t="shared" si="20"/>
        <v>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4">
        <v>40000</v>
      </c>
      <c r="E286" s="14">
        <v>41850.46</v>
      </c>
      <c r="F286" t="s">
        <v>8219</v>
      </c>
      <c r="G286" t="s">
        <v>8224</v>
      </c>
      <c r="H286" t="s">
        <v>8246</v>
      </c>
      <c r="I286" s="8">
        <v>1327167780</v>
      </c>
      <c r="J286" s="7">
        <v>1325007780</v>
      </c>
      <c r="K286" t="b">
        <v>1</v>
      </c>
      <c r="L286">
        <v>760</v>
      </c>
      <c r="M286" t="b">
        <v>1</v>
      </c>
      <c r="N286" t="s">
        <v>8268</v>
      </c>
      <c r="O286" s="20">
        <f t="shared" si="21"/>
        <v>104.62615</v>
      </c>
      <c r="P286" s="5">
        <f t="shared" si="22"/>
        <v>1.8159895972469597E-2</v>
      </c>
      <c r="Q286" t="s">
        <v>8311</v>
      </c>
      <c r="R286" t="s">
        <v>8316</v>
      </c>
      <c r="S286" s="12">
        <f t="shared" si="23"/>
        <v>40904.738194444442</v>
      </c>
      <c r="T286" s="12">
        <f t="shared" si="24"/>
        <v>40929.738194444442</v>
      </c>
      <c r="U286">
        <f t="shared" si="20"/>
        <v>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4">
        <v>14000</v>
      </c>
      <c r="E287" s="14">
        <v>32035.51</v>
      </c>
      <c r="F287" t="s">
        <v>8219</v>
      </c>
      <c r="G287" t="s">
        <v>8224</v>
      </c>
      <c r="H287" t="s">
        <v>8246</v>
      </c>
      <c r="I287" s="8">
        <v>1379614128</v>
      </c>
      <c r="J287" s="7">
        <v>1377022128</v>
      </c>
      <c r="K287" t="b">
        <v>1</v>
      </c>
      <c r="L287">
        <v>563</v>
      </c>
      <c r="M287" t="b">
        <v>1</v>
      </c>
      <c r="N287" t="s">
        <v>8268</v>
      </c>
      <c r="O287" s="20">
        <f t="shared" si="21"/>
        <v>228.82507142857142</v>
      </c>
      <c r="P287" s="5">
        <f t="shared" si="22"/>
        <v>1.7574248076587511E-2</v>
      </c>
      <c r="Q287" t="s">
        <v>8311</v>
      </c>
      <c r="R287" t="s">
        <v>8316</v>
      </c>
      <c r="S287" s="12">
        <f t="shared" si="23"/>
        <v>41506.756111111114</v>
      </c>
      <c r="T287" s="12">
        <f t="shared" si="24"/>
        <v>41536.756111111114</v>
      </c>
      <c r="U287">
        <f t="shared" si="20"/>
        <v>1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4">
        <v>15000</v>
      </c>
      <c r="E288" s="14">
        <v>16373</v>
      </c>
      <c r="F288" t="s">
        <v>8219</v>
      </c>
      <c r="G288" t="s">
        <v>8224</v>
      </c>
      <c r="H288" t="s">
        <v>8246</v>
      </c>
      <c r="I288" s="8">
        <v>1364236524</v>
      </c>
      <c r="J288" s="7">
        <v>1360352124</v>
      </c>
      <c r="K288" t="b">
        <v>1</v>
      </c>
      <c r="L288">
        <v>135</v>
      </c>
      <c r="M288" t="b">
        <v>1</v>
      </c>
      <c r="N288" t="s">
        <v>8268</v>
      </c>
      <c r="O288" s="20">
        <f t="shared" si="21"/>
        <v>109.15333333333332</v>
      </c>
      <c r="P288" s="5">
        <f t="shared" si="22"/>
        <v>8.2452818664875104E-3</v>
      </c>
      <c r="Q288" t="s">
        <v>8311</v>
      </c>
      <c r="R288" t="s">
        <v>8316</v>
      </c>
      <c r="S288" s="12">
        <f t="shared" si="23"/>
        <v>41313.816249999996</v>
      </c>
      <c r="T288" s="12">
        <f t="shared" si="24"/>
        <v>41358.774583333332</v>
      </c>
      <c r="U288">
        <f t="shared" si="20"/>
        <v>1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4">
        <v>15000</v>
      </c>
      <c r="E289" s="14">
        <v>26445</v>
      </c>
      <c r="F289" t="s">
        <v>8219</v>
      </c>
      <c r="G289" t="s">
        <v>8224</v>
      </c>
      <c r="H289" t="s">
        <v>8246</v>
      </c>
      <c r="I289" s="8">
        <v>1351828800</v>
      </c>
      <c r="J289" s="7">
        <v>1349160018</v>
      </c>
      <c r="K289" t="b">
        <v>1</v>
      </c>
      <c r="L289">
        <v>290</v>
      </c>
      <c r="M289" t="b">
        <v>1</v>
      </c>
      <c r="N289" t="s">
        <v>8268</v>
      </c>
      <c r="O289" s="20">
        <f t="shared" si="21"/>
        <v>176.29999999999998</v>
      </c>
      <c r="P289" s="5">
        <f t="shared" si="22"/>
        <v>1.0966156173189639E-2</v>
      </c>
      <c r="Q289" t="s">
        <v>8311</v>
      </c>
      <c r="R289" t="s">
        <v>8316</v>
      </c>
      <c r="S289" s="12">
        <f t="shared" si="23"/>
        <v>41184.277986111112</v>
      </c>
      <c r="T289" s="12">
        <f t="shared" si="24"/>
        <v>41215.166666666664</v>
      </c>
      <c r="U289">
        <f t="shared" si="20"/>
        <v>1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4">
        <v>50000</v>
      </c>
      <c r="E290" s="14">
        <v>51605.31</v>
      </c>
      <c r="F290" t="s">
        <v>8219</v>
      </c>
      <c r="G290" t="s">
        <v>8224</v>
      </c>
      <c r="H290" t="s">
        <v>8246</v>
      </c>
      <c r="I290" s="8">
        <v>1340683393</v>
      </c>
      <c r="J290" s="7">
        <v>1337659393</v>
      </c>
      <c r="K290" t="b">
        <v>1</v>
      </c>
      <c r="L290">
        <v>447</v>
      </c>
      <c r="M290" t="b">
        <v>1</v>
      </c>
      <c r="N290" t="s">
        <v>8268</v>
      </c>
      <c r="O290" s="20">
        <f t="shared" si="21"/>
        <v>103.21061999999999</v>
      </c>
      <c r="P290" s="5">
        <f t="shared" si="22"/>
        <v>8.6618993278017326E-3</v>
      </c>
      <c r="Q290" t="s">
        <v>8311</v>
      </c>
      <c r="R290" t="s">
        <v>8316</v>
      </c>
      <c r="S290" s="12">
        <f t="shared" si="23"/>
        <v>41051.168900462959</v>
      </c>
      <c r="T290" s="12">
        <f t="shared" si="24"/>
        <v>41086.168900462959</v>
      </c>
      <c r="U290">
        <f t="shared" si="20"/>
        <v>1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4">
        <v>15000</v>
      </c>
      <c r="E291" s="14">
        <v>15723</v>
      </c>
      <c r="F291" t="s">
        <v>8219</v>
      </c>
      <c r="G291" t="s">
        <v>8225</v>
      </c>
      <c r="H291" t="s">
        <v>8247</v>
      </c>
      <c r="I291" s="8">
        <v>1383389834</v>
      </c>
      <c r="J291" s="7">
        <v>1380797834</v>
      </c>
      <c r="K291" t="b">
        <v>1</v>
      </c>
      <c r="L291">
        <v>232</v>
      </c>
      <c r="M291" t="b">
        <v>1</v>
      </c>
      <c r="N291" t="s">
        <v>8268</v>
      </c>
      <c r="O291" s="20">
        <f t="shared" si="21"/>
        <v>104.82000000000001</v>
      </c>
      <c r="P291" s="5">
        <f t="shared" si="22"/>
        <v>1.4755453793805254E-2</v>
      </c>
      <c r="Q291" t="s">
        <v>8311</v>
      </c>
      <c r="R291" t="s">
        <v>8316</v>
      </c>
      <c r="S291" s="12">
        <f t="shared" si="23"/>
        <v>41550.456412037034</v>
      </c>
      <c r="T291" s="12">
        <f t="shared" si="24"/>
        <v>41580.456412037034</v>
      </c>
      <c r="U291">
        <f t="shared" si="20"/>
        <v>1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4">
        <v>4500</v>
      </c>
      <c r="E292" s="14">
        <v>4800.8</v>
      </c>
      <c r="F292" t="s">
        <v>8219</v>
      </c>
      <c r="G292" t="s">
        <v>8224</v>
      </c>
      <c r="H292" t="s">
        <v>8246</v>
      </c>
      <c r="I292" s="8">
        <v>1296633540</v>
      </c>
      <c r="J292" s="7">
        <v>1292316697</v>
      </c>
      <c r="K292" t="b">
        <v>1</v>
      </c>
      <c r="L292">
        <v>168</v>
      </c>
      <c r="M292" t="b">
        <v>1</v>
      </c>
      <c r="N292" t="s">
        <v>8268</v>
      </c>
      <c r="O292" s="20">
        <f t="shared" si="21"/>
        <v>106.68444444444445</v>
      </c>
      <c r="P292" s="5">
        <f t="shared" si="22"/>
        <v>3.4994167638726877E-2</v>
      </c>
      <c r="Q292" t="s">
        <v>8311</v>
      </c>
      <c r="R292" t="s">
        <v>8316</v>
      </c>
      <c r="S292" s="12">
        <f t="shared" si="23"/>
        <v>40526.36917824074</v>
      </c>
      <c r="T292" s="12">
        <f t="shared" si="24"/>
        <v>40576.332638888889</v>
      </c>
      <c r="U292">
        <f t="shared" si="20"/>
        <v>1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4">
        <v>5000</v>
      </c>
      <c r="E293" s="14">
        <v>6001</v>
      </c>
      <c r="F293" t="s">
        <v>8219</v>
      </c>
      <c r="G293" t="s">
        <v>8224</v>
      </c>
      <c r="H293" t="s">
        <v>8246</v>
      </c>
      <c r="I293" s="8">
        <v>1367366460</v>
      </c>
      <c r="J293" s="7">
        <v>1365791246</v>
      </c>
      <c r="K293" t="b">
        <v>1</v>
      </c>
      <c r="L293">
        <v>128</v>
      </c>
      <c r="M293" t="b">
        <v>1</v>
      </c>
      <c r="N293" t="s">
        <v>8268</v>
      </c>
      <c r="O293" s="20">
        <f t="shared" si="21"/>
        <v>120.02</v>
      </c>
      <c r="P293" s="5">
        <f t="shared" si="22"/>
        <v>2.1329778370271623E-2</v>
      </c>
      <c r="Q293" t="s">
        <v>8311</v>
      </c>
      <c r="R293" t="s">
        <v>8316</v>
      </c>
      <c r="S293" s="12">
        <f t="shared" si="23"/>
        <v>41376.769050925926</v>
      </c>
      <c r="T293" s="12">
        <f t="shared" si="24"/>
        <v>41395.000694444447</v>
      </c>
      <c r="U293">
        <f t="shared" si="20"/>
        <v>1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4">
        <v>75000</v>
      </c>
      <c r="E294" s="14">
        <v>76130.2</v>
      </c>
      <c r="F294" t="s">
        <v>8219</v>
      </c>
      <c r="G294" t="s">
        <v>8224</v>
      </c>
      <c r="H294" t="s">
        <v>8246</v>
      </c>
      <c r="I294" s="8">
        <v>1319860740</v>
      </c>
      <c r="J294" s="7">
        <v>1317064599</v>
      </c>
      <c r="K294" t="b">
        <v>1</v>
      </c>
      <c r="L294">
        <v>493</v>
      </c>
      <c r="M294" t="b">
        <v>1</v>
      </c>
      <c r="N294" t="s">
        <v>8268</v>
      </c>
      <c r="O294" s="20">
        <f t="shared" si="21"/>
        <v>101.50693333333334</v>
      </c>
      <c r="P294" s="5">
        <f t="shared" si="22"/>
        <v>6.4757481262363694E-3</v>
      </c>
      <c r="Q294" t="s">
        <v>8311</v>
      </c>
      <c r="R294" t="s">
        <v>8316</v>
      </c>
      <c r="S294" s="12">
        <f t="shared" si="23"/>
        <v>40812.803229166668</v>
      </c>
      <c r="T294" s="12">
        <f t="shared" si="24"/>
        <v>40845.165972222225</v>
      </c>
      <c r="U294">
        <f t="shared" si="20"/>
        <v>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4">
        <v>26000</v>
      </c>
      <c r="E295" s="14">
        <v>26360</v>
      </c>
      <c r="F295" t="s">
        <v>8219</v>
      </c>
      <c r="G295" t="s">
        <v>8224</v>
      </c>
      <c r="H295" t="s">
        <v>8246</v>
      </c>
      <c r="I295" s="8">
        <v>1398009714</v>
      </c>
      <c r="J295" s="7">
        <v>1395417714</v>
      </c>
      <c r="K295" t="b">
        <v>1</v>
      </c>
      <c r="L295">
        <v>131</v>
      </c>
      <c r="M295" t="b">
        <v>1</v>
      </c>
      <c r="N295" t="s">
        <v>8268</v>
      </c>
      <c r="O295" s="20">
        <f t="shared" si="21"/>
        <v>101.38461538461539</v>
      </c>
      <c r="P295" s="5">
        <f t="shared" si="22"/>
        <v>4.9696509863429439E-3</v>
      </c>
      <c r="Q295" t="s">
        <v>8311</v>
      </c>
      <c r="R295" t="s">
        <v>8316</v>
      </c>
      <c r="S295" s="12">
        <f t="shared" si="23"/>
        <v>41719.667986111112</v>
      </c>
      <c r="T295" s="12">
        <f t="shared" si="24"/>
        <v>41749.667986111112</v>
      </c>
      <c r="U295">
        <f t="shared" si="20"/>
        <v>1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4">
        <v>5000</v>
      </c>
      <c r="E296" s="14">
        <v>5000</v>
      </c>
      <c r="F296" t="s">
        <v>8219</v>
      </c>
      <c r="G296" t="s">
        <v>8224</v>
      </c>
      <c r="H296" t="s">
        <v>8246</v>
      </c>
      <c r="I296" s="8">
        <v>1279555200</v>
      </c>
      <c r="J296" s="7">
        <v>1276480894</v>
      </c>
      <c r="K296" t="b">
        <v>1</v>
      </c>
      <c r="L296">
        <v>50</v>
      </c>
      <c r="M296" t="b">
        <v>1</v>
      </c>
      <c r="N296" t="s">
        <v>8268</v>
      </c>
      <c r="O296" s="20">
        <f t="shared" si="21"/>
        <v>100</v>
      </c>
      <c r="P296" s="5">
        <f t="shared" si="22"/>
        <v>0.01</v>
      </c>
      <c r="Q296" t="s">
        <v>8311</v>
      </c>
      <c r="R296" t="s">
        <v>8316</v>
      </c>
      <c r="S296" s="12">
        <f t="shared" si="23"/>
        <v>40343.084421296298</v>
      </c>
      <c r="T296" s="12">
        <f t="shared" si="24"/>
        <v>40378.666666666664</v>
      </c>
      <c r="U296">
        <f t="shared" si="20"/>
        <v>1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4">
        <v>50000</v>
      </c>
      <c r="E297" s="14">
        <v>66554.559999999998</v>
      </c>
      <c r="F297" t="s">
        <v>8219</v>
      </c>
      <c r="G297" t="s">
        <v>8224</v>
      </c>
      <c r="H297" t="s">
        <v>8246</v>
      </c>
      <c r="I297" s="8">
        <v>1383264000</v>
      </c>
      <c r="J297" s="7">
        <v>1378080409</v>
      </c>
      <c r="K297" t="b">
        <v>1</v>
      </c>
      <c r="L297">
        <v>665</v>
      </c>
      <c r="M297" t="b">
        <v>1</v>
      </c>
      <c r="N297" t="s">
        <v>8268</v>
      </c>
      <c r="O297" s="20">
        <f t="shared" si="21"/>
        <v>133.10911999999999</v>
      </c>
      <c r="P297" s="5">
        <f t="shared" si="22"/>
        <v>9.9918022146040786E-3</v>
      </c>
      <c r="Q297" t="s">
        <v>8311</v>
      </c>
      <c r="R297" t="s">
        <v>8316</v>
      </c>
      <c r="S297" s="12">
        <f t="shared" si="23"/>
        <v>41519.004733796297</v>
      </c>
      <c r="T297" s="12">
        <f t="shared" si="24"/>
        <v>41579</v>
      </c>
      <c r="U297">
        <f t="shared" si="20"/>
        <v>1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4">
        <v>25000</v>
      </c>
      <c r="E298" s="14">
        <v>29681.55</v>
      </c>
      <c r="F298" t="s">
        <v>8219</v>
      </c>
      <c r="G298" t="s">
        <v>8224</v>
      </c>
      <c r="H298" t="s">
        <v>8246</v>
      </c>
      <c r="I298" s="8">
        <v>1347017083</v>
      </c>
      <c r="J298" s="7">
        <v>1344857083</v>
      </c>
      <c r="K298" t="b">
        <v>1</v>
      </c>
      <c r="L298">
        <v>129</v>
      </c>
      <c r="M298" t="b">
        <v>1</v>
      </c>
      <c r="N298" t="s">
        <v>8268</v>
      </c>
      <c r="O298" s="20">
        <f t="shared" si="21"/>
        <v>118.72620000000001</v>
      </c>
      <c r="P298" s="5">
        <f t="shared" si="22"/>
        <v>4.3461342146889227E-3</v>
      </c>
      <c r="Q298" t="s">
        <v>8311</v>
      </c>
      <c r="R298" t="s">
        <v>8316</v>
      </c>
      <c r="S298" s="12">
        <f t="shared" si="23"/>
        <v>41134.475497685184</v>
      </c>
      <c r="T298" s="12">
        <f t="shared" si="24"/>
        <v>41159.475497685184</v>
      </c>
      <c r="U298">
        <f t="shared" si="20"/>
        <v>1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4">
        <v>20000</v>
      </c>
      <c r="E299" s="14">
        <v>20128</v>
      </c>
      <c r="F299" t="s">
        <v>8219</v>
      </c>
      <c r="G299" t="s">
        <v>8224</v>
      </c>
      <c r="H299" t="s">
        <v>8246</v>
      </c>
      <c r="I299" s="8">
        <v>1430452740</v>
      </c>
      <c r="J299" s="7">
        <v>1427390901</v>
      </c>
      <c r="K299" t="b">
        <v>1</v>
      </c>
      <c r="L299">
        <v>142</v>
      </c>
      <c r="M299" t="b">
        <v>1</v>
      </c>
      <c r="N299" t="s">
        <v>8268</v>
      </c>
      <c r="O299" s="20">
        <f t="shared" si="21"/>
        <v>100.64</v>
      </c>
      <c r="P299" s="5">
        <f t="shared" si="22"/>
        <v>7.0548489666136726E-3</v>
      </c>
      <c r="Q299" t="s">
        <v>8311</v>
      </c>
      <c r="R299" t="s">
        <v>8316</v>
      </c>
      <c r="S299" s="12">
        <f t="shared" si="23"/>
        <v>42089.72802083334</v>
      </c>
      <c r="T299" s="12">
        <f t="shared" si="24"/>
        <v>42125.165972222225</v>
      </c>
      <c r="U299">
        <f t="shared" si="20"/>
        <v>1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4">
        <v>126000</v>
      </c>
      <c r="E300" s="14">
        <v>137254.84</v>
      </c>
      <c r="F300" t="s">
        <v>8219</v>
      </c>
      <c r="G300" t="s">
        <v>8224</v>
      </c>
      <c r="H300" t="s">
        <v>8246</v>
      </c>
      <c r="I300" s="8">
        <v>1399669200</v>
      </c>
      <c r="J300" s="7">
        <v>1394536048</v>
      </c>
      <c r="K300" t="b">
        <v>1</v>
      </c>
      <c r="L300">
        <v>2436</v>
      </c>
      <c r="M300" t="b">
        <v>1</v>
      </c>
      <c r="N300" t="s">
        <v>8268</v>
      </c>
      <c r="O300" s="20">
        <f t="shared" si="21"/>
        <v>108.93241269841269</v>
      </c>
      <c r="P300" s="5">
        <f t="shared" si="22"/>
        <v>1.7748008011957903E-2</v>
      </c>
      <c r="Q300" t="s">
        <v>8311</v>
      </c>
      <c r="R300" t="s">
        <v>8316</v>
      </c>
      <c r="S300" s="12">
        <f t="shared" si="23"/>
        <v>41709.463518518518</v>
      </c>
      <c r="T300" s="12">
        <f t="shared" si="24"/>
        <v>41768.875</v>
      </c>
      <c r="U300">
        <f t="shared" si="20"/>
        <v>1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4">
        <v>10000</v>
      </c>
      <c r="E301" s="14">
        <v>17895.25</v>
      </c>
      <c r="F301" t="s">
        <v>8219</v>
      </c>
      <c r="G301" t="s">
        <v>8224</v>
      </c>
      <c r="H301" t="s">
        <v>8246</v>
      </c>
      <c r="I301" s="8">
        <v>1289975060</v>
      </c>
      <c r="J301" s="7">
        <v>1287379460</v>
      </c>
      <c r="K301" t="b">
        <v>1</v>
      </c>
      <c r="L301">
        <v>244</v>
      </c>
      <c r="M301" t="b">
        <v>1</v>
      </c>
      <c r="N301" t="s">
        <v>8268</v>
      </c>
      <c r="O301" s="20">
        <f t="shared" si="21"/>
        <v>178.95250000000001</v>
      </c>
      <c r="P301" s="5">
        <f t="shared" si="22"/>
        <v>1.3634903116748857E-2</v>
      </c>
      <c r="Q301" t="s">
        <v>8311</v>
      </c>
      <c r="R301" t="s">
        <v>8316</v>
      </c>
      <c r="S301" s="12">
        <f t="shared" si="23"/>
        <v>40469.225231481483</v>
      </c>
      <c r="T301" s="12">
        <f t="shared" si="24"/>
        <v>40499.266898148147</v>
      </c>
      <c r="U301">
        <f t="shared" si="20"/>
        <v>1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4">
        <v>25000</v>
      </c>
      <c r="E302" s="14">
        <v>25430.66</v>
      </c>
      <c r="F302" t="s">
        <v>8219</v>
      </c>
      <c r="G302" t="s">
        <v>8224</v>
      </c>
      <c r="H302" t="s">
        <v>8246</v>
      </c>
      <c r="I302" s="8">
        <v>1303686138</v>
      </c>
      <c r="J302" s="7">
        <v>1301007738</v>
      </c>
      <c r="K302" t="b">
        <v>1</v>
      </c>
      <c r="L302">
        <v>298</v>
      </c>
      <c r="M302" t="b">
        <v>1</v>
      </c>
      <c r="N302" t="s">
        <v>8268</v>
      </c>
      <c r="O302" s="20">
        <f t="shared" si="21"/>
        <v>101.72264</v>
      </c>
      <c r="P302" s="5">
        <f t="shared" si="22"/>
        <v>1.1718138656251941E-2</v>
      </c>
      <c r="Q302" t="s">
        <v>8311</v>
      </c>
      <c r="R302" t="s">
        <v>8316</v>
      </c>
      <c r="S302" s="12">
        <f t="shared" si="23"/>
        <v>40626.959930555553</v>
      </c>
      <c r="T302" s="12">
        <f t="shared" si="24"/>
        <v>40657.959930555553</v>
      </c>
      <c r="U302">
        <f t="shared" si="20"/>
        <v>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4">
        <v>13000</v>
      </c>
      <c r="E303" s="14">
        <v>15435.55</v>
      </c>
      <c r="F303" t="s">
        <v>8219</v>
      </c>
      <c r="G303" t="s">
        <v>8224</v>
      </c>
      <c r="H303" t="s">
        <v>8246</v>
      </c>
      <c r="I303" s="8">
        <v>1363711335</v>
      </c>
      <c r="J303" s="7">
        <v>1360258935</v>
      </c>
      <c r="K303" t="b">
        <v>1</v>
      </c>
      <c r="L303">
        <v>251</v>
      </c>
      <c r="M303" t="b">
        <v>1</v>
      </c>
      <c r="N303" t="s">
        <v>8268</v>
      </c>
      <c r="O303" s="20">
        <f t="shared" si="21"/>
        <v>118.73499999999999</v>
      </c>
      <c r="P303" s="5">
        <f t="shared" si="22"/>
        <v>1.626116335342764E-2</v>
      </c>
      <c r="Q303" t="s">
        <v>8311</v>
      </c>
      <c r="R303" t="s">
        <v>8316</v>
      </c>
      <c r="S303" s="12">
        <f t="shared" si="23"/>
        <v>41312.737673611111</v>
      </c>
      <c r="T303" s="12">
        <f t="shared" si="24"/>
        <v>41352.696006944447</v>
      </c>
      <c r="U303">
        <f t="shared" si="20"/>
        <v>1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4">
        <v>10000</v>
      </c>
      <c r="E304" s="14">
        <v>10046</v>
      </c>
      <c r="F304" t="s">
        <v>8219</v>
      </c>
      <c r="G304" t="s">
        <v>8224</v>
      </c>
      <c r="H304" t="s">
        <v>8246</v>
      </c>
      <c r="I304" s="8">
        <v>1330115638</v>
      </c>
      <c r="J304" s="7">
        <v>1327523638</v>
      </c>
      <c r="K304" t="b">
        <v>1</v>
      </c>
      <c r="L304">
        <v>108</v>
      </c>
      <c r="M304" t="b">
        <v>1</v>
      </c>
      <c r="N304" t="s">
        <v>8268</v>
      </c>
      <c r="O304" s="20">
        <f t="shared" si="21"/>
        <v>100.46</v>
      </c>
      <c r="P304" s="5">
        <f t="shared" si="22"/>
        <v>1.0750547481584711E-2</v>
      </c>
      <c r="Q304" t="s">
        <v>8311</v>
      </c>
      <c r="R304" t="s">
        <v>8316</v>
      </c>
      <c r="S304" s="12">
        <f t="shared" si="23"/>
        <v>40933.856921296298</v>
      </c>
      <c r="T304" s="12">
        <f t="shared" si="24"/>
        <v>40963.856921296298</v>
      </c>
      <c r="U304">
        <f t="shared" si="20"/>
        <v>1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4">
        <v>3000</v>
      </c>
      <c r="E305" s="14">
        <v>4124</v>
      </c>
      <c r="F305" t="s">
        <v>8219</v>
      </c>
      <c r="G305" t="s">
        <v>8224</v>
      </c>
      <c r="H305" t="s">
        <v>8246</v>
      </c>
      <c r="I305" s="8">
        <v>1338601346</v>
      </c>
      <c r="J305" s="7">
        <v>1336009346</v>
      </c>
      <c r="K305" t="b">
        <v>1</v>
      </c>
      <c r="L305">
        <v>82</v>
      </c>
      <c r="M305" t="b">
        <v>1</v>
      </c>
      <c r="N305" t="s">
        <v>8268</v>
      </c>
      <c r="O305" s="20">
        <f t="shared" si="21"/>
        <v>137.46666666666667</v>
      </c>
      <c r="P305" s="5">
        <f t="shared" si="22"/>
        <v>1.988360814742968E-2</v>
      </c>
      <c r="Q305" t="s">
        <v>8311</v>
      </c>
      <c r="R305" t="s">
        <v>8316</v>
      </c>
      <c r="S305" s="12">
        <f t="shared" si="23"/>
        <v>41032.071134259262</v>
      </c>
      <c r="T305" s="12">
        <f t="shared" si="24"/>
        <v>41062.071134259262</v>
      </c>
      <c r="U305">
        <f t="shared" si="20"/>
        <v>1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4">
        <v>3400</v>
      </c>
      <c r="E306" s="14">
        <v>7876</v>
      </c>
      <c r="F306" t="s">
        <v>8219</v>
      </c>
      <c r="G306" t="s">
        <v>8224</v>
      </c>
      <c r="H306" t="s">
        <v>8246</v>
      </c>
      <c r="I306" s="8">
        <v>1346464800</v>
      </c>
      <c r="J306" s="7">
        <v>1343096197</v>
      </c>
      <c r="K306" t="b">
        <v>1</v>
      </c>
      <c r="L306">
        <v>74</v>
      </c>
      <c r="M306" t="b">
        <v>1</v>
      </c>
      <c r="N306" t="s">
        <v>8268</v>
      </c>
      <c r="O306" s="20">
        <f t="shared" si="21"/>
        <v>231.64705882352939</v>
      </c>
      <c r="P306" s="5">
        <f t="shared" si="22"/>
        <v>9.3956323006602338E-3</v>
      </c>
      <c r="Q306" t="s">
        <v>8311</v>
      </c>
      <c r="R306" t="s">
        <v>8316</v>
      </c>
      <c r="S306" s="12">
        <f t="shared" si="23"/>
        <v>41114.094872685186</v>
      </c>
      <c r="T306" s="12">
        <f t="shared" si="24"/>
        <v>41153.083333333336</v>
      </c>
      <c r="U306">
        <f t="shared" si="20"/>
        <v>1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4">
        <v>7500</v>
      </c>
      <c r="E307" s="14">
        <v>9775</v>
      </c>
      <c r="F307" t="s">
        <v>8219</v>
      </c>
      <c r="G307" t="s">
        <v>8224</v>
      </c>
      <c r="H307" t="s">
        <v>8246</v>
      </c>
      <c r="I307" s="8">
        <v>1331392049</v>
      </c>
      <c r="J307" s="7">
        <v>1328800049</v>
      </c>
      <c r="K307" t="b">
        <v>1</v>
      </c>
      <c r="L307">
        <v>189</v>
      </c>
      <c r="M307" t="b">
        <v>1</v>
      </c>
      <c r="N307" t="s">
        <v>8268</v>
      </c>
      <c r="O307" s="20">
        <f t="shared" si="21"/>
        <v>130.33333333333331</v>
      </c>
      <c r="P307" s="5">
        <f t="shared" si="22"/>
        <v>1.9335038363171356E-2</v>
      </c>
      <c r="Q307" t="s">
        <v>8311</v>
      </c>
      <c r="R307" t="s">
        <v>8316</v>
      </c>
      <c r="S307" s="12">
        <f t="shared" si="23"/>
        <v>40948.630196759259</v>
      </c>
      <c r="T307" s="12">
        <f t="shared" si="24"/>
        <v>40978.630196759259</v>
      </c>
      <c r="U307">
        <f t="shared" si="20"/>
        <v>1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4">
        <v>1000</v>
      </c>
      <c r="E308" s="14">
        <v>2929</v>
      </c>
      <c r="F308" t="s">
        <v>8219</v>
      </c>
      <c r="G308" t="s">
        <v>8224</v>
      </c>
      <c r="H308" t="s">
        <v>8246</v>
      </c>
      <c r="I308" s="8">
        <v>1363806333</v>
      </c>
      <c r="J308" s="7">
        <v>1362081933</v>
      </c>
      <c r="K308" t="b">
        <v>1</v>
      </c>
      <c r="L308">
        <v>80</v>
      </c>
      <c r="M308" t="b">
        <v>1</v>
      </c>
      <c r="N308" t="s">
        <v>8268</v>
      </c>
      <c r="O308" s="20">
        <f t="shared" si="21"/>
        <v>292.89999999999998</v>
      </c>
      <c r="P308" s="5">
        <f t="shared" si="22"/>
        <v>2.7313076135199729E-2</v>
      </c>
      <c r="Q308" t="s">
        <v>8311</v>
      </c>
      <c r="R308" t="s">
        <v>8316</v>
      </c>
      <c r="S308" s="12">
        <f t="shared" si="23"/>
        <v>41333.837187500001</v>
      </c>
      <c r="T308" s="12">
        <f t="shared" si="24"/>
        <v>41353.795520833337</v>
      </c>
      <c r="U308">
        <f t="shared" si="20"/>
        <v>1</v>
      </c>
    </row>
    <row r="309" spans="1:21" x14ac:dyDescent="0.25">
      <c r="A309">
        <v>307</v>
      </c>
      <c r="B309" s="3" t="s">
        <v>308</v>
      </c>
      <c r="C309" s="3" t="s">
        <v>4417</v>
      </c>
      <c r="D309" s="14">
        <v>22000</v>
      </c>
      <c r="E309" s="14">
        <v>24490</v>
      </c>
      <c r="F309" t="s">
        <v>8219</v>
      </c>
      <c r="G309" t="s">
        <v>8224</v>
      </c>
      <c r="H309" t="s">
        <v>8246</v>
      </c>
      <c r="I309" s="8">
        <v>1360276801</v>
      </c>
      <c r="J309" s="7">
        <v>1357684801</v>
      </c>
      <c r="K309" t="b">
        <v>1</v>
      </c>
      <c r="L309">
        <v>576</v>
      </c>
      <c r="M309" t="b">
        <v>1</v>
      </c>
      <c r="N309" t="s">
        <v>8268</v>
      </c>
      <c r="O309" s="20">
        <f t="shared" si="21"/>
        <v>111.31818181818183</v>
      </c>
      <c r="P309" s="5">
        <f t="shared" si="22"/>
        <v>2.351980400163332E-2</v>
      </c>
      <c r="Q309" t="s">
        <v>8311</v>
      </c>
      <c r="R309" t="s">
        <v>8316</v>
      </c>
      <c r="S309" s="12">
        <f t="shared" si="23"/>
        <v>41282.944456018515</v>
      </c>
      <c r="T309" s="12">
        <f t="shared" si="24"/>
        <v>41312.944456018515</v>
      </c>
      <c r="U309">
        <f t="shared" si="20"/>
        <v>1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4">
        <v>12000</v>
      </c>
      <c r="E310" s="14">
        <v>12668</v>
      </c>
      <c r="F310" t="s">
        <v>8219</v>
      </c>
      <c r="G310" t="s">
        <v>8224</v>
      </c>
      <c r="H310" t="s">
        <v>8246</v>
      </c>
      <c r="I310" s="8">
        <v>1299775210</v>
      </c>
      <c r="J310" s="7">
        <v>1295887210</v>
      </c>
      <c r="K310" t="b">
        <v>1</v>
      </c>
      <c r="L310">
        <v>202</v>
      </c>
      <c r="M310" t="b">
        <v>1</v>
      </c>
      <c r="N310" t="s">
        <v>8268</v>
      </c>
      <c r="O310" s="20">
        <f t="shared" si="21"/>
        <v>105.56666666666668</v>
      </c>
      <c r="P310" s="5">
        <f t="shared" si="22"/>
        <v>1.5945689927376067E-2</v>
      </c>
      <c r="Q310" t="s">
        <v>8311</v>
      </c>
      <c r="R310" t="s">
        <v>8316</v>
      </c>
      <c r="S310" s="12">
        <f t="shared" si="23"/>
        <v>40567.694560185184</v>
      </c>
      <c r="T310" s="12">
        <f t="shared" si="24"/>
        <v>40612.694560185184</v>
      </c>
      <c r="U310">
        <f t="shared" si="20"/>
        <v>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4">
        <v>18000</v>
      </c>
      <c r="E311" s="14">
        <v>21410</v>
      </c>
      <c r="F311" t="s">
        <v>8219</v>
      </c>
      <c r="G311" t="s">
        <v>8224</v>
      </c>
      <c r="H311" t="s">
        <v>8246</v>
      </c>
      <c r="I311" s="8">
        <v>1346695334</v>
      </c>
      <c r="J311" s="7">
        <v>1344880934</v>
      </c>
      <c r="K311" t="b">
        <v>1</v>
      </c>
      <c r="L311">
        <v>238</v>
      </c>
      <c r="M311" t="b">
        <v>1</v>
      </c>
      <c r="N311" t="s">
        <v>8268</v>
      </c>
      <c r="O311" s="20">
        <f t="shared" si="21"/>
        <v>118.94444444444446</v>
      </c>
      <c r="P311" s="5">
        <f t="shared" si="22"/>
        <v>1.1116300794021485E-2</v>
      </c>
      <c r="Q311" t="s">
        <v>8311</v>
      </c>
      <c r="R311" t="s">
        <v>8316</v>
      </c>
      <c r="S311" s="12">
        <f t="shared" si="23"/>
        <v>41134.751550925925</v>
      </c>
      <c r="T311" s="12">
        <f t="shared" si="24"/>
        <v>41155.751550925925</v>
      </c>
      <c r="U311">
        <f t="shared" si="20"/>
        <v>1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4">
        <v>1000</v>
      </c>
      <c r="E312" s="14">
        <v>1041.29</v>
      </c>
      <c r="F312" t="s">
        <v>8219</v>
      </c>
      <c r="G312" t="s">
        <v>8224</v>
      </c>
      <c r="H312" t="s">
        <v>8246</v>
      </c>
      <c r="I312" s="8">
        <v>1319076000</v>
      </c>
      <c r="J312" s="7">
        <v>1317788623</v>
      </c>
      <c r="K312" t="b">
        <v>1</v>
      </c>
      <c r="L312">
        <v>36</v>
      </c>
      <c r="M312" t="b">
        <v>1</v>
      </c>
      <c r="N312" t="s">
        <v>8268</v>
      </c>
      <c r="O312" s="20">
        <f t="shared" si="21"/>
        <v>104.129</v>
      </c>
      <c r="P312" s="5">
        <f t="shared" si="22"/>
        <v>3.4572501416512212E-2</v>
      </c>
      <c r="Q312" t="s">
        <v>8311</v>
      </c>
      <c r="R312" t="s">
        <v>8316</v>
      </c>
      <c r="S312" s="12">
        <f t="shared" si="23"/>
        <v>40821.183136574073</v>
      </c>
      <c r="T312" s="12">
        <f t="shared" si="24"/>
        <v>40836.083333333336</v>
      </c>
      <c r="U312">
        <f t="shared" si="20"/>
        <v>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4">
        <v>20000</v>
      </c>
      <c r="E313" s="14">
        <v>20820.330000000002</v>
      </c>
      <c r="F313" t="s">
        <v>8219</v>
      </c>
      <c r="G313" t="s">
        <v>8224</v>
      </c>
      <c r="H313" t="s">
        <v>8246</v>
      </c>
      <c r="I313" s="8">
        <v>1325404740</v>
      </c>
      <c r="J313" s="7">
        <v>1321852592</v>
      </c>
      <c r="K313" t="b">
        <v>1</v>
      </c>
      <c r="L313">
        <v>150</v>
      </c>
      <c r="M313" t="b">
        <v>1</v>
      </c>
      <c r="N313" t="s">
        <v>8268</v>
      </c>
      <c r="O313" s="20">
        <f t="shared" si="21"/>
        <v>104.10165000000001</v>
      </c>
      <c r="P313" s="5">
        <f t="shared" si="22"/>
        <v>7.2044967586969077E-3</v>
      </c>
      <c r="Q313" t="s">
        <v>8311</v>
      </c>
      <c r="R313" t="s">
        <v>8316</v>
      </c>
      <c r="S313" s="12">
        <f t="shared" si="23"/>
        <v>40868.219814814816</v>
      </c>
      <c r="T313" s="12">
        <f t="shared" si="24"/>
        <v>40909.332638888889</v>
      </c>
      <c r="U313">
        <f t="shared" si="20"/>
        <v>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4">
        <v>8000</v>
      </c>
      <c r="E314" s="14">
        <v>8950</v>
      </c>
      <c r="F314" t="s">
        <v>8219</v>
      </c>
      <c r="G314" t="s">
        <v>8224</v>
      </c>
      <c r="H314" t="s">
        <v>8246</v>
      </c>
      <c r="I314" s="8">
        <v>1365973432</v>
      </c>
      <c r="J314" s="7">
        <v>1363381432</v>
      </c>
      <c r="K314" t="b">
        <v>1</v>
      </c>
      <c r="L314">
        <v>146</v>
      </c>
      <c r="M314" t="b">
        <v>1</v>
      </c>
      <c r="N314" t="s">
        <v>8268</v>
      </c>
      <c r="O314" s="20">
        <f t="shared" si="21"/>
        <v>111.87499999999999</v>
      </c>
      <c r="P314" s="5">
        <f t="shared" si="22"/>
        <v>1.6312849162011173E-2</v>
      </c>
      <c r="Q314" t="s">
        <v>8311</v>
      </c>
      <c r="R314" t="s">
        <v>8316</v>
      </c>
      <c r="S314" s="12">
        <f t="shared" si="23"/>
        <v>41348.877685185187</v>
      </c>
      <c r="T314" s="12">
        <f t="shared" si="24"/>
        <v>41378.877685185187</v>
      </c>
      <c r="U314">
        <f t="shared" si="20"/>
        <v>1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4">
        <v>17000</v>
      </c>
      <c r="E315" s="14">
        <v>17805</v>
      </c>
      <c r="F315" t="s">
        <v>8219</v>
      </c>
      <c r="G315" t="s">
        <v>8224</v>
      </c>
      <c r="H315" t="s">
        <v>8246</v>
      </c>
      <c r="I315" s="8">
        <v>1281542340</v>
      </c>
      <c r="J315" s="7">
        <v>1277702894</v>
      </c>
      <c r="K315" t="b">
        <v>1</v>
      </c>
      <c r="L315">
        <v>222</v>
      </c>
      <c r="M315" t="b">
        <v>1</v>
      </c>
      <c r="N315" t="s">
        <v>8268</v>
      </c>
      <c r="O315" s="20">
        <f t="shared" si="21"/>
        <v>104.73529411764706</v>
      </c>
      <c r="P315" s="5">
        <f t="shared" si="22"/>
        <v>1.2468407750631846E-2</v>
      </c>
      <c r="Q315" t="s">
        <v>8311</v>
      </c>
      <c r="R315" t="s">
        <v>8316</v>
      </c>
      <c r="S315" s="12">
        <f t="shared" si="23"/>
        <v>40357.227939814817</v>
      </c>
      <c r="T315" s="12">
        <f t="shared" si="24"/>
        <v>40401.665972222225</v>
      </c>
      <c r="U315">
        <f t="shared" si="20"/>
        <v>1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4">
        <v>1000</v>
      </c>
      <c r="E316" s="14">
        <v>3851.5</v>
      </c>
      <c r="F316" t="s">
        <v>8219</v>
      </c>
      <c r="G316" t="s">
        <v>8224</v>
      </c>
      <c r="H316" t="s">
        <v>8246</v>
      </c>
      <c r="I316" s="8">
        <v>1362167988</v>
      </c>
      <c r="J316" s="7">
        <v>1359575988</v>
      </c>
      <c r="K316" t="b">
        <v>1</v>
      </c>
      <c r="L316">
        <v>120</v>
      </c>
      <c r="M316" t="b">
        <v>1</v>
      </c>
      <c r="N316" t="s">
        <v>8268</v>
      </c>
      <c r="O316" s="20">
        <f t="shared" si="21"/>
        <v>385.15000000000003</v>
      </c>
      <c r="P316" s="5">
        <f t="shared" si="22"/>
        <v>3.1156692197844997E-2</v>
      </c>
      <c r="Q316" t="s">
        <v>8311</v>
      </c>
      <c r="R316" t="s">
        <v>8316</v>
      </c>
      <c r="S316" s="12">
        <f t="shared" si="23"/>
        <v>41304.833194444444</v>
      </c>
      <c r="T316" s="12">
        <f t="shared" si="24"/>
        <v>41334.833194444444</v>
      </c>
      <c r="U316">
        <f t="shared" si="20"/>
        <v>1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4">
        <v>25000</v>
      </c>
      <c r="E317" s="14">
        <v>25312</v>
      </c>
      <c r="F317" t="s">
        <v>8219</v>
      </c>
      <c r="G317" t="s">
        <v>8224</v>
      </c>
      <c r="H317" t="s">
        <v>8246</v>
      </c>
      <c r="I317" s="8">
        <v>1345660334</v>
      </c>
      <c r="J317" s="7">
        <v>1343068334</v>
      </c>
      <c r="K317" t="b">
        <v>1</v>
      </c>
      <c r="L317">
        <v>126</v>
      </c>
      <c r="M317" t="b">
        <v>1</v>
      </c>
      <c r="N317" t="s">
        <v>8268</v>
      </c>
      <c r="O317" s="20">
        <f t="shared" si="21"/>
        <v>101.248</v>
      </c>
      <c r="P317" s="5">
        <f t="shared" si="22"/>
        <v>4.9778761061946902E-3</v>
      </c>
      <c r="Q317" t="s">
        <v>8311</v>
      </c>
      <c r="R317" t="s">
        <v>8316</v>
      </c>
      <c r="S317" s="12">
        <f t="shared" si="23"/>
        <v>41113.77238425926</v>
      </c>
      <c r="T317" s="12">
        <f t="shared" si="24"/>
        <v>41143.77238425926</v>
      </c>
      <c r="U317">
        <f t="shared" si="20"/>
        <v>1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4">
        <v>15000</v>
      </c>
      <c r="E318" s="14">
        <v>17066</v>
      </c>
      <c r="F318" t="s">
        <v>8219</v>
      </c>
      <c r="G318" t="s">
        <v>8229</v>
      </c>
      <c r="H318" t="s">
        <v>8251</v>
      </c>
      <c r="I318" s="8">
        <v>1418273940</v>
      </c>
      <c r="J318" s="7">
        <v>1415398197</v>
      </c>
      <c r="K318" t="b">
        <v>1</v>
      </c>
      <c r="L318">
        <v>158</v>
      </c>
      <c r="M318" t="b">
        <v>1</v>
      </c>
      <c r="N318" t="s">
        <v>8268</v>
      </c>
      <c r="O318" s="20">
        <f t="shared" si="21"/>
        <v>113.77333333333333</v>
      </c>
      <c r="P318" s="5">
        <f t="shared" si="22"/>
        <v>9.2581741474276336E-3</v>
      </c>
      <c r="Q318" t="s">
        <v>8311</v>
      </c>
      <c r="R318" t="s">
        <v>8316</v>
      </c>
      <c r="S318" s="12">
        <f t="shared" si="23"/>
        <v>41950.923576388886</v>
      </c>
      <c r="T318" s="12">
        <f t="shared" si="24"/>
        <v>41984.207638888889</v>
      </c>
      <c r="U318">
        <f t="shared" si="20"/>
        <v>1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4">
        <v>30000</v>
      </c>
      <c r="E319" s="14">
        <v>30241</v>
      </c>
      <c r="F319" t="s">
        <v>8219</v>
      </c>
      <c r="G319" t="s">
        <v>8224</v>
      </c>
      <c r="H319" t="s">
        <v>8246</v>
      </c>
      <c r="I319" s="8">
        <v>1386778483</v>
      </c>
      <c r="J319" s="7">
        <v>1384186483</v>
      </c>
      <c r="K319" t="b">
        <v>1</v>
      </c>
      <c r="L319">
        <v>316</v>
      </c>
      <c r="M319" t="b">
        <v>1</v>
      </c>
      <c r="N319" t="s">
        <v>8268</v>
      </c>
      <c r="O319" s="20">
        <f t="shared" si="21"/>
        <v>100.80333333333333</v>
      </c>
      <c r="P319" s="5">
        <f t="shared" si="22"/>
        <v>1.0449389901127608E-2</v>
      </c>
      <c r="Q319" t="s">
        <v>8311</v>
      </c>
      <c r="R319" t="s">
        <v>8316</v>
      </c>
      <c r="S319" s="12">
        <f t="shared" si="23"/>
        <v>41589.676886574074</v>
      </c>
      <c r="T319" s="12">
        <f t="shared" si="24"/>
        <v>41619.676886574074</v>
      </c>
      <c r="U319">
        <f t="shared" si="20"/>
        <v>1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4">
        <v>5000</v>
      </c>
      <c r="E320" s="14">
        <v>14166</v>
      </c>
      <c r="F320" t="s">
        <v>8219</v>
      </c>
      <c r="G320" t="s">
        <v>8224</v>
      </c>
      <c r="H320" t="s">
        <v>8246</v>
      </c>
      <c r="I320" s="8">
        <v>1364342151</v>
      </c>
      <c r="J320" s="7">
        <v>1361753751</v>
      </c>
      <c r="K320" t="b">
        <v>1</v>
      </c>
      <c r="L320">
        <v>284</v>
      </c>
      <c r="M320" t="b">
        <v>1</v>
      </c>
      <c r="N320" t="s">
        <v>8268</v>
      </c>
      <c r="O320" s="20">
        <f t="shared" si="21"/>
        <v>283.32</v>
      </c>
      <c r="P320" s="5">
        <f t="shared" si="22"/>
        <v>2.0048002258929831E-2</v>
      </c>
      <c r="Q320" t="s">
        <v>8311</v>
      </c>
      <c r="R320" t="s">
        <v>8316</v>
      </c>
      <c r="S320" s="12">
        <f t="shared" si="23"/>
        <v>41330.038784722223</v>
      </c>
      <c r="T320" s="12">
        <f t="shared" si="24"/>
        <v>41359.997118055559</v>
      </c>
      <c r="U320">
        <f t="shared" si="20"/>
        <v>1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4">
        <v>5000</v>
      </c>
      <c r="E321" s="14">
        <v>5634</v>
      </c>
      <c r="F321" t="s">
        <v>8219</v>
      </c>
      <c r="G321" t="s">
        <v>8224</v>
      </c>
      <c r="H321" t="s">
        <v>8246</v>
      </c>
      <c r="I321" s="8">
        <v>1265097540</v>
      </c>
      <c r="J321" s="7">
        <v>1257538029</v>
      </c>
      <c r="K321" t="b">
        <v>1</v>
      </c>
      <c r="L321">
        <v>51</v>
      </c>
      <c r="M321" t="b">
        <v>1</v>
      </c>
      <c r="N321" t="s">
        <v>8268</v>
      </c>
      <c r="O321" s="20">
        <f t="shared" si="21"/>
        <v>112.68</v>
      </c>
      <c r="P321" s="5">
        <f t="shared" si="22"/>
        <v>9.0521831735889246E-3</v>
      </c>
      <c r="Q321" t="s">
        <v>8311</v>
      </c>
      <c r="R321" t="s">
        <v>8316</v>
      </c>
      <c r="S321" s="12">
        <f t="shared" si="23"/>
        <v>40123.83829861111</v>
      </c>
      <c r="T321" s="12">
        <f t="shared" si="24"/>
        <v>40211.332638888889</v>
      </c>
      <c r="U321">
        <f t="shared" si="20"/>
        <v>1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4">
        <v>20000</v>
      </c>
      <c r="E322" s="14">
        <v>21316</v>
      </c>
      <c r="F322" t="s">
        <v>8219</v>
      </c>
      <c r="G322" t="s">
        <v>8225</v>
      </c>
      <c r="H322" t="s">
        <v>8247</v>
      </c>
      <c r="I322" s="8">
        <v>1450825200</v>
      </c>
      <c r="J322" s="7">
        <v>1448284433</v>
      </c>
      <c r="K322" t="b">
        <v>1</v>
      </c>
      <c r="L322">
        <v>158</v>
      </c>
      <c r="M322" t="b">
        <v>1</v>
      </c>
      <c r="N322" t="s">
        <v>8268</v>
      </c>
      <c r="O322" s="20">
        <f t="shared" si="21"/>
        <v>106.58000000000001</v>
      </c>
      <c r="P322" s="5">
        <f t="shared" si="22"/>
        <v>7.4122724713829987E-3</v>
      </c>
      <c r="Q322" t="s">
        <v>8311</v>
      </c>
      <c r="R322" t="s">
        <v>8316</v>
      </c>
      <c r="S322" s="12">
        <f t="shared" si="23"/>
        <v>42331.551307870366</v>
      </c>
      <c r="T322" s="12">
        <f t="shared" si="24"/>
        <v>42360.958333333328</v>
      </c>
      <c r="U322">
        <f t="shared" ref="U322:U385" si="25">COUNT(E322="SUCCESSFUL","FAILED","cancelled","live")</f>
        <v>1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4">
        <v>35000</v>
      </c>
      <c r="E323" s="14">
        <v>35932</v>
      </c>
      <c r="F323" t="s">
        <v>8219</v>
      </c>
      <c r="G323" t="s">
        <v>8236</v>
      </c>
      <c r="H323" t="s">
        <v>8249</v>
      </c>
      <c r="I323" s="8">
        <v>1478605386</v>
      </c>
      <c r="J323" s="7">
        <v>1475577786</v>
      </c>
      <c r="K323" t="b">
        <v>1</v>
      </c>
      <c r="L323">
        <v>337</v>
      </c>
      <c r="M323" t="b">
        <v>1</v>
      </c>
      <c r="N323" t="s">
        <v>8268</v>
      </c>
      <c r="O323" s="20">
        <f t="shared" ref="O323:O386" si="26">IFERROR( E323/D323 * 100,0)</f>
        <v>102.66285714285715</v>
      </c>
      <c r="P323" s="5">
        <f t="shared" ref="P323:P386" si="27">IFERROR(L323/E323,0)</f>
        <v>9.3788266726038075E-3</v>
      </c>
      <c r="Q323" t="s">
        <v>8311</v>
      </c>
      <c r="R323" t="s">
        <v>8316</v>
      </c>
      <c r="S323" s="12">
        <f t="shared" ref="S323:S386" si="28">(((J323/60)/60)/24)+DATE(1970,1,1)</f>
        <v>42647.446597222224</v>
      </c>
      <c r="T323" s="12">
        <f t="shared" ref="T323:T386" si="29">(((I323/60)/60)/24)+DATE(1970,1,1)</f>
        <v>42682.488263888896</v>
      </c>
      <c r="U323">
        <f t="shared" si="25"/>
        <v>1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4">
        <v>25000</v>
      </c>
      <c r="E324" s="14">
        <v>26978</v>
      </c>
      <c r="F324" t="s">
        <v>8219</v>
      </c>
      <c r="G324" t="s">
        <v>8224</v>
      </c>
      <c r="H324" t="s">
        <v>8246</v>
      </c>
      <c r="I324" s="8">
        <v>1463146848</v>
      </c>
      <c r="J324" s="7">
        <v>1460554848</v>
      </c>
      <c r="K324" t="b">
        <v>1</v>
      </c>
      <c r="L324">
        <v>186</v>
      </c>
      <c r="M324" t="b">
        <v>1</v>
      </c>
      <c r="N324" t="s">
        <v>8268</v>
      </c>
      <c r="O324" s="20">
        <f t="shared" si="26"/>
        <v>107.91200000000001</v>
      </c>
      <c r="P324" s="5">
        <f t="shared" si="27"/>
        <v>6.8945066350359551E-3</v>
      </c>
      <c r="Q324" t="s">
        <v>8311</v>
      </c>
      <c r="R324" t="s">
        <v>8316</v>
      </c>
      <c r="S324" s="12">
        <f t="shared" si="28"/>
        <v>42473.57</v>
      </c>
      <c r="T324" s="12">
        <f t="shared" si="29"/>
        <v>42503.57</v>
      </c>
      <c r="U324">
        <f t="shared" si="25"/>
        <v>1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4">
        <v>5400</v>
      </c>
      <c r="E325" s="14">
        <v>6646</v>
      </c>
      <c r="F325" t="s">
        <v>8219</v>
      </c>
      <c r="G325" t="s">
        <v>8224</v>
      </c>
      <c r="H325" t="s">
        <v>8246</v>
      </c>
      <c r="I325" s="8">
        <v>1482307140</v>
      </c>
      <c r="J325" s="7">
        <v>1479886966</v>
      </c>
      <c r="K325" t="b">
        <v>1</v>
      </c>
      <c r="L325">
        <v>58</v>
      </c>
      <c r="M325" t="b">
        <v>1</v>
      </c>
      <c r="N325" t="s">
        <v>8268</v>
      </c>
      <c r="O325" s="20">
        <f t="shared" si="26"/>
        <v>123.07407407407408</v>
      </c>
      <c r="P325" s="5">
        <f t="shared" si="27"/>
        <v>8.7270538669876625E-3</v>
      </c>
      <c r="Q325" t="s">
        <v>8311</v>
      </c>
      <c r="R325" t="s">
        <v>8316</v>
      </c>
      <c r="S325" s="12">
        <f t="shared" si="28"/>
        <v>42697.32136574074</v>
      </c>
      <c r="T325" s="12">
        <f t="shared" si="29"/>
        <v>42725.332638888889</v>
      </c>
      <c r="U325">
        <f t="shared" si="25"/>
        <v>1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4">
        <v>8500</v>
      </c>
      <c r="E326" s="14">
        <v>8636</v>
      </c>
      <c r="F326" t="s">
        <v>8219</v>
      </c>
      <c r="G326" t="s">
        <v>8224</v>
      </c>
      <c r="H326" t="s">
        <v>8246</v>
      </c>
      <c r="I326" s="8">
        <v>1438441308</v>
      </c>
      <c r="J326" s="7">
        <v>1435590108</v>
      </c>
      <c r="K326" t="b">
        <v>1</v>
      </c>
      <c r="L326">
        <v>82</v>
      </c>
      <c r="M326" t="b">
        <v>1</v>
      </c>
      <c r="N326" t="s">
        <v>8268</v>
      </c>
      <c r="O326" s="20">
        <f t="shared" si="26"/>
        <v>101.6</v>
      </c>
      <c r="P326" s="5">
        <f t="shared" si="27"/>
        <v>9.4951366373320981E-3</v>
      </c>
      <c r="Q326" t="s">
        <v>8311</v>
      </c>
      <c r="R326" t="s">
        <v>8316</v>
      </c>
      <c r="S326" s="12">
        <f t="shared" si="28"/>
        <v>42184.626250000001</v>
      </c>
      <c r="T326" s="12">
        <f t="shared" si="29"/>
        <v>42217.626250000001</v>
      </c>
      <c r="U326">
        <f t="shared" si="25"/>
        <v>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4">
        <v>50000</v>
      </c>
      <c r="E327" s="14">
        <v>52198</v>
      </c>
      <c r="F327" t="s">
        <v>8219</v>
      </c>
      <c r="G327" t="s">
        <v>8224</v>
      </c>
      <c r="H327" t="s">
        <v>8246</v>
      </c>
      <c r="I327" s="8">
        <v>1482208233</v>
      </c>
      <c r="J327" s="7">
        <v>1479184233</v>
      </c>
      <c r="K327" t="b">
        <v>1</v>
      </c>
      <c r="L327">
        <v>736</v>
      </c>
      <c r="M327" t="b">
        <v>1</v>
      </c>
      <c r="N327" t="s">
        <v>8268</v>
      </c>
      <c r="O327" s="20">
        <f t="shared" si="26"/>
        <v>104.396</v>
      </c>
      <c r="P327" s="5">
        <f t="shared" si="27"/>
        <v>1.4100157094141539E-2</v>
      </c>
      <c r="Q327" t="s">
        <v>8311</v>
      </c>
      <c r="R327" t="s">
        <v>8316</v>
      </c>
      <c r="S327" s="12">
        <f t="shared" si="28"/>
        <v>42689.187881944439</v>
      </c>
      <c r="T327" s="12">
        <f t="shared" si="29"/>
        <v>42724.187881944439</v>
      </c>
      <c r="U327">
        <f t="shared" si="25"/>
        <v>1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4">
        <v>150000</v>
      </c>
      <c r="E328" s="14">
        <v>169394.6</v>
      </c>
      <c r="F328" t="s">
        <v>8219</v>
      </c>
      <c r="G328" t="s">
        <v>8224</v>
      </c>
      <c r="H328" t="s">
        <v>8246</v>
      </c>
      <c r="I328" s="8">
        <v>1489532220</v>
      </c>
      <c r="J328" s="7">
        <v>1486625606</v>
      </c>
      <c r="K328" t="b">
        <v>1</v>
      </c>
      <c r="L328">
        <v>1151</v>
      </c>
      <c r="M328" t="b">
        <v>1</v>
      </c>
      <c r="N328" t="s">
        <v>8268</v>
      </c>
      <c r="O328" s="20">
        <f t="shared" si="26"/>
        <v>112.92973333333333</v>
      </c>
      <c r="P328" s="5">
        <f t="shared" si="27"/>
        <v>6.7947856661310334E-3</v>
      </c>
      <c r="Q328" t="s">
        <v>8311</v>
      </c>
      <c r="R328" t="s">
        <v>8316</v>
      </c>
      <c r="S328" s="12">
        <f t="shared" si="28"/>
        <v>42775.314884259264</v>
      </c>
      <c r="T328" s="12">
        <f t="shared" si="29"/>
        <v>42808.956250000003</v>
      </c>
      <c r="U328">
        <f t="shared" si="25"/>
        <v>1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4">
        <v>4000</v>
      </c>
      <c r="E329" s="14">
        <v>5456</v>
      </c>
      <c r="F329" t="s">
        <v>8219</v>
      </c>
      <c r="G329" t="s">
        <v>8224</v>
      </c>
      <c r="H329" t="s">
        <v>8246</v>
      </c>
      <c r="I329" s="8">
        <v>1427011200</v>
      </c>
      <c r="J329" s="7">
        <v>1424669929</v>
      </c>
      <c r="K329" t="b">
        <v>1</v>
      </c>
      <c r="L329">
        <v>34</v>
      </c>
      <c r="M329" t="b">
        <v>1</v>
      </c>
      <c r="N329" t="s">
        <v>8268</v>
      </c>
      <c r="O329" s="20">
        <f t="shared" si="26"/>
        <v>136.4</v>
      </c>
      <c r="P329" s="5">
        <f t="shared" si="27"/>
        <v>6.2316715542521991E-3</v>
      </c>
      <c r="Q329" t="s">
        <v>8311</v>
      </c>
      <c r="R329" t="s">
        <v>8316</v>
      </c>
      <c r="S329" s="12">
        <f t="shared" si="28"/>
        <v>42058.235289351855</v>
      </c>
      <c r="T329" s="12">
        <f t="shared" si="29"/>
        <v>42085.333333333328</v>
      </c>
      <c r="U329">
        <f t="shared" si="25"/>
        <v>1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4">
        <v>75000</v>
      </c>
      <c r="E330" s="14">
        <v>77710.8</v>
      </c>
      <c r="F330" t="s">
        <v>8219</v>
      </c>
      <c r="G330" t="s">
        <v>8224</v>
      </c>
      <c r="H330" t="s">
        <v>8246</v>
      </c>
      <c r="I330" s="8">
        <v>1446350400</v>
      </c>
      <c r="J330" s="7">
        <v>1443739388</v>
      </c>
      <c r="K330" t="b">
        <v>1</v>
      </c>
      <c r="L330">
        <v>498</v>
      </c>
      <c r="M330" t="b">
        <v>1</v>
      </c>
      <c r="N330" t="s">
        <v>8268</v>
      </c>
      <c r="O330" s="20">
        <f t="shared" si="26"/>
        <v>103.61439999999999</v>
      </c>
      <c r="P330" s="5">
        <f t="shared" si="27"/>
        <v>6.4083756697910716E-3</v>
      </c>
      <c r="Q330" t="s">
        <v>8311</v>
      </c>
      <c r="R330" t="s">
        <v>8316</v>
      </c>
      <c r="S330" s="12">
        <f t="shared" si="28"/>
        <v>42278.946620370371</v>
      </c>
      <c r="T330" s="12">
        <f t="shared" si="29"/>
        <v>42309.166666666672</v>
      </c>
      <c r="U330">
        <f t="shared" si="25"/>
        <v>1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4">
        <v>10000</v>
      </c>
      <c r="E331" s="14">
        <v>10550</v>
      </c>
      <c r="F331" t="s">
        <v>8219</v>
      </c>
      <c r="G331" t="s">
        <v>8224</v>
      </c>
      <c r="H331" t="s">
        <v>8246</v>
      </c>
      <c r="I331" s="8">
        <v>1446868800</v>
      </c>
      <c r="J331" s="7">
        <v>1444821127</v>
      </c>
      <c r="K331" t="b">
        <v>1</v>
      </c>
      <c r="L331">
        <v>167</v>
      </c>
      <c r="M331" t="b">
        <v>1</v>
      </c>
      <c r="N331" t="s">
        <v>8268</v>
      </c>
      <c r="O331" s="20">
        <f t="shared" si="26"/>
        <v>105.5</v>
      </c>
      <c r="P331" s="5">
        <f t="shared" si="27"/>
        <v>1.5829383886255925E-2</v>
      </c>
      <c r="Q331" t="s">
        <v>8311</v>
      </c>
      <c r="R331" t="s">
        <v>8316</v>
      </c>
      <c r="S331" s="12">
        <f t="shared" si="28"/>
        <v>42291.46674768519</v>
      </c>
      <c r="T331" s="12">
        <f t="shared" si="29"/>
        <v>42315.166666666672</v>
      </c>
      <c r="U331">
        <f t="shared" si="25"/>
        <v>1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4">
        <v>35000</v>
      </c>
      <c r="E332" s="14">
        <v>35640</v>
      </c>
      <c r="F332" t="s">
        <v>8219</v>
      </c>
      <c r="G332" t="s">
        <v>8224</v>
      </c>
      <c r="H332" t="s">
        <v>8246</v>
      </c>
      <c r="I332" s="8">
        <v>1368763140</v>
      </c>
      <c r="J332" s="7">
        <v>1366028563</v>
      </c>
      <c r="K332" t="b">
        <v>1</v>
      </c>
      <c r="L332">
        <v>340</v>
      </c>
      <c r="M332" t="b">
        <v>1</v>
      </c>
      <c r="N332" t="s">
        <v>8268</v>
      </c>
      <c r="O332" s="20">
        <f t="shared" si="26"/>
        <v>101.82857142857142</v>
      </c>
      <c r="P332" s="5">
        <f t="shared" si="27"/>
        <v>9.5398428731762065E-3</v>
      </c>
      <c r="Q332" t="s">
        <v>8311</v>
      </c>
      <c r="R332" t="s">
        <v>8316</v>
      </c>
      <c r="S332" s="12">
        <f t="shared" si="28"/>
        <v>41379.515775462962</v>
      </c>
      <c r="T332" s="12">
        <f t="shared" si="29"/>
        <v>41411.165972222225</v>
      </c>
      <c r="U332">
        <f t="shared" si="25"/>
        <v>1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4">
        <v>40000</v>
      </c>
      <c r="E333" s="14">
        <v>42642</v>
      </c>
      <c r="F333" t="s">
        <v>8219</v>
      </c>
      <c r="G333" t="s">
        <v>8224</v>
      </c>
      <c r="H333" t="s">
        <v>8246</v>
      </c>
      <c r="I333" s="8">
        <v>1466171834</v>
      </c>
      <c r="J333" s="7">
        <v>1463493434</v>
      </c>
      <c r="K333" t="b">
        <v>1</v>
      </c>
      <c r="L333">
        <v>438</v>
      </c>
      <c r="M333" t="b">
        <v>1</v>
      </c>
      <c r="N333" t="s">
        <v>8268</v>
      </c>
      <c r="O333" s="20">
        <f t="shared" si="26"/>
        <v>106.60499999999999</v>
      </c>
      <c r="P333" s="5">
        <f t="shared" si="27"/>
        <v>1.0271563247502462E-2</v>
      </c>
      <c r="Q333" t="s">
        <v>8311</v>
      </c>
      <c r="R333" t="s">
        <v>8316</v>
      </c>
      <c r="S333" s="12">
        <f t="shared" si="28"/>
        <v>42507.581412037034</v>
      </c>
      <c r="T333" s="12">
        <f t="shared" si="29"/>
        <v>42538.581412037034</v>
      </c>
      <c r="U333">
        <f t="shared" si="25"/>
        <v>1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4">
        <v>100000</v>
      </c>
      <c r="E334" s="14">
        <v>113015</v>
      </c>
      <c r="F334" t="s">
        <v>8219</v>
      </c>
      <c r="G334" t="s">
        <v>8224</v>
      </c>
      <c r="H334" t="s">
        <v>8246</v>
      </c>
      <c r="I334" s="8">
        <v>1446019200</v>
      </c>
      <c r="J334" s="7">
        <v>1442420377</v>
      </c>
      <c r="K334" t="b">
        <v>1</v>
      </c>
      <c r="L334">
        <v>555</v>
      </c>
      <c r="M334" t="b">
        <v>1</v>
      </c>
      <c r="N334" t="s">
        <v>8268</v>
      </c>
      <c r="O334" s="20">
        <f t="shared" si="26"/>
        <v>113.015</v>
      </c>
      <c r="P334" s="5">
        <f t="shared" si="27"/>
        <v>4.9108525416980044E-3</v>
      </c>
      <c r="Q334" t="s">
        <v>8311</v>
      </c>
      <c r="R334" t="s">
        <v>8316</v>
      </c>
      <c r="S334" s="12">
        <f t="shared" si="28"/>
        <v>42263.680289351847</v>
      </c>
      <c r="T334" s="12">
        <f t="shared" si="29"/>
        <v>42305.333333333328</v>
      </c>
      <c r="U334">
        <f t="shared" si="25"/>
        <v>1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4">
        <v>40000</v>
      </c>
      <c r="E335" s="14">
        <v>50091</v>
      </c>
      <c r="F335" t="s">
        <v>8219</v>
      </c>
      <c r="G335" t="s">
        <v>8224</v>
      </c>
      <c r="H335" t="s">
        <v>8246</v>
      </c>
      <c r="I335" s="8">
        <v>1460038591</v>
      </c>
      <c r="J335" s="7">
        <v>1457450191</v>
      </c>
      <c r="K335" t="b">
        <v>1</v>
      </c>
      <c r="L335">
        <v>266</v>
      </c>
      <c r="M335" t="b">
        <v>1</v>
      </c>
      <c r="N335" t="s">
        <v>8268</v>
      </c>
      <c r="O335" s="20">
        <f t="shared" si="26"/>
        <v>125.22750000000001</v>
      </c>
      <c r="P335" s="5">
        <f t="shared" si="27"/>
        <v>5.3103351899542834E-3</v>
      </c>
      <c r="Q335" t="s">
        <v>8311</v>
      </c>
      <c r="R335" t="s">
        <v>8316</v>
      </c>
      <c r="S335" s="12">
        <f t="shared" si="28"/>
        <v>42437.636469907404</v>
      </c>
      <c r="T335" s="12">
        <f t="shared" si="29"/>
        <v>42467.59480324074</v>
      </c>
      <c r="U335">
        <f t="shared" si="25"/>
        <v>1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4">
        <v>10000</v>
      </c>
      <c r="E336" s="14">
        <v>10119</v>
      </c>
      <c r="F336" t="s">
        <v>8219</v>
      </c>
      <c r="G336" t="s">
        <v>8224</v>
      </c>
      <c r="H336" t="s">
        <v>8246</v>
      </c>
      <c r="I336" s="8">
        <v>1431716400</v>
      </c>
      <c r="J336" s="7">
        <v>1428423757</v>
      </c>
      <c r="K336" t="b">
        <v>1</v>
      </c>
      <c r="L336">
        <v>69</v>
      </c>
      <c r="M336" t="b">
        <v>1</v>
      </c>
      <c r="N336" t="s">
        <v>8268</v>
      </c>
      <c r="O336" s="20">
        <f t="shared" si="26"/>
        <v>101.19</v>
      </c>
      <c r="P336" s="5">
        <f t="shared" si="27"/>
        <v>6.8188556181440858E-3</v>
      </c>
      <c r="Q336" t="s">
        <v>8311</v>
      </c>
      <c r="R336" t="s">
        <v>8316</v>
      </c>
      <c r="S336" s="12">
        <f t="shared" si="28"/>
        <v>42101.682372685187</v>
      </c>
      <c r="T336" s="12">
        <f t="shared" si="29"/>
        <v>42139.791666666672</v>
      </c>
      <c r="U336">
        <f t="shared" si="25"/>
        <v>1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4">
        <v>8500</v>
      </c>
      <c r="E337" s="14">
        <v>8735</v>
      </c>
      <c r="F337" t="s">
        <v>8219</v>
      </c>
      <c r="G337" t="s">
        <v>8224</v>
      </c>
      <c r="H337" t="s">
        <v>8246</v>
      </c>
      <c r="I337" s="8">
        <v>1431122400</v>
      </c>
      <c r="J337" s="7">
        <v>1428428515</v>
      </c>
      <c r="K337" t="b">
        <v>1</v>
      </c>
      <c r="L337">
        <v>80</v>
      </c>
      <c r="M337" t="b">
        <v>1</v>
      </c>
      <c r="N337" t="s">
        <v>8268</v>
      </c>
      <c r="O337" s="20">
        <f t="shared" si="26"/>
        <v>102.76470588235294</v>
      </c>
      <c r="P337" s="5">
        <f t="shared" si="27"/>
        <v>9.1585575271894669E-3</v>
      </c>
      <c r="Q337" t="s">
        <v>8311</v>
      </c>
      <c r="R337" t="s">
        <v>8316</v>
      </c>
      <c r="S337" s="12">
        <f t="shared" si="28"/>
        <v>42101.737442129626</v>
      </c>
      <c r="T337" s="12">
        <f t="shared" si="29"/>
        <v>42132.916666666672</v>
      </c>
      <c r="U337">
        <f t="shared" si="25"/>
        <v>1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4">
        <v>25000</v>
      </c>
      <c r="E338" s="14">
        <v>29209.78</v>
      </c>
      <c r="F338" t="s">
        <v>8219</v>
      </c>
      <c r="G338" t="s">
        <v>8224</v>
      </c>
      <c r="H338" t="s">
        <v>8246</v>
      </c>
      <c r="I338" s="8">
        <v>1447427918</v>
      </c>
      <c r="J338" s="7">
        <v>1444832318</v>
      </c>
      <c r="K338" t="b">
        <v>1</v>
      </c>
      <c r="L338">
        <v>493</v>
      </c>
      <c r="M338" t="b">
        <v>1</v>
      </c>
      <c r="N338" t="s">
        <v>8268</v>
      </c>
      <c r="O338" s="20">
        <f t="shared" si="26"/>
        <v>116.83911999999998</v>
      </c>
      <c r="P338" s="5">
        <f t="shared" si="27"/>
        <v>1.6877908700442115E-2</v>
      </c>
      <c r="Q338" t="s">
        <v>8311</v>
      </c>
      <c r="R338" t="s">
        <v>8316</v>
      </c>
      <c r="S338" s="12">
        <f t="shared" si="28"/>
        <v>42291.596273148149</v>
      </c>
      <c r="T338" s="12">
        <f t="shared" si="29"/>
        <v>42321.637939814813</v>
      </c>
      <c r="U338">
        <f t="shared" si="25"/>
        <v>1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4">
        <v>3000</v>
      </c>
      <c r="E339" s="14">
        <v>3035.05</v>
      </c>
      <c r="F339" t="s">
        <v>8219</v>
      </c>
      <c r="G339" t="s">
        <v>8224</v>
      </c>
      <c r="H339" t="s">
        <v>8246</v>
      </c>
      <c r="I339" s="8">
        <v>1426298708</v>
      </c>
      <c r="J339" s="7">
        <v>1423710308</v>
      </c>
      <c r="K339" t="b">
        <v>1</v>
      </c>
      <c r="L339">
        <v>31</v>
      </c>
      <c r="M339" t="b">
        <v>1</v>
      </c>
      <c r="N339" t="s">
        <v>8268</v>
      </c>
      <c r="O339" s="20">
        <f t="shared" si="26"/>
        <v>101.16833333333335</v>
      </c>
      <c r="P339" s="5">
        <f t="shared" si="27"/>
        <v>1.0213999769361295E-2</v>
      </c>
      <c r="Q339" t="s">
        <v>8311</v>
      </c>
      <c r="R339" t="s">
        <v>8316</v>
      </c>
      <c r="S339" s="12">
        <f t="shared" si="28"/>
        <v>42047.128564814819</v>
      </c>
      <c r="T339" s="12">
        <f t="shared" si="29"/>
        <v>42077.086898148147</v>
      </c>
      <c r="U339">
        <f t="shared" si="25"/>
        <v>1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4">
        <v>15000</v>
      </c>
      <c r="E340" s="14">
        <v>16520.04</v>
      </c>
      <c r="F340" t="s">
        <v>8219</v>
      </c>
      <c r="G340" t="s">
        <v>8224</v>
      </c>
      <c r="H340" t="s">
        <v>8246</v>
      </c>
      <c r="I340" s="8">
        <v>1472864400</v>
      </c>
      <c r="J340" s="7">
        <v>1468001290</v>
      </c>
      <c r="K340" t="b">
        <v>1</v>
      </c>
      <c r="L340">
        <v>236</v>
      </c>
      <c r="M340" t="b">
        <v>1</v>
      </c>
      <c r="N340" t="s">
        <v>8268</v>
      </c>
      <c r="O340" s="20">
        <f t="shared" si="26"/>
        <v>110.13360000000002</v>
      </c>
      <c r="P340" s="5">
        <f t="shared" si="27"/>
        <v>1.428567969569081E-2</v>
      </c>
      <c r="Q340" t="s">
        <v>8311</v>
      </c>
      <c r="R340" t="s">
        <v>8316</v>
      </c>
      <c r="S340" s="12">
        <f t="shared" si="28"/>
        <v>42559.755671296298</v>
      </c>
      <c r="T340" s="12">
        <f t="shared" si="29"/>
        <v>42616.041666666672</v>
      </c>
      <c r="U340">
        <f t="shared" si="25"/>
        <v>1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4">
        <v>6000</v>
      </c>
      <c r="E341" s="14">
        <v>6485</v>
      </c>
      <c r="F341" t="s">
        <v>8219</v>
      </c>
      <c r="G341" t="s">
        <v>8224</v>
      </c>
      <c r="H341" t="s">
        <v>8246</v>
      </c>
      <c r="I341" s="8">
        <v>1430331268</v>
      </c>
      <c r="J341" s="7">
        <v>1427739268</v>
      </c>
      <c r="K341" t="b">
        <v>1</v>
      </c>
      <c r="L341">
        <v>89</v>
      </c>
      <c r="M341" t="b">
        <v>1</v>
      </c>
      <c r="N341" t="s">
        <v>8268</v>
      </c>
      <c r="O341" s="20">
        <f t="shared" si="26"/>
        <v>108.08333333333333</v>
      </c>
      <c r="P341" s="5">
        <f t="shared" si="27"/>
        <v>1.3723978411719353E-2</v>
      </c>
      <c r="Q341" t="s">
        <v>8311</v>
      </c>
      <c r="R341" t="s">
        <v>8316</v>
      </c>
      <c r="S341" s="12">
        <f t="shared" si="28"/>
        <v>42093.760046296295</v>
      </c>
      <c r="T341" s="12">
        <f t="shared" si="29"/>
        <v>42123.760046296295</v>
      </c>
      <c r="U341">
        <f t="shared" si="25"/>
        <v>1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4">
        <v>35000</v>
      </c>
      <c r="E342" s="14">
        <v>43758</v>
      </c>
      <c r="F342" t="s">
        <v>8219</v>
      </c>
      <c r="G342" t="s">
        <v>8224</v>
      </c>
      <c r="H342" t="s">
        <v>8246</v>
      </c>
      <c r="I342" s="8">
        <v>1489006800</v>
      </c>
      <c r="J342" s="7">
        <v>1486397007</v>
      </c>
      <c r="K342" t="b">
        <v>1</v>
      </c>
      <c r="L342">
        <v>299</v>
      </c>
      <c r="M342" t="b">
        <v>1</v>
      </c>
      <c r="N342" t="s">
        <v>8268</v>
      </c>
      <c r="O342" s="20">
        <f t="shared" si="26"/>
        <v>125.02285714285715</v>
      </c>
      <c r="P342" s="5">
        <f t="shared" si="27"/>
        <v>6.833036244800951E-3</v>
      </c>
      <c r="Q342" t="s">
        <v>8311</v>
      </c>
      <c r="R342" t="s">
        <v>8316</v>
      </c>
      <c r="S342" s="12">
        <f t="shared" si="28"/>
        <v>42772.669062500005</v>
      </c>
      <c r="T342" s="12">
        <f t="shared" si="29"/>
        <v>42802.875</v>
      </c>
      <c r="U342">
        <f t="shared" si="25"/>
        <v>1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4">
        <v>3500</v>
      </c>
      <c r="E343" s="14">
        <v>3735</v>
      </c>
      <c r="F343" t="s">
        <v>8219</v>
      </c>
      <c r="G343" t="s">
        <v>8224</v>
      </c>
      <c r="H343" t="s">
        <v>8246</v>
      </c>
      <c r="I343" s="8">
        <v>1412135940</v>
      </c>
      <c r="J343" s="7">
        <v>1410555998</v>
      </c>
      <c r="K343" t="b">
        <v>1</v>
      </c>
      <c r="L343">
        <v>55</v>
      </c>
      <c r="M343" t="b">
        <v>1</v>
      </c>
      <c r="N343" t="s">
        <v>8268</v>
      </c>
      <c r="O343" s="20">
        <f t="shared" si="26"/>
        <v>106.71428571428572</v>
      </c>
      <c r="P343" s="5">
        <f t="shared" si="27"/>
        <v>1.4725568942436412E-2</v>
      </c>
      <c r="Q343" t="s">
        <v>8311</v>
      </c>
      <c r="R343" t="s">
        <v>8316</v>
      </c>
      <c r="S343" s="12">
        <f t="shared" si="28"/>
        <v>41894.879606481481</v>
      </c>
      <c r="T343" s="12">
        <f t="shared" si="29"/>
        <v>41913.165972222225</v>
      </c>
      <c r="U343">
        <f t="shared" si="25"/>
        <v>1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4">
        <v>55000</v>
      </c>
      <c r="E344" s="14">
        <v>55201.52</v>
      </c>
      <c r="F344" t="s">
        <v>8219</v>
      </c>
      <c r="G344" t="s">
        <v>8224</v>
      </c>
      <c r="H344" t="s">
        <v>8246</v>
      </c>
      <c r="I344" s="8">
        <v>1461955465</v>
      </c>
      <c r="J344" s="7">
        <v>1459363465</v>
      </c>
      <c r="K344" t="b">
        <v>1</v>
      </c>
      <c r="L344">
        <v>325</v>
      </c>
      <c r="M344" t="b">
        <v>1</v>
      </c>
      <c r="N344" t="s">
        <v>8268</v>
      </c>
      <c r="O344" s="20">
        <f t="shared" si="26"/>
        <v>100.36639999999998</v>
      </c>
      <c r="P344" s="5">
        <f t="shared" si="27"/>
        <v>5.8875190393308015E-3</v>
      </c>
      <c r="Q344" t="s">
        <v>8311</v>
      </c>
      <c r="R344" t="s">
        <v>8316</v>
      </c>
      <c r="S344" s="12">
        <f t="shared" si="28"/>
        <v>42459.780844907407</v>
      </c>
      <c r="T344" s="12">
        <f t="shared" si="29"/>
        <v>42489.780844907407</v>
      </c>
      <c r="U344">
        <f t="shared" si="25"/>
        <v>1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4">
        <v>30000</v>
      </c>
      <c r="E345" s="14">
        <v>30608.59</v>
      </c>
      <c r="F345" t="s">
        <v>8219</v>
      </c>
      <c r="G345" t="s">
        <v>8224</v>
      </c>
      <c r="H345" t="s">
        <v>8246</v>
      </c>
      <c r="I345" s="8">
        <v>1415934000</v>
      </c>
      <c r="J345" s="7">
        <v>1413308545</v>
      </c>
      <c r="K345" t="b">
        <v>1</v>
      </c>
      <c r="L345">
        <v>524</v>
      </c>
      <c r="M345" t="b">
        <v>1</v>
      </c>
      <c r="N345" t="s">
        <v>8268</v>
      </c>
      <c r="O345" s="20">
        <f t="shared" si="26"/>
        <v>102.02863333333335</v>
      </c>
      <c r="P345" s="5">
        <f t="shared" si="27"/>
        <v>1.7119377272850528E-2</v>
      </c>
      <c r="Q345" t="s">
        <v>8311</v>
      </c>
      <c r="R345" t="s">
        <v>8316</v>
      </c>
      <c r="S345" s="12">
        <f t="shared" si="28"/>
        <v>41926.73778935185</v>
      </c>
      <c r="T345" s="12">
        <f t="shared" si="29"/>
        <v>41957.125</v>
      </c>
      <c r="U345">
        <f t="shared" si="25"/>
        <v>1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4">
        <v>33500</v>
      </c>
      <c r="E346" s="14">
        <v>34198</v>
      </c>
      <c r="F346" t="s">
        <v>8219</v>
      </c>
      <c r="G346" t="s">
        <v>8224</v>
      </c>
      <c r="H346" t="s">
        <v>8246</v>
      </c>
      <c r="I346" s="8">
        <v>1433125200</v>
      </c>
      <c r="J346" s="7">
        <v>1429312694</v>
      </c>
      <c r="K346" t="b">
        <v>1</v>
      </c>
      <c r="L346">
        <v>285</v>
      </c>
      <c r="M346" t="b">
        <v>1</v>
      </c>
      <c r="N346" t="s">
        <v>8268</v>
      </c>
      <c r="O346" s="20">
        <f t="shared" si="26"/>
        <v>102.08358208955224</v>
      </c>
      <c r="P346" s="5">
        <f t="shared" si="27"/>
        <v>8.333820691268496E-3</v>
      </c>
      <c r="Q346" t="s">
        <v>8311</v>
      </c>
      <c r="R346" t="s">
        <v>8316</v>
      </c>
      <c r="S346" s="12">
        <f t="shared" si="28"/>
        <v>42111.970995370371</v>
      </c>
      <c r="T346" s="12">
        <f t="shared" si="29"/>
        <v>42156.097222222219</v>
      </c>
      <c r="U346">
        <f t="shared" si="25"/>
        <v>1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4">
        <v>14500</v>
      </c>
      <c r="E347" s="14">
        <v>17875</v>
      </c>
      <c r="F347" t="s">
        <v>8219</v>
      </c>
      <c r="G347" t="s">
        <v>8224</v>
      </c>
      <c r="H347" t="s">
        <v>8246</v>
      </c>
      <c r="I347" s="8">
        <v>1432161590</v>
      </c>
      <c r="J347" s="7">
        <v>1429569590</v>
      </c>
      <c r="K347" t="b">
        <v>1</v>
      </c>
      <c r="L347">
        <v>179</v>
      </c>
      <c r="M347" t="b">
        <v>1</v>
      </c>
      <c r="N347" t="s">
        <v>8268</v>
      </c>
      <c r="O347" s="20">
        <f t="shared" si="26"/>
        <v>123.27586206896552</v>
      </c>
      <c r="P347" s="5">
        <f t="shared" si="27"/>
        <v>1.0013986013986014E-2</v>
      </c>
      <c r="Q347" t="s">
        <v>8311</v>
      </c>
      <c r="R347" t="s">
        <v>8316</v>
      </c>
      <c r="S347" s="12">
        <f t="shared" si="28"/>
        <v>42114.944328703699</v>
      </c>
      <c r="T347" s="12">
        <f t="shared" si="29"/>
        <v>42144.944328703699</v>
      </c>
      <c r="U347">
        <f t="shared" si="25"/>
        <v>1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4">
        <v>10000</v>
      </c>
      <c r="E348" s="14">
        <v>17028.88</v>
      </c>
      <c r="F348" t="s">
        <v>8219</v>
      </c>
      <c r="G348" t="s">
        <v>8224</v>
      </c>
      <c r="H348" t="s">
        <v>8246</v>
      </c>
      <c r="I348" s="8">
        <v>1444824021</v>
      </c>
      <c r="J348" s="7">
        <v>1442232021</v>
      </c>
      <c r="K348" t="b">
        <v>1</v>
      </c>
      <c r="L348">
        <v>188</v>
      </c>
      <c r="M348" t="b">
        <v>1</v>
      </c>
      <c r="N348" t="s">
        <v>8268</v>
      </c>
      <c r="O348" s="20">
        <f t="shared" si="26"/>
        <v>170.28880000000001</v>
      </c>
      <c r="P348" s="5">
        <f t="shared" si="27"/>
        <v>1.1040068401445073E-2</v>
      </c>
      <c r="Q348" t="s">
        <v>8311</v>
      </c>
      <c r="R348" t="s">
        <v>8316</v>
      </c>
      <c r="S348" s="12">
        <f t="shared" si="28"/>
        <v>42261.500243055561</v>
      </c>
      <c r="T348" s="12">
        <f t="shared" si="29"/>
        <v>42291.500243055561</v>
      </c>
      <c r="U348">
        <f t="shared" si="25"/>
        <v>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4">
        <v>40000</v>
      </c>
      <c r="E349" s="14">
        <v>44636.2</v>
      </c>
      <c r="F349" t="s">
        <v>8219</v>
      </c>
      <c r="G349" t="s">
        <v>8224</v>
      </c>
      <c r="H349" t="s">
        <v>8246</v>
      </c>
      <c r="I349" s="8">
        <v>1447505609</v>
      </c>
      <c r="J349" s="7">
        <v>1444910009</v>
      </c>
      <c r="K349" t="b">
        <v>1</v>
      </c>
      <c r="L349">
        <v>379</v>
      </c>
      <c r="M349" t="b">
        <v>1</v>
      </c>
      <c r="N349" t="s">
        <v>8268</v>
      </c>
      <c r="O349" s="20">
        <f t="shared" si="26"/>
        <v>111.59049999999999</v>
      </c>
      <c r="P349" s="5">
        <f t="shared" si="27"/>
        <v>8.4908661579614752E-3</v>
      </c>
      <c r="Q349" t="s">
        <v>8311</v>
      </c>
      <c r="R349" t="s">
        <v>8316</v>
      </c>
      <c r="S349" s="12">
        <f t="shared" si="28"/>
        <v>42292.495474537034</v>
      </c>
      <c r="T349" s="12">
        <f t="shared" si="29"/>
        <v>42322.537141203706</v>
      </c>
      <c r="U349">
        <f t="shared" si="25"/>
        <v>1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4">
        <v>10000</v>
      </c>
      <c r="E350" s="14">
        <v>10300</v>
      </c>
      <c r="F350" t="s">
        <v>8219</v>
      </c>
      <c r="G350" t="s">
        <v>8224</v>
      </c>
      <c r="H350" t="s">
        <v>8246</v>
      </c>
      <c r="I350" s="8">
        <v>1440165916</v>
      </c>
      <c r="J350" s="7">
        <v>1437573916</v>
      </c>
      <c r="K350" t="b">
        <v>1</v>
      </c>
      <c r="L350">
        <v>119</v>
      </c>
      <c r="M350" t="b">
        <v>1</v>
      </c>
      <c r="N350" t="s">
        <v>8268</v>
      </c>
      <c r="O350" s="20">
        <f t="shared" si="26"/>
        <v>103</v>
      </c>
      <c r="P350" s="5">
        <f t="shared" si="27"/>
        <v>1.1553398058252427E-2</v>
      </c>
      <c r="Q350" t="s">
        <v>8311</v>
      </c>
      <c r="R350" t="s">
        <v>8316</v>
      </c>
      <c r="S350" s="12">
        <f t="shared" si="28"/>
        <v>42207.58699074074</v>
      </c>
      <c r="T350" s="12">
        <f t="shared" si="29"/>
        <v>42237.58699074074</v>
      </c>
      <c r="U350">
        <f t="shared" si="25"/>
        <v>1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4">
        <v>11260</v>
      </c>
      <c r="E351" s="14">
        <v>12007.18</v>
      </c>
      <c r="F351" t="s">
        <v>8219</v>
      </c>
      <c r="G351" t="s">
        <v>8224</v>
      </c>
      <c r="H351" t="s">
        <v>8246</v>
      </c>
      <c r="I351" s="8">
        <v>1487937508</v>
      </c>
      <c r="J351" s="7">
        <v>1485345508</v>
      </c>
      <c r="K351" t="b">
        <v>1</v>
      </c>
      <c r="L351">
        <v>167</v>
      </c>
      <c r="M351" t="b">
        <v>1</v>
      </c>
      <c r="N351" t="s">
        <v>8268</v>
      </c>
      <c r="O351" s="20">
        <f t="shared" si="26"/>
        <v>106.63570159857905</v>
      </c>
      <c r="P351" s="5">
        <f t="shared" si="27"/>
        <v>1.3908344840337199E-2</v>
      </c>
      <c r="Q351" t="s">
        <v>8311</v>
      </c>
      <c r="R351" t="s">
        <v>8316</v>
      </c>
      <c r="S351" s="12">
        <f t="shared" si="28"/>
        <v>42760.498935185184</v>
      </c>
      <c r="T351" s="12">
        <f t="shared" si="29"/>
        <v>42790.498935185184</v>
      </c>
      <c r="U351">
        <f t="shared" si="25"/>
        <v>1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4">
        <v>25000</v>
      </c>
      <c r="E352" s="14">
        <v>28690</v>
      </c>
      <c r="F352" t="s">
        <v>8219</v>
      </c>
      <c r="G352" t="s">
        <v>8224</v>
      </c>
      <c r="H352" t="s">
        <v>8246</v>
      </c>
      <c r="I352" s="8">
        <v>1473566340</v>
      </c>
      <c r="J352" s="7">
        <v>1470274509</v>
      </c>
      <c r="K352" t="b">
        <v>1</v>
      </c>
      <c r="L352">
        <v>221</v>
      </c>
      <c r="M352" t="b">
        <v>1</v>
      </c>
      <c r="N352" t="s">
        <v>8268</v>
      </c>
      <c r="O352" s="20">
        <f t="shared" si="26"/>
        <v>114.75999999999999</v>
      </c>
      <c r="P352" s="5">
        <f t="shared" si="27"/>
        <v>7.7030324154757756E-3</v>
      </c>
      <c r="Q352" t="s">
        <v>8311</v>
      </c>
      <c r="R352" t="s">
        <v>8316</v>
      </c>
      <c r="S352" s="12">
        <f t="shared" si="28"/>
        <v>42586.066076388888</v>
      </c>
      <c r="T352" s="12">
        <f t="shared" si="29"/>
        <v>42624.165972222225</v>
      </c>
      <c r="U352">
        <f t="shared" si="25"/>
        <v>1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4">
        <v>34000</v>
      </c>
      <c r="E353" s="14">
        <v>43296</v>
      </c>
      <c r="F353" t="s">
        <v>8219</v>
      </c>
      <c r="G353" t="s">
        <v>8227</v>
      </c>
      <c r="H353" t="s">
        <v>8249</v>
      </c>
      <c r="I353" s="8">
        <v>1460066954</v>
      </c>
      <c r="J353" s="7">
        <v>1456614554</v>
      </c>
      <c r="K353" t="b">
        <v>1</v>
      </c>
      <c r="L353">
        <v>964</v>
      </c>
      <c r="M353" t="b">
        <v>1</v>
      </c>
      <c r="N353" t="s">
        <v>8268</v>
      </c>
      <c r="O353" s="20">
        <f t="shared" si="26"/>
        <v>127.34117647058822</v>
      </c>
      <c r="P353" s="5">
        <f t="shared" si="27"/>
        <v>2.2265336289726535E-2</v>
      </c>
      <c r="Q353" t="s">
        <v>8311</v>
      </c>
      <c r="R353" t="s">
        <v>8316</v>
      </c>
      <c r="S353" s="12">
        <f t="shared" si="28"/>
        <v>42427.964745370366</v>
      </c>
      <c r="T353" s="12">
        <f t="shared" si="29"/>
        <v>42467.923078703709</v>
      </c>
      <c r="U353">
        <f t="shared" si="25"/>
        <v>1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4">
        <v>10000</v>
      </c>
      <c r="E354" s="14">
        <v>11656</v>
      </c>
      <c r="F354" t="s">
        <v>8219</v>
      </c>
      <c r="G354" t="s">
        <v>8224</v>
      </c>
      <c r="H354" t="s">
        <v>8246</v>
      </c>
      <c r="I354" s="8">
        <v>1412740868</v>
      </c>
      <c r="J354" s="7">
        <v>1410148868</v>
      </c>
      <c r="K354" t="b">
        <v>1</v>
      </c>
      <c r="L354">
        <v>286</v>
      </c>
      <c r="M354" t="b">
        <v>1</v>
      </c>
      <c r="N354" t="s">
        <v>8268</v>
      </c>
      <c r="O354" s="20">
        <f t="shared" si="26"/>
        <v>116.56</v>
      </c>
      <c r="P354" s="5">
        <f t="shared" si="27"/>
        <v>2.4536719286204531E-2</v>
      </c>
      <c r="Q354" t="s">
        <v>8311</v>
      </c>
      <c r="R354" t="s">
        <v>8316</v>
      </c>
      <c r="S354" s="12">
        <f t="shared" si="28"/>
        <v>41890.167453703703</v>
      </c>
      <c r="T354" s="12">
        <f t="shared" si="29"/>
        <v>41920.167453703703</v>
      </c>
      <c r="U354">
        <f t="shared" si="25"/>
        <v>1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4">
        <v>58425</v>
      </c>
      <c r="E355" s="14">
        <v>63460.18</v>
      </c>
      <c r="F355" t="s">
        <v>8219</v>
      </c>
      <c r="G355" t="s">
        <v>8224</v>
      </c>
      <c r="H355" t="s">
        <v>8246</v>
      </c>
      <c r="I355" s="8">
        <v>1447963219</v>
      </c>
      <c r="J355" s="7">
        <v>1445367619</v>
      </c>
      <c r="K355" t="b">
        <v>1</v>
      </c>
      <c r="L355">
        <v>613</v>
      </c>
      <c r="M355" t="b">
        <v>1</v>
      </c>
      <c r="N355" t="s">
        <v>8268</v>
      </c>
      <c r="O355" s="20">
        <f t="shared" si="26"/>
        <v>108.61819426615318</v>
      </c>
      <c r="P355" s="5">
        <f t="shared" si="27"/>
        <v>9.6596007133922402E-3</v>
      </c>
      <c r="Q355" t="s">
        <v>8311</v>
      </c>
      <c r="R355" t="s">
        <v>8316</v>
      </c>
      <c r="S355" s="12">
        <f t="shared" si="28"/>
        <v>42297.791886574079</v>
      </c>
      <c r="T355" s="12">
        <f t="shared" si="29"/>
        <v>42327.833553240736</v>
      </c>
      <c r="U355">
        <f t="shared" si="25"/>
        <v>1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4">
        <v>3500</v>
      </c>
      <c r="E356" s="14">
        <v>3638</v>
      </c>
      <c r="F356" t="s">
        <v>8219</v>
      </c>
      <c r="G356" t="s">
        <v>8224</v>
      </c>
      <c r="H356" t="s">
        <v>8246</v>
      </c>
      <c r="I356" s="8">
        <v>1460141521</v>
      </c>
      <c r="J356" s="7">
        <v>1457553121</v>
      </c>
      <c r="K356" t="b">
        <v>1</v>
      </c>
      <c r="L356">
        <v>29</v>
      </c>
      <c r="M356" t="b">
        <v>1</v>
      </c>
      <c r="N356" t="s">
        <v>8268</v>
      </c>
      <c r="O356" s="20">
        <f t="shared" si="26"/>
        <v>103.94285714285714</v>
      </c>
      <c r="P356" s="5">
        <f t="shared" si="27"/>
        <v>7.9714128642111044E-3</v>
      </c>
      <c r="Q356" t="s">
        <v>8311</v>
      </c>
      <c r="R356" t="s">
        <v>8316</v>
      </c>
      <c r="S356" s="12">
        <f t="shared" si="28"/>
        <v>42438.827789351853</v>
      </c>
      <c r="T356" s="12">
        <f t="shared" si="29"/>
        <v>42468.786122685182</v>
      </c>
      <c r="U356">
        <f t="shared" si="25"/>
        <v>1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4">
        <v>35000</v>
      </c>
      <c r="E357" s="14">
        <v>40690</v>
      </c>
      <c r="F357" t="s">
        <v>8219</v>
      </c>
      <c r="G357" t="s">
        <v>8224</v>
      </c>
      <c r="H357" t="s">
        <v>8246</v>
      </c>
      <c r="I357" s="8">
        <v>1417420994</v>
      </c>
      <c r="J357" s="7">
        <v>1414738994</v>
      </c>
      <c r="K357" t="b">
        <v>1</v>
      </c>
      <c r="L357">
        <v>165</v>
      </c>
      <c r="M357" t="b">
        <v>1</v>
      </c>
      <c r="N357" t="s">
        <v>8268</v>
      </c>
      <c r="O357" s="20">
        <f t="shared" si="26"/>
        <v>116.25714285714285</v>
      </c>
      <c r="P357" s="5">
        <f t="shared" si="27"/>
        <v>4.0550503809289751E-3</v>
      </c>
      <c r="Q357" t="s">
        <v>8311</v>
      </c>
      <c r="R357" t="s">
        <v>8316</v>
      </c>
      <c r="S357" s="12">
        <f t="shared" si="28"/>
        <v>41943.293912037036</v>
      </c>
      <c r="T357" s="12">
        <f t="shared" si="29"/>
        <v>41974.3355787037</v>
      </c>
      <c r="U357">
        <f t="shared" si="25"/>
        <v>1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4">
        <v>7500</v>
      </c>
      <c r="E358" s="14">
        <v>7701.93</v>
      </c>
      <c r="F358" t="s">
        <v>8219</v>
      </c>
      <c r="G358" t="s">
        <v>8224</v>
      </c>
      <c r="H358" t="s">
        <v>8246</v>
      </c>
      <c r="I358" s="8">
        <v>1458152193</v>
      </c>
      <c r="J358" s="7">
        <v>1455563793</v>
      </c>
      <c r="K358" t="b">
        <v>1</v>
      </c>
      <c r="L358">
        <v>97</v>
      </c>
      <c r="M358" t="b">
        <v>1</v>
      </c>
      <c r="N358" t="s">
        <v>8268</v>
      </c>
      <c r="O358" s="20">
        <f t="shared" si="26"/>
        <v>102.69239999999999</v>
      </c>
      <c r="P358" s="5">
        <f t="shared" si="27"/>
        <v>1.2594245857856406E-2</v>
      </c>
      <c r="Q358" t="s">
        <v>8311</v>
      </c>
      <c r="R358" t="s">
        <v>8316</v>
      </c>
      <c r="S358" s="12">
        <f t="shared" si="28"/>
        <v>42415.803159722222</v>
      </c>
      <c r="T358" s="12">
        <f t="shared" si="29"/>
        <v>42445.761493055557</v>
      </c>
      <c r="U358">
        <f t="shared" si="25"/>
        <v>1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4">
        <v>15000</v>
      </c>
      <c r="E359" s="14">
        <v>26100</v>
      </c>
      <c r="F359" t="s">
        <v>8219</v>
      </c>
      <c r="G359" t="s">
        <v>8224</v>
      </c>
      <c r="H359" t="s">
        <v>8246</v>
      </c>
      <c r="I359" s="8">
        <v>1429852797</v>
      </c>
      <c r="J359" s="7">
        <v>1426396797</v>
      </c>
      <c r="K359" t="b">
        <v>1</v>
      </c>
      <c r="L359">
        <v>303</v>
      </c>
      <c r="M359" t="b">
        <v>1</v>
      </c>
      <c r="N359" t="s">
        <v>8268</v>
      </c>
      <c r="O359" s="20">
        <f t="shared" si="26"/>
        <v>174</v>
      </c>
      <c r="P359" s="5">
        <f t="shared" si="27"/>
        <v>1.160919540229885E-2</v>
      </c>
      <c r="Q359" t="s">
        <v>8311</v>
      </c>
      <c r="R359" t="s">
        <v>8316</v>
      </c>
      <c r="S359" s="12">
        <f t="shared" si="28"/>
        <v>42078.222187499996</v>
      </c>
      <c r="T359" s="12">
        <f t="shared" si="29"/>
        <v>42118.222187499996</v>
      </c>
      <c r="U359">
        <f t="shared" si="25"/>
        <v>1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4">
        <v>50000</v>
      </c>
      <c r="E360" s="14">
        <v>51544</v>
      </c>
      <c r="F360" t="s">
        <v>8219</v>
      </c>
      <c r="G360" t="s">
        <v>8224</v>
      </c>
      <c r="H360" t="s">
        <v>8246</v>
      </c>
      <c r="I360" s="8">
        <v>1466002800</v>
      </c>
      <c r="J360" s="7">
        <v>1463517521</v>
      </c>
      <c r="K360" t="b">
        <v>1</v>
      </c>
      <c r="L360">
        <v>267</v>
      </c>
      <c r="M360" t="b">
        <v>1</v>
      </c>
      <c r="N360" t="s">
        <v>8268</v>
      </c>
      <c r="O360" s="20">
        <f t="shared" si="26"/>
        <v>103.08800000000001</v>
      </c>
      <c r="P360" s="5">
        <f t="shared" si="27"/>
        <v>5.1800403538724196E-3</v>
      </c>
      <c r="Q360" t="s">
        <v>8311</v>
      </c>
      <c r="R360" t="s">
        <v>8316</v>
      </c>
      <c r="S360" s="12">
        <f t="shared" si="28"/>
        <v>42507.860196759255</v>
      </c>
      <c r="T360" s="12">
        <f t="shared" si="29"/>
        <v>42536.625</v>
      </c>
      <c r="U360">
        <f t="shared" si="25"/>
        <v>1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4">
        <v>24200</v>
      </c>
      <c r="E361" s="14">
        <v>25375</v>
      </c>
      <c r="F361" t="s">
        <v>8219</v>
      </c>
      <c r="G361" t="s">
        <v>8224</v>
      </c>
      <c r="H361" t="s">
        <v>8246</v>
      </c>
      <c r="I361" s="8">
        <v>1415941920</v>
      </c>
      <c r="J361" s="7">
        <v>1414028490</v>
      </c>
      <c r="K361" t="b">
        <v>1</v>
      </c>
      <c r="L361">
        <v>302</v>
      </c>
      <c r="M361" t="b">
        <v>1</v>
      </c>
      <c r="N361" t="s">
        <v>8268</v>
      </c>
      <c r="O361" s="20">
        <f t="shared" si="26"/>
        <v>104.85537190082646</v>
      </c>
      <c r="P361" s="5">
        <f t="shared" si="27"/>
        <v>1.1901477832512315E-2</v>
      </c>
      <c r="Q361" t="s">
        <v>8311</v>
      </c>
      <c r="R361" t="s">
        <v>8316</v>
      </c>
      <c r="S361" s="12">
        <f t="shared" si="28"/>
        <v>41935.070486111108</v>
      </c>
      <c r="T361" s="12">
        <f t="shared" si="29"/>
        <v>41957.216666666667</v>
      </c>
      <c r="U361">
        <f t="shared" si="25"/>
        <v>1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4">
        <v>12000</v>
      </c>
      <c r="E362" s="14">
        <v>12165</v>
      </c>
      <c r="F362" t="s">
        <v>8219</v>
      </c>
      <c r="G362" t="s">
        <v>8224</v>
      </c>
      <c r="H362" t="s">
        <v>8246</v>
      </c>
      <c r="I362" s="8">
        <v>1437621060</v>
      </c>
      <c r="J362" s="7">
        <v>1433799180</v>
      </c>
      <c r="K362" t="b">
        <v>0</v>
      </c>
      <c r="L362">
        <v>87</v>
      </c>
      <c r="M362" t="b">
        <v>1</v>
      </c>
      <c r="N362" t="s">
        <v>8268</v>
      </c>
      <c r="O362" s="20">
        <f t="shared" si="26"/>
        <v>101.375</v>
      </c>
      <c r="P362" s="5">
        <f t="shared" si="27"/>
        <v>7.1516646115906291E-3</v>
      </c>
      <c r="Q362" t="s">
        <v>8311</v>
      </c>
      <c r="R362" t="s">
        <v>8316</v>
      </c>
      <c r="S362" s="12">
        <f t="shared" si="28"/>
        <v>42163.897916666669</v>
      </c>
      <c r="T362" s="12">
        <f t="shared" si="29"/>
        <v>42208.132638888885</v>
      </c>
      <c r="U362">
        <f t="shared" si="25"/>
        <v>1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4">
        <v>35000</v>
      </c>
      <c r="E363" s="14">
        <v>38876.949999999997</v>
      </c>
      <c r="F363" t="s">
        <v>8219</v>
      </c>
      <c r="G363" t="s">
        <v>8224</v>
      </c>
      <c r="H363" t="s">
        <v>8246</v>
      </c>
      <c r="I363" s="8">
        <v>1416704506</v>
      </c>
      <c r="J363" s="7">
        <v>1414108906</v>
      </c>
      <c r="K363" t="b">
        <v>0</v>
      </c>
      <c r="L363">
        <v>354</v>
      </c>
      <c r="M363" t="b">
        <v>1</v>
      </c>
      <c r="N363" t="s">
        <v>8268</v>
      </c>
      <c r="O363" s="20">
        <f t="shared" si="26"/>
        <v>111.07699999999998</v>
      </c>
      <c r="P363" s="5">
        <f t="shared" si="27"/>
        <v>9.105652578198651E-3</v>
      </c>
      <c r="Q363" t="s">
        <v>8311</v>
      </c>
      <c r="R363" t="s">
        <v>8316</v>
      </c>
      <c r="S363" s="12">
        <f t="shared" si="28"/>
        <v>41936.001226851848</v>
      </c>
      <c r="T363" s="12">
        <f t="shared" si="29"/>
        <v>41966.042893518519</v>
      </c>
      <c r="U363">
        <f t="shared" si="25"/>
        <v>1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4">
        <v>9665</v>
      </c>
      <c r="E364" s="14">
        <v>12000</v>
      </c>
      <c r="F364" t="s">
        <v>8219</v>
      </c>
      <c r="G364" t="s">
        <v>8224</v>
      </c>
      <c r="H364" t="s">
        <v>8246</v>
      </c>
      <c r="I364" s="8">
        <v>1407456000</v>
      </c>
      <c r="J364" s="7">
        <v>1405573391</v>
      </c>
      <c r="K364" t="b">
        <v>0</v>
      </c>
      <c r="L364">
        <v>86</v>
      </c>
      <c r="M364" t="b">
        <v>1</v>
      </c>
      <c r="N364" t="s">
        <v>8268</v>
      </c>
      <c r="O364" s="20">
        <f t="shared" si="26"/>
        <v>124.15933781686496</v>
      </c>
      <c r="P364" s="5">
        <f t="shared" si="27"/>
        <v>7.1666666666666667E-3</v>
      </c>
      <c r="Q364" t="s">
        <v>8311</v>
      </c>
      <c r="R364" t="s">
        <v>8316</v>
      </c>
      <c r="S364" s="12">
        <f t="shared" si="28"/>
        <v>41837.210543981484</v>
      </c>
      <c r="T364" s="12">
        <f t="shared" si="29"/>
        <v>41859</v>
      </c>
      <c r="U364">
        <f t="shared" si="25"/>
        <v>1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4">
        <v>8925</v>
      </c>
      <c r="E365" s="14">
        <v>9044</v>
      </c>
      <c r="F365" t="s">
        <v>8219</v>
      </c>
      <c r="G365" t="s">
        <v>8224</v>
      </c>
      <c r="H365" t="s">
        <v>8246</v>
      </c>
      <c r="I365" s="8">
        <v>1272828120</v>
      </c>
      <c r="J365" s="7">
        <v>1268934736</v>
      </c>
      <c r="K365" t="b">
        <v>0</v>
      </c>
      <c r="L365">
        <v>26</v>
      </c>
      <c r="M365" t="b">
        <v>1</v>
      </c>
      <c r="N365" t="s">
        <v>8268</v>
      </c>
      <c r="O365" s="20">
        <f t="shared" si="26"/>
        <v>101.33333333333334</v>
      </c>
      <c r="P365" s="5">
        <f t="shared" si="27"/>
        <v>2.8748341441839896E-3</v>
      </c>
      <c r="Q365" t="s">
        <v>8311</v>
      </c>
      <c r="R365" t="s">
        <v>8316</v>
      </c>
      <c r="S365" s="12">
        <f t="shared" si="28"/>
        <v>40255.744629629626</v>
      </c>
      <c r="T365" s="12">
        <f t="shared" si="29"/>
        <v>40300.806944444441</v>
      </c>
      <c r="U365">
        <f t="shared" si="25"/>
        <v>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4">
        <v>7000</v>
      </c>
      <c r="E366" s="14">
        <v>7711.3</v>
      </c>
      <c r="F366" t="s">
        <v>8219</v>
      </c>
      <c r="G366" t="s">
        <v>8224</v>
      </c>
      <c r="H366" t="s">
        <v>8246</v>
      </c>
      <c r="I366" s="8">
        <v>1403323140</v>
      </c>
      <c r="J366" s="7">
        <v>1400704672</v>
      </c>
      <c r="K366" t="b">
        <v>0</v>
      </c>
      <c r="L366">
        <v>113</v>
      </c>
      <c r="M366" t="b">
        <v>1</v>
      </c>
      <c r="N366" t="s">
        <v>8268</v>
      </c>
      <c r="O366" s="20">
        <f t="shared" si="26"/>
        <v>110.16142857142856</v>
      </c>
      <c r="P366" s="5">
        <f t="shared" si="27"/>
        <v>1.4653819719113509E-2</v>
      </c>
      <c r="Q366" t="s">
        <v>8311</v>
      </c>
      <c r="R366" t="s">
        <v>8316</v>
      </c>
      <c r="S366" s="12">
        <f t="shared" si="28"/>
        <v>41780.859629629631</v>
      </c>
      <c r="T366" s="12">
        <f t="shared" si="29"/>
        <v>41811.165972222225</v>
      </c>
      <c r="U366">
        <f t="shared" si="25"/>
        <v>1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4">
        <v>15000</v>
      </c>
      <c r="E367" s="14">
        <v>15596</v>
      </c>
      <c r="F367" t="s">
        <v>8219</v>
      </c>
      <c r="G367" t="s">
        <v>8225</v>
      </c>
      <c r="H367" t="s">
        <v>8247</v>
      </c>
      <c r="I367" s="8">
        <v>1393597999</v>
      </c>
      <c r="J367" s="7">
        <v>1391005999</v>
      </c>
      <c r="K367" t="b">
        <v>0</v>
      </c>
      <c r="L367">
        <v>65</v>
      </c>
      <c r="M367" t="b">
        <v>1</v>
      </c>
      <c r="N367" t="s">
        <v>8268</v>
      </c>
      <c r="O367" s="20">
        <f t="shared" si="26"/>
        <v>103.97333333333334</v>
      </c>
      <c r="P367" s="5">
        <f t="shared" si="27"/>
        <v>4.1677353167478837E-3</v>
      </c>
      <c r="Q367" t="s">
        <v>8311</v>
      </c>
      <c r="R367" t="s">
        <v>8316</v>
      </c>
      <c r="S367" s="12">
        <f t="shared" si="28"/>
        <v>41668.606469907405</v>
      </c>
      <c r="T367" s="12">
        <f t="shared" si="29"/>
        <v>41698.606469907405</v>
      </c>
      <c r="U367">
        <f t="shared" si="25"/>
        <v>1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4">
        <v>38000</v>
      </c>
      <c r="E368" s="14">
        <v>38500</v>
      </c>
      <c r="F368" t="s">
        <v>8219</v>
      </c>
      <c r="G368" t="s">
        <v>8224</v>
      </c>
      <c r="H368" t="s">
        <v>8246</v>
      </c>
      <c r="I368" s="8">
        <v>1337540518</v>
      </c>
      <c r="J368" s="7">
        <v>1334948518</v>
      </c>
      <c r="K368" t="b">
        <v>0</v>
      </c>
      <c r="L368">
        <v>134</v>
      </c>
      <c r="M368" t="b">
        <v>1</v>
      </c>
      <c r="N368" t="s">
        <v>8268</v>
      </c>
      <c r="O368" s="20">
        <f t="shared" si="26"/>
        <v>101.31578947368421</v>
      </c>
      <c r="P368" s="5">
        <f t="shared" si="27"/>
        <v>3.4805194805194806E-3</v>
      </c>
      <c r="Q368" t="s">
        <v>8311</v>
      </c>
      <c r="R368" t="s">
        <v>8316</v>
      </c>
      <c r="S368" s="12">
        <f t="shared" si="28"/>
        <v>41019.793032407404</v>
      </c>
      <c r="T368" s="12">
        <f t="shared" si="29"/>
        <v>41049.793032407404</v>
      </c>
      <c r="U368">
        <f t="shared" si="25"/>
        <v>1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4">
        <v>10000</v>
      </c>
      <c r="E369" s="14">
        <v>10335.01</v>
      </c>
      <c r="F369" t="s">
        <v>8219</v>
      </c>
      <c r="G369" t="s">
        <v>8224</v>
      </c>
      <c r="H369" t="s">
        <v>8246</v>
      </c>
      <c r="I369" s="8">
        <v>1367384340</v>
      </c>
      <c r="J369" s="7">
        <v>1363960278</v>
      </c>
      <c r="K369" t="b">
        <v>0</v>
      </c>
      <c r="L369">
        <v>119</v>
      </c>
      <c r="M369" t="b">
        <v>1</v>
      </c>
      <c r="N369" t="s">
        <v>8268</v>
      </c>
      <c r="O369" s="20">
        <f t="shared" si="26"/>
        <v>103.3501</v>
      </c>
      <c r="P369" s="5">
        <f t="shared" si="27"/>
        <v>1.1514260750594339E-2</v>
      </c>
      <c r="Q369" t="s">
        <v>8311</v>
      </c>
      <c r="R369" t="s">
        <v>8316</v>
      </c>
      <c r="S369" s="12">
        <f t="shared" si="28"/>
        <v>41355.577291666668</v>
      </c>
      <c r="T369" s="12">
        <f t="shared" si="29"/>
        <v>41395.207638888889</v>
      </c>
      <c r="U369">
        <f t="shared" si="25"/>
        <v>1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4">
        <v>12500</v>
      </c>
      <c r="E370" s="14">
        <v>13014</v>
      </c>
      <c r="F370" t="s">
        <v>8219</v>
      </c>
      <c r="G370" t="s">
        <v>8224</v>
      </c>
      <c r="H370" t="s">
        <v>8246</v>
      </c>
      <c r="I370" s="8">
        <v>1426426322</v>
      </c>
      <c r="J370" s="7">
        <v>1423405922</v>
      </c>
      <c r="K370" t="b">
        <v>0</v>
      </c>
      <c r="L370">
        <v>159</v>
      </c>
      <c r="M370" t="b">
        <v>1</v>
      </c>
      <c r="N370" t="s">
        <v>8268</v>
      </c>
      <c r="O370" s="20">
        <f t="shared" si="26"/>
        <v>104.11200000000001</v>
      </c>
      <c r="P370" s="5">
        <f t="shared" si="27"/>
        <v>1.2217611802674043E-2</v>
      </c>
      <c r="Q370" t="s">
        <v>8311</v>
      </c>
      <c r="R370" t="s">
        <v>8316</v>
      </c>
      <c r="S370" s="12">
        <f t="shared" si="28"/>
        <v>42043.605578703704</v>
      </c>
      <c r="T370" s="12">
        <f t="shared" si="29"/>
        <v>42078.563912037032</v>
      </c>
      <c r="U370">
        <f t="shared" si="25"/>
        <v>1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4">
        <v>6500</v>
      </c>
      <c r="E371" s="14">
        <v>7160.12</v>
      </c>
      <c r="F371" t="s">
        <v>8219</v>
      </c>
      <c r="G371" t="s">
        <v>8224</v>
      </c>
      <c r="H371" t="s">
        <v>8246</v>
      </c>
      <c r="I371" s="8">
        <v>1326633269</v>
      </c>
      <c r="J371" s="7">
        <v>1324041269</v>
      </c>
      <c r="K371" t="b">
        <v>0</v>
      </c>
      <c r="L371">
        <v>167</v>
      </c>
      <c r="M371" t="b">
        <v>1</v>
      </c>
      <c r="N371" t="s">
        <v>8268</v>
      </c>
      <c r="O371" s="20">
        <f t="shared" si="26"/>
        <v>110.15569230769231</v>
      </c>
      <c r="P371" s="5">
        <f t="shared" si="27"/>
        <v>2.3323631447517638E-2</v>
      </c>
      <c r="Q371" t="s">
        <v>8311</v>
      </c>
      <c r="R371" t="s">
        <v>8316</v>
      </c>
      <c r="S371" s="12">
        <f t="shared" si="28"/>
        <v>40893.551724537036</v>
      </c>
      <c r="T371" s="12">
        <f t="shared" si="29"/>
        <v>40923.551724537036</v>
      </c>
      <c r="U371">
        <f t="shared" si="25"/>
        <v>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4">
        <v>25000</v>
      </c>
      <c r="E372" s="14">
        <v>30505</v>
      </c>
      <c r="F372" t="s">
        <v>8219</v>
      </c>
      <c r="G372" t="s">
        <v>8224</v>
      </c>
      <c r="H372" t="s">
        <v>8246</v>
      </c>
      <c r="I372" s="8">
        <v>1483729500</v>
      </c>
      <c r="J372" s="7">
        <v>1481137500</v>
      </c>
      <c r="K372" t="b">
        <v>0</v>
      </c>
      <c r="L372">
        <v>43</v>
      </c>
      <c r="M372" t="b">
        <v>1</v>
      </c>
      <c r="N372" t="s">
        <v>8268</v>
      </c>
      <c r="O372" s="20">
        <f t="shared" si="26"/>
        <v>122.02</v>
      </c>
      <c r="P372" s="5">
        <f t="shared" si="27"/>
        <v>1.4096049827897067E-3</v>
      </c>
      <c r="Q372" t="s">
        <v>8311</v>
      </c>
      <c r="R372" t="s">
        <v>8316</v>
      </c>
      <c r="S372" s="12">
        <f t="shared" si="28"/>
        <v>42711.795138888891</v>
      </c>
      <c r="T372" s="12">
        <f t="shared" si="29"/>
        <v>42741.795138888891</v>
      </c>
      <c r="U372">
        <f t="shared" si="25"/>
        <v>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4">
        <v>150000</v>
      </c>
      <c r="E373" s="14">
        <v>171253</v>
      </c>
      <c r="F373" t="s">
        <v>8219</v>
      </c>
      <c r="G373" t="s">
        <v>8224</v>
      </c>
      <c r="H373" t="s">
        <v>8246</v>
      </c>
      <c r="I373" s="8">
        <v>1359743139</v>
      </c>
      <c r="J373" s="7">
        <v>1355855139</v>
      </c>
      <c r="K373" t="b">
        <v>0</v>
      </c>
      <c r="L373">
        <v>1062</v>
      </c>
      <c r="M373" t="b">
        <v>1</v>
      </c>
      <c r="N373" t="s">
        <v>8268</v>
      </c>
      <c r="O373" s="20">
        <f t="shared" si="26"/>
        <v>114.16866666666667</v>
      </c>
      <c r="P373" s="5">
        <f t="shared" si="27"/>
        <v>6.2013512172049545E-3</v>
      </c>
      <c r="Q373" t="s">
        <v>8311</v>
      </c>
      <c r="R373" t="s">
        <v>8316</v>
      </c>
      <c r="S373" s="12">
        <f t="shared" si="28"/>
        <v>41261.767812500002</v>
      </c>
      <c r="T373" s="12">
        <f t="shared" si="29"/>
        <v>41306.767812500002</v>
      </c>
      <c r="U373">
        <f t="shared" si="25"/>
        <v>1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4">
        <v>300</v>
      </c>
      <c r="E374" s="14">
        <v>376</v>
      </c>
      <c r="F374" t="s">
        <v>8219</v>
      </c>
      <c r="G374" t="s">
        <v>8225</v>
      </c>
      <c r="H374" t="s">
        <v>8247</v>
      </c>
      <c r="I374" s="8">
        <v>1459872000</v>
      </c>
      <c r="J374" s="7">
        <v>1456408244</v>
      </c>
      <c r="K374" t="b">
        <v>0</v>
      </c>
      <c r="L374">
        <v>9</v>
      </c>
      <c r="M374" t="b">
        <v>1</v>
      </c>
      <c r="N374" t="s">
        <v>8268</v>
      </c>
      <c r="O374" s="20">
        <f t="shared" si="26"/>
        <v>125.33333333333334</v>
      </c>
      <c r="P374" s="5">
        <f t="shared" si="27"/>
        <v>2.3936170212765957E-2</v>
      </c>
      <c r="Q374" t="s">
        <v>8311</v>
      </c>
      <c r="R374" t="s">
        <v>8316</v>
      </c>
      <c r="S374" s="12">
        <f t="shared" si="28"/>
        <v>42425.576898148152</v>
      </c>
      <c r="T374" s="12">
        <f t="shared" si="29"/>
        <v>42465.666666666672</v>
      </c>
      <c r="U374">
        <f t="shared" si="25"/>
        <v>1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4">
        <v>7500</v>
      </c>
      <c r="E375" s="14">
        <v>8000</v>
      </c>
      <c r="F375" t="s">
        <v>8219</v>
      </c>
      <c r="G375" t="s">
        <v>8224</v>
      </c>
      <c r="H375" t="s">
        <v>8246</v>
      </c>
      <c r="I375" s="8">
        <v>1342648398</v>
      </c>
      <c r="J375" s="7">
        <v>1340056398</v>
      </c>
      <c r="K375" t="b">
        <v>0</v>
      </c>
      <c r="L375">
        <v>89</v>
      </c>
      <c r="M375" t="b">
        <v>1</v>
      </c>
      <c r="N375" t="s">
        <v>8268</v>
      </c>
      <c r="O375" s="20">
        <f t="shared" si="26"/>
        <v>106.66666666666667</v>
      </c>
      <c r="P375" s="5">
        <f t="shared" si="27"/>
        <v>1.1124999999999999E-2</v>
      </c>
      <c r="Q375" t="s">
        <v>8311</v>
      </c>
      <c r="R375" t="s">
        <v>8316</v>
      </c>
      <c r="S375" s="12">
        <f t="shared" si="28"/>
        <v>41078.91201388889</v>
      </c>
      <c r="T375" s="12">
        <f t="shared" si="29"/>
        <v>41108.91201388889</v>
      </c>
      <c r="U375">
        <f t="shared" si="25"/>
        <v>1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4">
        <v>6000</v>
      </c>
      <c r="E376" s="14">
        <v>7839</v>
      </c>
      <c r="F376" t="s">
        <v>8219</v>
      </c>
      <c r="G376" t="s">
        <v>8224</v>
      </c>
      <c r="H376" t="s">
        <v>8246</v>
      </c>
      <c r="I376" s="8">
        <v>1316208031</v>
      </c>
      <c r="J376" s="7">
        <v>1312320031</v>
      </c>
      <c r="K376" t="b">
        <v>0</v>
      </c>
      <c r="L376">
        <v>174</v>
      </c>
      <c r="M376" t="b">
        <v>1</v>
      </c>
      <c r="N376" t="s">
        <v>8268</v>
      </c>
      <c r="O376" s="20">
        <f t="shared" si="26"/>
        <v>130.65</v>
      </c>
      <c r="P376" s="5">
        <f t="shared" si="27"/>
        <v>2.2196708763872943E-2</v>
      </c>
      <c r="Q376" t="s">
        <v>8311</v>
      </c>
      <c r="R376" t="s">
        <v>8316</v>
      </c>
      <c r="S376" s="12">
        <f t="shared" si="28"/>
        <v>40757.889247685183</v>
      </c>
      <c r="T376" s="12">
        <f t="shared" si="29"/>
        <v>40802.889247685183</v>
      </c>
      <c r="U376">
        <f t="shared" si="25"/>
        <v>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4">
        <v>500</v>
      </c>
      <c r="E377" s="14">
        <v>600</v>
      </c>
      <c r="F377" t="s">
        <v>8219</v>
      </c>
      <c r="G377" t="s">
        <v>8224</v>
      </c>
      <c r="H377" t="s">
        <v>8246</v>
      </c>
      <c r="I377" s="8">
        <v>1393694280</v>
      </c>
      <c r="J377" s="7">
        <v>1390088311</v>
      </c>
      <c r="K377" t="b">
        <v>0</v>
      </c>
      <c r="L377">
        <v>14</v>
      </c>
      <c r="M377" t="b">
        <v>1</v>
      </c>
      <c r="N377" t="s">
        <v>8268</v>
      </c>
      <c r="O377" s="20">
        <f t="shared" si="26"/>
        <v>120</v>
      </c>
      <c r="P377" s="5">
        <f t="shared" si="27"/>
        <v>2.3333333333333334E-2</v>
      </c>
      <c r="Q377" t="s">
        <v>8311</v>
      </c>
      <c r="R377" t="s">
        <v>8316</v>
      </c>
      <c r="S377" s="12">
        <f t="shared" si="28"/>
        <v>41657.985081018516</v>
      </c>
      <c r="T377" s="12">
        <f t="shared" si="29"/>
        <v>41699.720833333333</v>
      </c>
      <c r="U377">
        <f t="shared" si="25"/>
        <v>1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4">
        <v>2450</v>
      </c>
      <c r="E378" s="14">
        <v>2596</v>
      </c>
      <c r="F378" t="s">
        <v>8219</v>
      </c>
      <c r="G378" t="s">
        <v>8225</v>
      </c>
      <c r="H378" t="s">
        <v>8247</v>
      </c>
      <c r="I378" s="8">
        <v>1472122316</v>
      </c>
      <c r="J378" s="7">
        <v>1469443916</v>
      </c>
      <c r="K378" t="b">
        <v>0</v>
      </c>
      <c r="L378">
        <v>48</v>
      </c>
      <c r="M378" t="b">
        <v>1</v>
      </c>
      <c r="N378" t="s">
        <v>8268</v>
      </c>
      <c r="O378" s="20">
        <f t="shared" si="26"/>
        <v>105.9591836734694</v>
      </c>
      <c r="P378" s="5">
        <f t="shared" si="27"/>
        <v>1.8489984591679508E-2</v>
      </c>
      <c r="Q378" t="s">
        <v>8311</v>
      </c>
      <c r="R378" t="s">
        <v>8316</v>
      </c>
      <c r="S378" s="12">
        <f t="shared" si="28"/>
        <v>42576.452731481477</v>
      </c>
      <c r="T378" s="12">
        <f t="shared" si="29"/>
        <v>42607.452731481477</v>
      </c>
      <c r="U378">
        <f t="shared" si="25"/>
        <v>1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4">
        <v>12000</v>
      </c>
      <c r="E379" s="14">
        <v>13728</v>
      </c>
      <c r="F379" t="s">
        <v>8219</v>
      </c>
      <c r="G379" t="s">
        <v>8224</v>
      </c>
      <c r="H379" t="s">
        <v>8246</v>
      </c>
      <c r="I379" s="8">
        <v>1447484460</v>
      </c>
      <c r="J379" s="7">
        <v>1444888868</v>
      </c>
      <c r="K379" t="b">
        <v>0</v>
      </c>
      <c r="L379">
        <v>133</v>
      </c>
      <c r="M379" t="b">
        <v>1</v>
      </c>
      <c r="N379" t="s">
        <v>8268</v>
      </c>
      <c r="O379" s="20">
        <f t="shared" si="26"/>
        <v>114.39999999999999</v>
      </c>
      <c r="P379" s="5">
        <f t="shared" si="27"/>
        <v>9.688228438228438E-3</v>
      </c>
      <c r="Q379" t="s">
        <v>8311</v>
      </c>
      <c r="R379" t="s">
        <v>8316</v>
      </c>
      <c r="S379" s="12">
        <f t="shared" si="28"/>
        <v>42292.250787037032</v>
      </c>
      <c r="T379" s="12">
        <f t="shared" si="29"/>
        <v>42322.292361111111</v>
      </c>
      <c r="U379">
        <f t="shared" si="25"/>
        <v>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4">
        <v>3000</v>
      </c>
      <c r="E380" s="14">
        <v>3353</v>
      </c>
      <c r="F380" t="s">
        <v>8219</v>
      </c>
      <c r="G380" t="s">
        <v>8229</v>
      </c>
      <c r="H380" t="s">
        <v>8251</v>
      </c>
      <c r="I380" s="8">
        <v>1453765920</v>
      </c>
      <c r="J380" s="7">
        <v>1451655808</v>
      </c>
      <c r="K380" t="b">
        <v>0</v>
      </c>
      <c r="L380">
        <v>83</v>
      </c>
      <c r="M380" t="b">
        <v>1</v>
      </c>
      <c r="N380" t="s">
        <v>8268</v>
      </c>
      <c r="O380" s="20">
        <f t="shared" si="26"/>
        <v>111.76666666666665</v>
      </c>
      <c r="P380" s="5">
        <f t="shared" si="27"/>
        <v>2.4753951685058156E-2</v>
      </c>
      <c r="Q380" t="s">
        <v>8311</v>
      </c>
      <c r="R380" t="s">
        <v>8316</v>
      </c>
      <c r="S380" s="12">
        <f t="shared" si="28"/>
        <v>42370.571851851855</v>
      </c>
      <c r="T380" s="12">
        <f t="shared" si="29"/>
        <v>42394.994444444441</v>
      </c>
      <c r="U380">
        <f t="shared" si="25"/>
        <v>1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4">
        <v>15000</v>
      </c>
      <c r="E381" s="14">
        <v>17412</v>
      </c>
      <c r="F381" t="s">
        <v>8219</v>
      </c>
      <c r="G381" t="s">
        <v>8224</v>
      </c>
      <c r="H381" t="s">
        <v>8246</v>
      </c>
      <c r="I381" s="8">
        <v>1336062672</v>
      </c>
      <c r="J381" s="7">
        <v>1332174672</v>
      </c>
      <c r="K381" t="b">
        <v>0</v>
      </c>
      <c r="L381">
        <v>149</v>
      </c>
      <c r="M381" t="b">
        <v>1</v>
      </c>
      <c r="N381" t="s">
        <v>8268</v>
      </c>
      <c r="O381" s="20">
        <f t="shared" si="26"/>
        <v>116.08000000000001</v>
      </c>
      <c r="P381" s="5">
        <f t="shared" si="27"/>
        <v>8.5573167930163112E-3</v>
      </c>
      <c r="Q381" t="s">
        <v>8311</v>
      </c>
      <c r="R381" t="s">
        <v>8316</v>
      </c>
      <c r="S381" s="12">
        <f t="shared" si="28"/>
        <v>40987.688333333332</v>
      </c>
      <c r="T381" s="12">
        <f t="shared" si="29"/>
        <v>41032.688333333332</v>
      </c>
      <c r="U381">
        <f t="shared" si="25"/>
        <v>1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4">
        <v>4000</v>
      </c>
      <c r="E382" s="14">
        <v>5660</v>
      </c>
      <c r="F382" t="s">
        <v>8219</v>
      </c>
      <c r="G382" t="s">
        <v>8224</v>
      </c>
      <c r="H382" t="s">
        <v>8246</v>
      </c>
      <c r="I382" s="8">
        <v>1453569392</v>
      </c>
      <c r="J382" s="7">
        <v>1451409392</v>
      </c>
      <c r="K382" t="b">
        <v>0</v>
      </c>
      <c r="L382">
        <v>49</v>
      </c>
      <c r="M382" t="b">
        <v>1</v>
      </c>
      <c r="N382" t="s">
        <v>8268</v>
      </c>
      <c r="O382" s="20">
        <f t="shared" si="26"/>
        <v>141.5</v>
      </c>
      <c r="P382" s="5">
        <f t="shared" si="27"/>
        <v>8.6572438162544167E-3</v>
      </c>
      <c r="Q382" t="s">
        <v>8311</v>
      </c>
      <c r="R382" t="s">
        <v>8316</v>
      </c>
      <c r="S382" s="12">
        <f t="shared" si="28"/>
        <v>42367.719814814816</v>
      </c>
      <c r="T382" s="12">
        <f t="shared" si="29"/>
        <v>42392.719814814816</v>
      </c>
      <c r="U382">
        <f t="shared" si="25"/>
        <v>1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4">
        <v>25000</v>
      </c>
      <c r="E383" s="14">
        <v>26182.5</v>
      </c>
      <c r="F383" t="s">
        <v>8219</v>
      </c>
      <c r="G383" t="s">
        <v>8224</v>
      </c>
      <c r="H383" t="s">
        <v>8246</v>
      </c>
      <c r="I383" s="8">
        <v>1343624400</v>
      </c>
      <c r="J383" s="7">
        <v>1340642717</v>
      </c>
      <c r="K383" t="b">
        <v>0</v>
      </c>
      <c r="L383">
        <v>251</v>
      </c>
      <c r="M383" t="b">
        <v>1</v>
      </c>
      <c r="N383" t="s">
        <v>8268</v>
      </c>
      <c r="O383" s="20">
        <f t="shared" si="26"/>
        <v>104.72999999999999</v>
      </c>
      <c r="P383" s="5">
        <f t="shared" si="27"/>
        <v>9.586555905662179E-3</v>
      </c>
      <c r="Q383" t="s">
        <v>8311</v>
      </c>
      <c r="R383" t="s">
        <v>8316</v>
      </c>
      <c r="S383" s="12">
        <f t="shared" si="28"/>
        <v>41085.698113425926</v>
      </c>
      <c r="T383" s="12">
        <f t="shared" si="29"/>
        <v>41120.208333333336</v>
      </c>
      <c r="U383">
        <f t="shared" si="25"/>
        <v>1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4">
        <v>600</v>
      </c>
      <c r="E384" s="14">
        <v>1535</v>
      </c>
      <c r="F384" t="s">
        <v>8219</v>
      </c>
      <c r="G384" t="s">
        <v>8224</v>
      </c>
      <c r="H384" t="s">
        <v>8246</v>
      </c>
      <c r="I384" s="8">
        <v>1346950900</v>
      </c>
      <c r="J384" s="7">
        <v>1345741300</v>
      </c>
      <c r="K384" t="b">
        <v>0</v>
      </c>
      <c r="L384">
        <v>22</v>
      </c>
      <c r="M384" t="b">
        <v>1</v>
      </c>
      <c r="N384" t="s">
        <v>8268</v>
      </c>
      <c r="O384" s="20">
        <f t="shared" si="26"/>
        <v>255.83333333333331</v>
      </c>
      <c r="P384" s="5">
        <f t="shared" si="27"/>
        <v>1.4332247557003257E-2</v>
      </c>
      <c r="Q384" t="s">
        <v>8311</v>
      </c>
      <c r="R384" t="s">
        <v>8316</v>
      </c>
      <c r="S384" s="12">
        <f t="shared" si="28"/>
        <v>41144.709490740745</v>
      </c>
      <c r="T384" s="12">
        <f t="shared" si="29"/>
        <v>41158.709490740745</v>
      </c>
      <c r="U384">
        <f t="shared" si="25"/>
        <v>1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4">
        <v>999</v>
      </c>
      <c r="E385" s="14">
        <v>2065</v>
      </c>
      <c r="F385" t="s">
        <v>8219</v>
      </c>
      <c r="G385" t="s">
        <v>8224</v>
      </c>
      <c r="H385" t="s">
        <v>8246</v>
      </c>
      <c r="I385" s="8">
        <v>1400467759</v>
      </c>
      <c r="J385" s="7">
        <v>1398480559</v>
      </c>
      <c r="K385" t="b">
        <v>0</v>
      </c>
      <c r="L385">
        <v>48</v>
      </c>
      <c r="M385" t="b">
        <v>1</v>
      </c>
      <c r="N385" t="s">
        <v>8268</v>
      </c>
      <c r="O385" s="20">
        <f t="shared" si="26"/>
        <v>206.70670670670671</v>
      </c>
      <c r="P385" s="5">
        <f t="shared" si="27"/>
        <v>2.3244552058111378E-2</v>
      </c>
      <c r="Q385" t="s">
        <v>8311</v>
      </c>
      <c r="R385" t="s">
        <v>8316</v>
      </c>
      <c r="S385" s="12">
        <f t="shared" si="28"/>
        <v>41755.117581018516</v>
      </c>
      <c r="T385" s="12">
        <f t="shared" si="29"/>
        <v>41778.117581018516</v>
      </c>
      <c r="U385">
        <f t="shared" si="25"/>
        <v>1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4">
        <v>20000</v>
      </c>
      <c r="E386" s="14">
        <v>22421</v>
      </c>
      <c r="F386" t="s">
        <v>8219</v>
      </c>
      <c r="G386" t="s">
        <v>8224</v>
      </c>
      <c r="H386" t="s">
        <v>8246</v>
      </c>
      <c r="I386" s="8">
        <v>1420569947</v>
      </c>
      <c r="J386" s="7">
        <v>1417977947</v>
      </c>
      <c r="K386" t="b">
        <v>0</v>
      </c>
      <c r="L386">
        <v>383</v>
      </c>
      <c r="M386" t="b">
        <v>1</v>
      </c>
      <c r="N386" t="s">
        <v>8268</v>
      </c>
      <c r="O386" s="20">
        <f t="shared" si="26"/>
        <v>112.105</v>
      </c>
      <c r="P386" s="5">
        <f t="shared" si="27"/>
        <v>1.708219972347353E-2</v>
      </c>
      <c r="Q386" t="s">
        <v>8311</v>
      </c>
      <c r="R386" t="s">
        <v>8316</v>
      </c>
      <c r="S386" s="12">
        <f t="shared" si="28"/>
        <v>41980.781793981485</v>
      </c>
      <c r="T386" s="12">
        <f t="shared" si="29"/>
        <v>42010.781793981485</v>
      </c>
      <c r="U386">
        <f t="shared" ref="U386:U449" si="30">COUNT(E386="SUCCESSFUL","FAILED","cancelled","live")</f>
        <v>1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4">
        <v>25000</v>
      </c>
      <c r="E387" s="14">
        <v>26495.5</v>
      </c>
      <c r="F387" t="s">
        <v>8219</v>
      </c>
      <c r="G387" t="s">
        <v>8224</v>
      </c>
      <c r="H387" t="s">
        <v>8246</v>
      </c>
      <c r="I387" s="8">
        <v>1416582101</v>
      </c>
      <c r="J387" s="7">
        <v>1413986501</v>
      </c>
      <c r="K387" t="b">
        <v>0</v>
      </c>
      <c r="L387">
        <v>237</v>
      </c>
      <c r="M387" t="b">
        <v>1</v>
      </c>
      <c r="N387" t="s">
        <v>8268</v>
      </c>
      <c r="O387" s="20">
        <f t="shared" ref="O387:O450" si="31">IFERROR( E387/D387 * 100,0)</f>
        <v>105.982</v>
      </c>
      <c r="P387" s="5">
        <f t="shared" ref="P387:P450" si="32">IFERROR(L387/E387,0)</f>
        <v>8.944915174274877E-3</v>
      </c>
      <c r="Q387" t="s">
        <v>8311</v>
      </c>
      <c r="R387" t="s">
        <v>8316</v>
      </c>
      <c r="S387" s="12">
        <f t="shared" ref="S387:S450" si="33">(((J387/60)/60)/24)+DATE(1970,1,1)</f>
        <v>41934.584502314814</v>
      </c>
      <c r="T387" s="12">
        <f t="shared" ref="T387:T450" si="34">(((I387/60)/60)/24)+DATE(1970,1,1)</f>
        <v>41964.626168981486</v>
      </c>
      <c r="U387">
        <f t="shared" si="30"/>
        <v>1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4">
        <v>600</v>
      </c>
      <c r="E388" s="14">
        <v>601</v>
      </c>
      <c r="F388" t="s">
        <v>8219</v>
      </c>
      <c r="G388" t="s">
        <v>8224</v>
      </c>
      <c r="H388" t="s">
        <v>8246</v>
      </c>
      <c r="I388" s="8">
        <v>1439246991</v>
      </c>
      <c r="J388" s="7">
        <v>1437950991</v>
      </c>
      <c r="K388" t="b">
        <v>0</v>
      </c>
      <c r="L388">
        <v>13</v>
      </c>
      <c r="M388" t="b">
        <v>1</v>
      </c>
      <c r="N388" t="s">
        <v>8268</v>
      </c>
      <c r="O388" s="20">
        <f t="shared" si="31"/>
        <v>100.16666666666667</v>
      </c>
      <c r="P388" s="5">
        <f t="shared" si="32"/>
        <v>2.1630615640599003E-2</v>
      </c>
      <c r="Q388" t="s">
        <v>8311</v>
      </c>
      <c r="R388" t="s">
        <v>8316</v>
      </c>
      <c r="S388" s="12">
        <f t="shared" si="33"/>
        <v>42211.951284722221</v>
      </c>
      <c r="T388" s="12">
        <f t="shared" si="34"/>
        <v>42226.951284722221</v>
      </c>
      <c r="U388">
        <f t="shared" si="30"/>
        <v>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4">
        <v>38000</v>
      </c>
      <c r="E389" s="14">
        <v>81316</v>
      </c>
      <c r="F389" t="s">
        <v>8219</v>
      </c>
      <c r="G389" t="s">
        <v>8224</v>
      </c>
      <c r="H389" t="s">
        <v>8246</v>
      </c>
      <c r="I389" s="8">
        <v>1439618400</v>
      </c>
      <c r="J389" s="7">
        <v>1436976858</v>
      </c>
      <c r="K389" t="b">
        <v>0</v>
      </c>
      <c r="L389">
        <v>562</v>
      </c>
      <c r="M389" t="b">
        <v>1</v>
      </c>
      <c r="N389" t="s">
        <v>8268</v>
      </c>
      <c r="O389" s="20">
        <f t="shared" si="31"/>
        <v>213.98947368421051</v>
      </c>
      <c r="P389" s="5">
        <f t="shared" si="32"/>
        <v>6.911308967484874E-3</v>
      </c>
      <c r="Q389" t="s">
        <v>8311</v>
      </c>
      <c r="R389" t="s">
        <v>8316</v>
      </c>
      <c r="S389" s="12">
        <f t="shared" si="33"/>
        <v>42200.67659722222</v>
      </c>
      <c r="T389" s="12">
        <f t="shared" si="34"/>
        <v>42231.25</v>
      </c>
      <c r="U389">
        <f t="shared" si="30"/>
        <v>1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4">
        <v>5000</v>
      </c>
      <c r="E390" s="14">
        <v>6308</v>
      </c>
      <c r="F390" t="s">
        <v>8219</v>
      </c>
      <c r="G390" t="s">
        <v>8224</v>
      </c>
      <c r="H390" t="s">
        <v>8246</v>
      </c>
      <c r="I390" s="8">
        <v>1469670580</v>
      </c>
      <c r="J390" s="7">
        <v>1467078580</v>
      </c>
      <c r="K390" t="b">
        <v>0</v>
      </c>
      <c r="L390">
        <v>71</v>
      </c>
      <c r="M390" t="b">
        <v>1</v>
      </c>
      <c r="N390" t="s">
        <v>8268</v>
      </c>
      <c r="O390" s="20">
        <f t="shared" si="31"/>
        <v>126.16000000000001</v>
      </c>
      <c r="P390" s="5">
        <f t="shared" si="32"/>
        <v>1.1255548509828789E-2</v>
      </c>
      <c r="Q390" t="s">
        <v>8311</v>
      </c>
      <c r="R390" t="s">
        <v>8316</v>
      </c>
      <c r="S390" s="12">
        <f t="shared" si="33"/>
        <v>42549.076157407413</v>
      </c>
      <c r="T390" s="12">
        <f t="shared" si="34"/>
        <v>42579.076157407413</v>
      </c>
      <c r="U390">
        <f t="shared" si="30"/>
        <v>1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4">
        <v>68000</v>
      </c>
      <c r="E391" s="14">
        <v>123444.12</v>
      </c>
      <c r="F391" t="s">
        <v>8219</v>
      </c>
      <c r="G391" t="s">
        <v>8224</v>
      </c>
      <c r="H391" t="s">
        <v>8246</v>
      </c>
      <c r="I391" s="8">
        <v>1394233140</v>
      </c>
      <c r="J391" s="7">
        <v>1391477450</v>
      </c>
      <c r="K391" t="b">
        <v>0</v>
      </c>
      <c r="L391">
        <v>1510</v>
      </c>
      <c r="M391" t="b">
        <v>1</v>
      </c>
      <c r="N391" t="s">
        <v>8268</v>
      </c>
      <c r="O391" s="20">
        <f t="shared" si="31"/>
        <v>181.53547058823528</v>
      </c>
      <c r="P391" s="5">
        <f t="shared" si="32"/>
        <v>1.2232255371904309E-2</v>
      </c>
      <c r="Q391" t="s">
        <v>8311</v>
      </c>
      <c r="R391" t="s">
        <v>8316</v>
      </c>
      <c r="S391" s="12">
        <f t="shared" si="33"/>
        <v>41674.063078703701</v>
      </c>
      <c r="T391" s="12">
        <f t="shared" si="34"/>
        <v>41705.957638888889</v>
      </c>
      <c r="U391">
        <f t="shared" si="30"/>
        <v>1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4">
        <v>1000</v>
      </c>
      <c r="E392" s="14">
        <v>1000</v>
      </c>
      <c r="F392" t="s">
        <v>8219</v>
      </c>
      <c r="G392" t="s">
        <v>8224</v>
      </c>
      <c r="H392" t="s">
        <v>8246</v>
      </c>
      <c r="I392" s="8">
        <v>1431046372</v>
      </c>
      <c r="J392" s="7">
        <v>1429318372</v>
      </c>
      <c r="K392" t="b">
        <v>0</v>
      </c>
      <c r="L392">
        <v>14</v>
      </c>
      <c r="M392" t="b">
        <v>1</v>
      </c>
      <c r="N392" t="s">
        <v>8268</v>
      </c>
      <c r="O392" s="20">
        <f t="shared" si="31"/>
        <v>100</v>
      </c>
      <c r="P392" s="5">
        <f t="shared" si="32"/>
        <v>1.4E-2</v>
      </c>
      <c r="Q392" t="s">
        <v>8311</v>
      </c>
      <c r="R392" t="s">
        <v>8316</v>
      </c>
      <c r="S392" s="12">
        <f t="shared" si="33"/>
        <v>42112.036712962959</v>
      </c>
      <c r="T392" s="12">
        <f t="shared" si="34"/>
        <v>42132.036712962959</v>
      </c>
      <c r="U392">
        <f t="shared" si="30"/>
        <v>1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4">
        <v>20000</v>
      </c>
      <c r="E393" s="14">
        <v>20122</v>
      </c>
      <c r="F393" t="s">
        <v>8219</v>
      </c>
      <c r="G393" t="s">
        <v>8224</v>
      </c>
      <c r="H393" t="s">
        <v>8246</v>
      </c>
      <c r="I393" s="8">
        <v>1324169940</v>
      </c>
      <c r="J393" s="7">
        <v>1321578051</v>
      </c>
      <c r="K393" t="b">
        <v>0</v>
      </c>
      <c r="L393">
        <v>193</v>
      </c>
      <c r="M393" t="b">
        <v>1</v>
      </c>
      <c r="N393" t="s">
        <v>8268</v>
      </c>
      <c r="O393" s="20">
        <f t="shared" si="31"/>
        <v>100.61</v>
      </c>
      <c r="P393" s="5">
        <f t="shared" si="32"/>
        <v>9.5914918994135772E-3</v>
      </c>
      <c r="Q393" t="s">
        <v>8311</v>
      </c>
      <c r="R393" t="s">
        <v>8316</v>
      </c>
      <c r="S393" s="12">
        <f t="shared" si="33"/>
        <v>40865.042256944449</v>
      </c>
      <c r="T393" s="12">
        <f t="shared" si="34"/>
        <v>40895.040972222225</v>
      </c>
      <c r="U393">
        <f t="shared" si="30"/>
        <v>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4">
        <v>18500</v>
      </c>
      <c r="E394" s="14">
        <v>18667</v>
      </c>
      <c r="F394" t="s">
        <v>8219</v>
      </c>
      <c r="G394" t="s">
        <v>8224</v>
      </c>
      <c r="H394" t="s">
        <v>8246</v>
      </c>
      <c r="I394" s="8">
        <v>1315450800</v>
      </c>
      <c r="J394" s="7">
        <v>1312823571</v>
      </c>
      <c r="K394" t="b">
        <v>0</v>
      </c>
      <c r="L394">
        <v>206</v>
      </c>
      <c r="M394" t="b">
        <v>1</v>
      </c>
      <c r="N394" t="s">
        <v>8268</v>
      </c>
      <c r="O394" s="20">
        <f t="shared" si="31"/>
        <v>100.9027027027027</v>
      </c>
      <c r="P394" s="5">
        <f t="shared" si="32"/>
        <v>1.1035517222906735E-2</v>
      </c>
      <c r="Q394" t="s">
        <v>8311</v>
      </c>
      <c r="R394" t="s">
        <v>8316</v>
      </c>
      <c r="S394" s="12">
        <f t="shared" si="33"/>
        <v>40763.717256944445</v>
      </c>
      <c r="T394" s="12">
        <f t="shared" si="34"/>
        <v>40794.125</v>
      </c>
      <c r="U394">
        <f t="shared" si="30"/>
        <v>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4">
        <v>50000</v>
      </c>
      <c r="E395" s="14">
        <v>55223</v>
      </c>
      <c r="F395" t="s">
        <v>8219</v>
      </c>
      <c r="G395" t="s">
        <v>8224</v>
      </c>
      <c r="H395" t="s">
        <v>8246</v>
      </c>
      <c r="I395" s="8">
        <v>1381424452</v>
      </c>
      <c r="J395" s="7">
        <v>1378746052</v>
      </c>
      <c r="K395" t="b">
        <v>0</v>
      </c>
      <c r="L395">
        <v>351</v>
      </c>
      <c r="M395" t="b">
        <v>1</v>
      </c>
      <c r="N395" t="s">
        <v>8268</v>
      </c>
      <c r="O395" s="20">
        <f t="shared" si="31"/>
        <v>110.446</v>
      </c>
      <c r="P395" s="5">
        <f t="shared" si="32"/>
        <v>6.3560472991326077E-3</v>
      </c>
      <c r="Q395" t="s">
        <v>8311</v>
      </c>
      <c r="R395" t="s">
        <v>8316</v>
      </c>
      <c r="S395" s="12">
        <f t="shared" si="33"/>
        <v>41526.708935185183</v>
      </c>
      <c r="T395" s="12">
        <f t="shared" si="34"/>
        <v>41557.708935185183</v>
      </c>
      <c r="U395">
        <f t="shared" si="30"/>
        <v>1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4">
        <v>4700</v>
      </c>
      <c r="E396" s="14">
        <v>5259</v>
      </c>
      <c r="F396" t="s">
        <v>8219</v>
      </c>
      <c r="G396" t="s">
        <v>8227</v>
      </c>
      <c r="H396" t="s">
        <v>8249</v>
      </c>
      <c r="I396" s="8">
        <v>1460918282</v>
      </c>
      <c r="J396" s="7">
        <v>1455737882</v>
      </c>
      <c r="K396" t="b">
        <v>0</v>
      </c>
      <c r="L396">
        <v>50</v>
      </c>
      <c r="M396" t="b">
        <v>1</v>
      </c>
      <c r="N396" t="s">
        <v>8268</v>
      </c>
      <c r="O396" s="20">
        <f t="shared" si="31"/>
        <v>111.8936170212766</v>
      </c>
      <c r="P396" s="5">
        <f t="shared" si="32"/>
        <v>9.5075109336375738E-3</v>
      </c>
      <c r="Q396" t="s">
        <v>8311</v>
      </c>
      <c r="R396" t="s">
        <v>8316</v>
      </c>
      <c r="S396" s="12">
        <f t="shared" si="33"/>
        <v>42417.818078703705</v>
      </c>
      <c r="T396" s="12">
        <f t="shared" si="34"/>
        <v>42477.776412037041</v>
      </c>
      <c r="U396">
        <f t="shared" si="30"/>
        <v>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4">
        <v>10000</v>
      </c>
      <c r="E397" s="14">
        <v>10804.45</v>
      </c>
      <c r="F397" t="s">
        <v>8219</v>
      </c>
      <c r="G397" t="s">
        <v>8224</v>
      </c>
      <c r="H397" t="s">
        <v>8246</v>
      </c>
      <c r="I397" s="8">
        <v>1335562320</v>
      </c>
      <c r="J397" s="7">
        <v>1332452960</v>
      </c>
      <c r="K397" t="b">
        <v>0</v>
      </c>
      <c r="L397">
        <v>184</v>
      </c>
      <c r="M397" t="b">
        <v>1</v>
      </c>
      <c r="N397" t="s">
        <v>8268</v>
      </c>
      <c r="O397" s="20">
        <f t="shared" si="31"/>
        <v>108.04450000000001</v>
      </c>
      <c r="P397" s="5">
        <f t="shared" si="32"/>
        <v>1.703002003803988E-2</v>
      </c>
      <c r="Q397" t="s">
        <v>8311</v>
      </c>
      <c r="R397" t="s">
        <v>8316</v>
      </c>
      <c r="S397" s="12">
        <f t="shared" si="33"/>
        <v>40990.909259259257</v>
      </c>
      <c r="T397" s="12">
        <f t="shared" si="34"/>
        <v>41026.897222222222</v>
      </c>
      <c r="U397">
        <f t="shared" si="30"/>
        <v>1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4">
        <v>15000</v>
      </c>
      <c r="E398" s="14">
        <v>16000</v>
      </c>
      <c r="F398" t="s">
        <v>8219</v>
      </c>
      <c r="G398" t="s">
        <v>8224</v>
      </c>
      <c r="H398" t="s">
        <v>8246</v>
      </c>
      <c r="I398" s="8">
        <v>1341668006</v>
      </c>
      <c r="J398" s="7">
        <v>1340372006</v>
      </c>
      <c r="K398" t="b">
        <v>0</v>
      </c>
      <c r="L398">
        <v>196</v>
      </c>
      <c r="M398" t="b">
        <v>1</v>
      </c>
      <c r="N398" t="s">
        <v>8268</v>
      </c>
      <c r="O398" s="20">
        <f t="shared" si="31"/>
        <v>106.66666666666667</v>
      </c>
      <c r="P398" s="5">
        <f t="shared" si="32"/>
        <v>1.225E-2</v>
      </c>
      <c r="Q398" t="s">
        <v>8311</v>
      </c>
      <c r="R398" t="s">
        <v>8316</v>
      </c>
      <c r="S398" s="12">
        <f t="shared" si="33"/>
        <v>41082.564884259256</v>
      </c>
      <c r="T398" s="12">
        <f t="shared" si="34"/>
        <v>41097.564884259256</v>
      </c>
      <c r="U398">
        <f t="shared" si="30"/>
        <v>1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4">
        <v>12444</v>
      </c>
      <c r="E399" s="14">
        <v>12929.35</v>
      </c>
      <c r="F399" t="s">
        <v>8219</v>
      </c>
      <c r="G399" t="s">
        <v>8224</v>
      </c>
      <c r="H399" t="s">
        <v>8246</v>
      </c>
      <c r="I399" s="8">
        <v>1283312640</v>
      </c>
      <c r="J399" s="7">
        <v>1279651084</v>
      </c>
      <c r="K399" t="b">
        <v>0</v>
      </c>
      <c r="L399">
        <v>229</v>
      </c>
      <c r="M399" t="b">
        <v>1</v>
      </c>
      <c r="N399" t="s">
        <v>8268</v>
      </c>
      <c r="O399" s="20">
        <f t="shared" si="31"/>
        <v>103.90027322404372</v>
      </c>
      <c r="P399" s="5">
        <f t="shared" si="32"/>
        <v>1.7711640569711546E-2</v>
      </c>
      <c r="Q399" t="s">
        <v>8311</v>
      </c>
      <c r="R399" t="s">
        <v>8316</v>
      </c>
      <c r="S399" s="12">
        <f t="shared" si="33"/>
        <v>40379.776435185187</v>
      </c>
      <c r="T399" s="12">
        <f t="shared" si="34"/>
        <v>40422.155555555553</v>
      </c>
      <c r="U399">
        <f t="shared" si="30"/>
        <v>1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4">
        <v>7500</v>
      </c>
      <c r="E400" s="14">
        <v>9387</v>
      </c>
      <c r="F400" t="s">
        <v>8219</v>
      </c>
      <c r="G400" t="s">
        <v>8224</v>
      </c>
      <c r="H400" t="s">
        <v>8246</v>
      </c>
      <c r="I400" s="8">
        <v>1430334126</v>
      </c>
      <c r="J400" s="7">
        <v>1426446126</v>
      </c>
      <c r="K400" t="b">
        <v>0</v>
      </c>
      <c r="L400">
        <v>67</v>
      </c>
      <c r="M400" t="b">
        <v>1</v>
      </c>
      <c r="N400" t="s">
        <v>8268</v>
      </c>
      <c r="O400" s="20">
        <f t="shared" si="31"/>
        <v>125.16000000000001</v>
      </c>
      <c r="P400" s="5">
        <f t="shared" si="32"/>
        <v>7.137530627463513E-3</v>
      </c>
      <c r="Q400" t="s">
        <v>8311</v>
      </c>
      <c r="R400" t="s">
        <v>8316</v>
      </c>
      <c r="S400" s="12">
        <f t="shared" si="33"/>
        <v>42078.793124999997</v>
      </c>
      <c r="T400" s="12">
        <f t="shared" si="34"/>
        <v>42123.793124999997</v>
      </c>
      <c r="U400">
        <f t="shared" si="30"/>
        <v>1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4">
        <v>20000</v>
      </c>
      <c r="E401" s="14">
        <v>21361</v>
      </c>
      <c r="F401" t="s">
        <v>8219</v>
      </c>
      <c r="G401" t="s">
        <v>8225</v>
      </c>
      <c r="H401" t="s">
        <v>8247</v>
      </c>
      <c r="I401" s="8">
        <v>1481716800</v>
      </c>
      <c r="J401" s="7">
        <v>1479070867</v>
      </c>
      <c r="K401" t="b">
        <v>0</v>
      </c>
      <c r="L401">
        <v>95</v>
      </c>
      <c r="M401" t="b">
        <v>1</v>
      </c>
      <c r="N401" t="s">
        <v>8268</v>
      </c>
      <c r="O401" s="20">
        <f t="shared" si="31"/>
        <v>106.80499999999999</v>
      </c>
      <c r="P401" s="5">
        <f t="shared" si="32"/>
        <v>4.4473573334581715E-3</v>
      </c>
      <c r="Q401" t="s">
        <v>8311</v>
      </c>
      <c r="R401" t="s">
        <v>8316</v>
      </c>
      <c r="S401" s="12">
        <f t="shared" si="33"/>
        <v>42687.875775462962</v>
      </c>
      <c r="T401" s="12">
        <f t="shared" si="34"/>
        <v>42718.5</v>
      </c>
      <c r="U401">
        <f t="shared" si="30"/>
        <v>1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4">
        <v>10000</v>
      </c>
      <c r="E402" s="14">
        <v>11230.25</v>
      </c>
      <c r="F402" t="s">
        <v>8219</v>
      </c>
      <c r="G402" t="s">
        <v>8224</v>
      </c>
      <c r="H402" t="s">
        <v>8246</v>
      </c>
      <c r="I402" s="8">
        <v>1400297400</v>
      </c>
      <c r="J402" s="7">
        <v>1397661347</v>
      </c>
      <c r="K402" t="b">
        <v>0</v>
      </c>
      <c r="L402">
        <v>62</v>
      </c>
      <c r="M402" t="b">
        <v>1</v>
      </c>
      <c r="N402" t="s">
        <v>8268</v>
      </c>
      <c r="O402" s="20">
        <f t="shared" si="31"/>
        <v>112.30249999999999</v>
      </c>
      <c r="P402" s="5">
        <f t="shared" si="32"/>
        <v>5.5208031878186152E-3</v>
      </c>
      <c r="Q402" t="s">
        <v>8311</v>
      </c>
      <c r="R402" t="s">
        <v>8316</v>
      </c>
      <c r="S402" s="12">
        <f t="shared" si="33"/>
        <v>41745.635960648149</v>
      </c>
      <c r="T402" s="12">
        <f t="shared" si="34"/>
        <v>41776.145833333336</v>
      </c>
      <c r="U402">
        <f t="shared" si="30"/>
        <v>1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4">
        <v>50000</v>
      </c>
      <c r="E403" s="14">
        <v>51906</v>
      </c>
      <c r="F403" t="s">
        <v>8219</v>
      </c>
      <c r="G403" t="s">
        <v>8224</v>
      </c>
      <c r="H403" t="s">
        <v>8246</v>
      </c>
      <c r="I403" s="8">
        <v>1312747970</v>
      </c>
      <c r="J403" s="7">
        <v>1310155970</v>
      </c>
      <c r="K403" t="b">
        <v>0</v>
      </c>
      <c r="L403">
        <v>73</v>
      </c>
      <c r="M403" t="b">
        <v>1</v>
      </c>
      <c r="N403" t="s">
        <v>8268</v>
      </c>
      <c r="O403" s="20">
        <f t="shared" si="31"/>
        <v>103.812</v>
      </c>
      <c r="P403" s="5">
        <f t="shared" si="32"/>
        <v>1.4063884714676531E-3</v>
      </c>
      <c r="Q403" t="s">
        <v>8311</v>
      </c>
      <c r="R403" t="s">
        <v>8316</v>
      </c>
      <c r="S403" s="12">
        <f t="shared" si="33"/>
        <v>40732.842245370368</v>
      </c>
      <c r="T403" s="12">
        <f t="shared" si="34"/>
        <v>40762.842245370368</v>
      </c>
      <c r="U403">
        <f t="shared" si="30"/>
        <v>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4">
        <v>2000</v>
      </c>
      <c r="E404" s="14">
        <v>2833</v>
      </c>
      <c r="F404" t="s">
        <v>8219</v>
      </c>
      <c r="G404" t="s">
        <v>8224</v>
      </c>
      <c r="H404" t="s">
        <v>8246</v>
      </c>
      <c r="I404" s="8">
        <v>1446731817</v>
      </c>
      <c r="J404" s="7">
        <v>1444913817</v>
      </c>
      <c r="K404" t="b">
        <v>0</v>
      </c>
      <c r="L404">
        <v>43</v>
      </c>
      <c r="M404" t="b">
        <v>1</v>
      </c>
      <c r="N404" t="s">
        <v>8268</v>
      </c>
      <c r="O404" s="20">
        <f t="shared" si="31"/>
        <v>141.65</v>
      </c>
      <c r="P404" s="5">
        <f t="shared" si="32"/>
        <v>1.5178256265442993E-2</v>
      </c>
      <c r="Q404" t="s">
        <v>8311</v>
      </c>
      <c r="R404" t="s">
        <v>8316</v>
      </c>
      <c r="S404" s="12">
        <f t="shared" si="33"/>
        <v>42292.539548611108</v>
      </c>
      <c r="T404" s="12">
        <f t="shared" si="34"/>
        <v>42313.58121527778</v>
      </c>
      <c r="U404">
        <f t="shared" si="30"/>
        <v>1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4">
        <v>5000</v>
      </c>
      <c r="E405" s="14">
        <v>5263</v>
      </c>
      <c r="F405" t="s">
        <v>8219</v>
      </c>
      <c r="G405" t="s">
        <v>8224</v>
      </c>
      <c r="H405" t="s">
        <v>8246</v>
      </c>
      <c r="I405" s="8">
        <v>1312960080</v>
      </c>
      <c r="J405" s="7">
        <v>1308900441</v>
      </c>
      <c r="K405" t="b">
        <v>0</v>
      </c>
      <c r="L405">
        <v>70</v>
      </c>
      <c r="M405" t="b">
        <v>1</v>
      </c>
      <c r="N405" t="s">
        <v>8268</v>
      </c>
      <c r="O405" s="20">
        <f t="shared" si="31"/>
        <v>105.25999999999999</v>
      </c>
      <c r="P405" s="5">
        <f t="shared" si="32"/>
        <v>1.330039901197036E-2</v>
      </c>
      <c r="Q405" t="s">
        <v>8311</v>
      </c>
      <c r="R405" t="s">
        <v>8316</v>
      </c>
      <c r="S405" s="12">
        <f t="shared" si="33"/>
        <v>40718.310659722221</v>
      </c>
      <c r="T405" s="12">
        <f t="shared" si="34"/>
        <v>40765.297222222223</v>
      </c>
      <c r="U405">
        <f t="shared" si="30"/>
        <v>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4">
        <v>35000</v>
      </c>
      <c r="E406" s="14">
        <v>36082</v>
      </c>
      <c r="F406" t="s">
        <v>8219</v>
      </c>
      <c r="G406" t="s">
        <v>8224</v>
      </c>
      <c r="H406" t="s">
        <v>8246</v>
      </c>
      <c r="I406" s="8">
        <v>1391641440</v>
      </c>
      <c r="J406" s="7">
        <v>1389107062</v>
      </c>
      <c r="K406" t="b">
        <v>0</v>
      </c>
      <c r="L406">
        <v>271</v>
      </c>
      <c r="M406" t="b">
        <v>1</v>
      </c>
      <c r="N406" t="s">
        <v>8268</v>
      </c>
      <c r="O406" s="20">
        <f t="shared" si="31"/>
        <v>103.09142857142857</v>
      </c>
      <c r="P406" s="5">
        <f t="shared" si="32"/>
        <v>7.5106701402361288E-3</v>
      </c>
      <c r="Q406" t="s">
        <v>8311</v>
      </c>
      <c r="R406" t="s">
        <v>8316</v>
      </c>
      <c r="S406" s="12">
        <f t="shared" si="33"/>
        <v>41646.628032407411</v>
      </c>
      <c r="T406" s="12">
        <f t="shared" si="34"/>
        <v>41675.961111111108</v>
      </c>
      <c r="U406">
        <f t="shared" si="30"/>
        <v>1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4">
        <v>2820</v>
      </c>
      <c r="E407" s="14">
        <v>3036</v>
      </c>
      <c r="F407" t="s">
        <v>8219</v>
      </c>
      <c r="G407" t="s">
        <v>8224</v>
      </c>
      <c r="H407" t="s">
        <v>8246</v>
      </c>
      <c r="I407" s="8">
        <v>1394071339</v>
      </c>
      <c r="J407" s="7">
        <v>1391479339</v>
      </c>
      <c r="K407" t="b">
        <v>0</v>
      </c>
      <c r="L407">
        <v>55</v>
      </c>
      <c r="M407" t="b">
        <v>1</v>
      </c>
      <c r="N407" t="s">
        <v>8268</v>
      </c>
      <c r="O407" s="20">
        <f t="shared" si="31"/>
        <v>107.65957446808511</v>
      </c>
      <c r="P407" s="5">
        <f t="shared" si="32"/>
        <v>1.8115942028985508E-2</v>
      </c>
      <c r="Q407" t="s">
        <v>8311</v>
      </c>
      <c r="R407" t="s">
        <v>8316</v>
      </c>
      <c r="S407" s="12">
        <f t="shared" si="33"/>
        <v>41674.08494212963</v>
      </c>
      <c r="T407" s="12">
        <f t="shared" si="34"/>
        <v>41704.08494212963</v>
      </c>
      <c r="U407">
        <f t="shared" si="30"/>
        <v>1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4">
        <v>2800</v>
      </c>
      <c r="E408" s="14">
        <v>3015.73</v>
      </c>
      <c r="F408" t="s">
        <v>8219</v>
      </c>
      <c r="G408" t="s">
        <v>8224</v>
      </c>
      <c r="H408" t="s">
        <v>8246</v>
      </c>
      <c r="I408" s="8">
        <v>1304920740</v>
      </c>
      <c r="J408" s="7">
        <v>1301975637</v>
      </c>
      <c r="K408" t="b">
        <v>0</v>
      </c>
      <c r="L408">
        <v>35</v>
      </c>
      <c r="M408" t="b">
        <v>1</v>
      </c>
      <c r="N408" t="s">
        <v>8268</v>
      </c>
      <c r="O408" s="20">
        <f t="shared" si="31"/>
        <v>107.70464285714286</v>
      </c>
      <c r="P408" s="5">
        <f t="shared" si="32"/>
        <v>1.1605813517788397E-2</v>
      </c>
      <c r="Q408" t="s">
        <v>8311</v>
      </c>
      <c r="R408" t="s">
        <v>8316</v>
      </c>
      <c r="S408" s="12">
        <f t="shared" si="33"/>
        <v>40638.162465277775</v>
      </c>
      <c r="T408" s="12">
        <f t="shared" si="34"/>
        <v>40672.249305555553</v>
      </c>
      <c r="U408">
        <f t="shared" si="30"/>
        <v>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4">
        <v>2000</v>
      </c>
      <c r="E409" s="14">
        <v>2031</v>
      </c>
      <c r="F409" t="s">
        <v>8219</v>
      </c>
      <c r="G409" t="s">
        <v>8224</v>
      </c>
      <c r="H409" t="s">
        <v>8246</v>
      </c>
      <c r="I409" s="8">
        <v>1321739650</v>
      </c>
      <c r="J409" s="7">
        <v>1316552050</v>
      </c>
      <c r="K409" t="b">
        <v>0</v>
      </c>
      <c r="L409">
        <v>22</v>
      </c>
      <c r="M409" t="b">
        <v>1</v>
      </c>
      <c r="N409" t="s">
        <v>8268</v>
      </c>
      <c r="O409" s="20">
        <f t="shared" si="31"/>
        <v>101.55000000000001</v>
      </c>
      <c r="P409" s="5">
        <f t="shared" si="32"/>
        <v>1.0832102412604629E-2</v>
      </c>
      <c r="Q409" t="s">
        <v>8311</v>
      </c>
      <c r="R409" t="s">
        <v>8316</v>
      </c>
      <c r="S409" s="12">
        <f t="shared" si="33"/>
        <v>40806.870949074073</v>
      </c>
      <c r="T409" s="12">
        <f t="shared" si="34"/>
        <v>40866.912615740745</v>
      </c>
      <c r="U409">
        <f t="shared" si="30"/>
        <v>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4">
        <v>6000</v>
      </c>
      <c r="E410" s="14">
        <v>6086.26</v>
      </c>
      <c r="F410" t="s">
        <v>8219</v>
      </c>
      <c r="G410" t="s">
        <v>8224</v>
      </c>
      <c r="H410" t="s">
        <v>8246</v>
      </c>
      <c r="I410" s="8">
        <v>1383676790</v>
      </c>
      <c r="J410" s="7">
        <v>1380217190</v>
      </c>
      <c r="K410" t="b">
        <v>0</v>
      </c>
      <c r="L410">
        <v>38</v>
      </c>
      <c r="M410" t="b">
        <v>1</v>
      </c>
      <c r="N410" t="s">
        <v>8268</v>
      </c>
      <c r="O410" s="20">
        <f t="shared" si="31"/>
        <v>101.43766666666667</v>
      </c>
      <c r="P410" s="5">
        <f t="shared" si="32"/>
        <v>6.2435715858343219E-3</v>
      </c>
      <c r="Q410" t="s">
        <v>8311</v>
      </c>
      <c r="R410" t="s">
        <v>8316</v>
      </c>
      <c r="S410" s="12">
        <f t="shared" si="33"/>
        <v>41543.735995370371</v>
      </c>
      <c r="T410" s="12">
        <f t="shared" si="34"/>
        <v>41583.777662037035</v>
      </c>
      <c r="U410">
        <f t="shared" si="30"/>
        <v>1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4">
        <v>500</v>
      </c>
      <c r="E411" s="14">
        <v>684</v>
      </c>
      <c r="F411" t="s">
        <v>8219</v>
      </c>
      <c r="G411" t="s">
        <v>8225</v>
      </c>
      <c r="H411" t="s">
        <v>8247</v>
      </c>
      <c r="I411" s="8">
        <v>1469220144</v>
      </c>
      <c r="J411" s="7">
        <v>1466628144</v>
      </c>
      <c r="K411" t="b">
        <v>0</v>
      </c>
      <c r="L411">
        <v>15</v>
      </c>
      <c r="M411" t="b">
        <v>1</v>
      </c>
      <c r="N411" t="s">
        <v>8268</v>
      </c>
      <c r="O411" s="20">
        <f t="shared" si="31"/>
        <v>136.80000000000001</v>
      </c>
      <c r="P411" s="5">
        <f t="shared" si="32"/>
        <v>2.1929824561403508E-2</v>
      </c>
      <c r="Q411" t="s">
        <v>8311</v>
      </c>
      <c r="R411" t="s">
        <v>8316</v>
      </c>
      <c r="S411" s="12">
        <f t="shared" si="33"/>
        <v>42543.862777777773</v>
      </c>
      <c r="T411" s="12">
        <f t="shared" si="34"/>
        <v>42573.862777777773</v>
      </c>
      <c r="U411">
        <f t="shared" si="30"/>
        <v>1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4">
        <v>1000</v>
      </c>
      <c r="E412" s="14">
        <v>1283</v>
      </c>
      <c r="F412" t="s">
        <v>8219</v>
      </c>
      <c r="G412" t="s">
        <v>8229</v>
      </c>
      <c r="H412" t="s">
        <v>8251</v>
      </c>
      <c r="I412" s="8">
        <v>1434670397</v>
      </c>
      <c r="J412" s="7">
        <v>1429486397</v>
      </c>
      <c r="K412" t="b">
        <v>0</v>
      </c>
      <c r="L412">
        <v>7</v>
      </c>
      <c r="M412" t="b">
        <v>1</v>
      </c>
      <c r="N412" t="s">
        <v>8268</v>
      </c>
      <c r="O412" s="20">
        <f t="shared" si="31"/>
        <v>128.29999999999998</v>
      </c>
      <c r="P412" s="5">
        <f t="shared" si="32"/>
        <v>5.4559625876851132E-3</v>
      </c>
      <c r="Q412" t="s">
        <v>8311</v>
      </c>
      <c r="R412" t="s">
        <v>8316</v>
      </c>
      <c r="S412" s="12">
        <f t="shared" si="33"/>
        <v>42113.981446759266</v>
      </c>
      <c r="T412" s="12">
        <f t="shared" si="34"/>
        <v>42173.981446759266</v>
      </c>
      <c r="U412">
        <f t="shared" si="30"/>
        <v>1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4">
        <v>30000</v>
      </c>
      <c r="E413" s="14">
        <v>30315</v>
      </c>
      <c r="F413" t="s">
        <v>8219</v>
      </c>
      <c r="G413" t="s">
        <v>8224</v>
      </c>
      <c r="H413" t="s">
        <v>8246</v>
      </c>
      <c r="I413" s="8">
        <v>1387688400</v>
      </c>
      <c r="J413" s="7">
        <v>1384920804</v>
      </c>
      <c r="K413" t="b">
        <v>0</v>
      </c>
      <c r="L413">
        <v>241</v>
      </c>
      <c r="M413" t="b">
        <v>1</v>
      </c>
      <c r="N413" t="s">
        <v>8268</v>
      </c>
      <c r="O413" s="20">
        <f t="shared" si="31"/>
        <v>101.05</v>
      </c>
      <c r="P413" s="5">
        <f t="shared" si="32"/>
        <v>7.9498598053768764E-3</v>
      </c>
      <c r="Q413" t="s">
        <v>8311</v>
      </c>
      <c r="R413" t="s">
        <v>8316</v>
      </c>
      <c r="S413" s="12">
        <f t="shared" si="33"/>
        <v>41598.17597222222</v>
      </c>
      <c r="T413" s="12">
        <f t="shared" si="34"/>
        <v>41630.208333333336</v>
      </c>
      <c r="U413">
        <f t="shared" si="30"/>
        <v>1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4">
        <v>2500</v>
      </c>
      <c r="E414" s="14">
        <v>3171</v>
      </c>
      <c r="F414" t="s">
        <v>8219</v>
      </c>
      <c r="G414" t="s">
        <v>8224</v>
      </c>
      <c r="H414" t="s">
        <v>8246</v>
      </c>
      <c r="I414" s="8">
        <v>1343238578</v>
      </c>
      <c r="J414" s="7">
        <v>1341856178</v>
      </c>
      <c r="K414" t="b">
        <v>0</v>
      </c>
      <c r="L414">
        <v>55</v>
      </c>
      <c r="M414" t="b">
        <v>1</v>
      </c>
      <c r="N414" t="s">
        <v>8268</v>
      </c>
      <c r="O414" s="20">
        <f t="shared" si="31"/>
        <v>126.84</v>
      </c>
      <c r="P414" s="5">
        <f t="shared" si="32"/>
        <v>1.7344686218858405E-2</v>
      </c>
      <c r="Q414" t="s">
        <v>8311</v>
      </c>
      <c r="R414" t="s">
        <v>8316</v>
      </c>
      <c r="S414" s="12">
        <f t="shared" si="33"/>
        <v>41099.742800925924</v>
      </c>
      <c r="T414" s="12">
        <f t="shared" si="34"/>
        <v>41115.742800925924</v>
      </c>
      <c r="U414">
        <f t="shared" si="30"/>
        <v>1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4">
        <v>12800</v>
      </c>
      <c r="E415" s="14">
        <v>13451</v>
      </c>
      <c r="F415" t="s">
        <v>8219</v>
      </c>
      <c r="G415" t="s">
        <v>8224</v>
      </c>
      <c r="H415" t="s">
        <v>8246</v>
      </c>
      <c r="I415" s="8">
        <v>1342731811</v>
      </c>
      <c r="J415" s="7">
        <v>1340139811</v>
      </c>
      <c r="K415" t="b">
        <v>0</v>
      </c>
      <c r="L415">
        <v>171</v>
      </c>
      <c r="M415" t="b">
        <v>1</v>
      </c>
      <c r="N415" t="s">
        <v>8268</v>
      </c>
      <c r="O415" s="20">
        <f t="shared" si="31"/>
        <v>105.0859375</v>
      </c>
      <c r="P415" s="5">
        <f t="shared" si="32"/>
        <v>1.2712809456545982E-2</v>
      </c>
      <c r="Q415" t="s">
        <v>8311</v>
      </c>
      <c r="R415" t="s">
        <v>8316</v>
      </c>
      <c r="S415" s="12">
        <f t="shared" si="33"/>
        <v>41079.877442129626</v>
      </c>
      <c r="T415" s="12">
        <f t="shared" si="34"/>
        <v>41109.877442129626</v>
      </c>
      <c r="U415">
        <f t="shared" si="30"/>
        <v>1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4">
        <v>18500</v>
      </c>
      <c r="E416" s="14">
        <v>19028</v>
      </c>
      <c r="F416" t="s">
        <v>8219</v>
      </c>
      <c r="G416" t="s">
        <v>8224</v>
      </c>
      <c r="H416" t="s">
        <v>8246</v>
      </c>
      <c r="I416" s="8">
        <v>1381541465</v>
      </c>
      <c r="J416" s="7">
        <v>1378949465</v>
      </c>
      <c r="K416" t="b">
        <v>0</v>
      </c>
      <c r="L416">
        <v>208</v>
      </c>
      <c r="M416" t="b">
        <v>1</v>
      </c>
      <c r="N416" t="s">
        <v>8268</v>
      </c>
      <c r="O416" s="20">
        <f t="shared" si="31"/>
        <v>102.85405405405406</v>
      </c>
      <c r="P416" s="5">
        <f t="shared" si="32"/>
        <v>1.0931259196972883E-2</v>
      </c>
      <c r="Q416" t="s">
        <v>8311</v>
      </c>
      <c r="R416" t="s">
        <v>8316</v>
      </c>
      <c r="S416" s="12">
        <f t="shared" si="33"/>
        <v>41529.063252314816</v>
      </c>
      <c r="T416" s="12">
        <f t="shared" si="34"/>
        <v>41559.063252314816</v>
      </c>
      <c r="U416">
        <f t="shared" si="30"/>
        <v>1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4">
        <v>1400</v>
      </c>
      <c r="E417" s="14">
        <v>1430.06</v>
      </c>
      <c r="F417" t="s">
        <v>8219</v>
      </c>
      <c r="G417" t="s">
        <v>8229</v>
      </c>
      <c r="H417" t="s">
        <v>8251</v>
      </c>
      <c r="I417" s="8">
        <v>1413547200</v>
      </c>
      <c r="J417" s="7">
        <v>1411417602</v>
      </c>
      <c r="K417" t="b">
        <v>0</v>
      </c>
      <c r="L417">
        <v>21</v>
      </c>
      <c r="M417" t="b">
        <v>1</v>
      </c>
      <c r="N417" t="s">
        <v>8268</v>
      </c>
      <c r="O417" s="20">
        <f t="shared" si="31"/>
        <v>102.14714285714285</v>
      </c>
      <c r="P417" s="5">
        <f t="shared" si="32"/>
        <v>1.468469854411703E-2</v>
      </c>
      <c r="Q417" t="s">
        <v>8311</v>
      </c>
      <c r="R417" t="s">
        <v>8316</v>
      </c>
      <c r="S417" s="12">
        <f t="shared" si="33"/>
        <v>41904.851875</v>
      </c>
      <c r="T417" s="12">
        <f t="shared" si="34"/>
        <v>41929.5</v>
      </c>
      <c r="U417">
        <f t="shared" si="30"/>
        <v>1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4">
        <v>1000</v>
      </c>
      <c r="E418" s="14">
        <v>1202.17</v>
      </c>
      <c r="F418" t="s">
        <v>8219</v>
      </c>
      <c r="G418" t="s">
        <v>8224</v>
      </c>
      <c r="H418" t="s">
        <v>8246</v>
      </c>
      <c r="I418" s="8">
        <v>1391851831</v>
      </c>
      <c r="J418" s="7">
        <v>1389259831</v>
      </c>
      <c r="K418" t="b">
        <v>0</v>
      </c>
      <c r="L418">
        <v>25</v>
      </c>
      <c r="M418" t="b">
        <v>1</v>
      </c>
      <c r="N418" t="s">
        <v>8268</v>
      </c>
      <c r="O418" s="20">
        <f t="shared" si="31"/>
        <v>120.21700000000001</v>
      </c>
      <c r="P418" s="5">
        <f t="shared" si="32"/>
        <v>2.0795727725696031E-2</v>
      </c>
      <c r="Q418" t="s">
        <v>8311</v>
      </c>
      <c r="R418" t="s">
        <v>8316</v>
      </c>
      <c r="S418" s="12">
        <f t="shared" si="33"/>
        <v>41648.396192129629</v>
      </c>
      <c r="T418" s="12">
        <f t="shared" si="34"/>
        <v>41678.396192129629</v>
      </c>
      <c r="U418">
        <f t="shared" si="30"/>
        <v>1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4">
        <v>10500</v>
      </c>
      <c r="E419" s="14">
        <v>10526</v>
      </c>
      <c r="F419" t="s">
        <v>8219</v>
      </c>
      <c r="G419" t="s">
        <v>8224</v>
      </c>
      <c r="H419" t="s">
        <v>8246</v>
      </c>
      <c r="I419" s="8">
        <v>1365395580</v>
      </c>
      <c r="J419" s="7">
        <v>1364426260</v>
      </c>
      <c r="K419" t="b">
        <v>0</v>
      </c>
      <c r="L419">
        <v>52</v>
      </c>
      <c r="M419" t="b">
        <v>1</v>
      </c>
      <c r="N419" t="s">
        <v>8268</v>
      </c>
      <c r="O419" s="20">
        <f t="shared" si="31"/>
        <v>100.24761904761905</v>
      </c>
      <c r="P419" s="5">
        <f t="shared" si="32"/>
        <v>4.9401482044461337E-3</v>
      </c>
      <c r="Q419" t="s">
        <v>8311</v>
      </c>
      <c r="R419" t="s">
        <v>8316</v>
      </c>
      <c r="S419" s="12">
        <f t="shared" si="33"/>
        <v>41360.970601851855</v>
      </c>
      <c r="T419" s="12">
        <f t="shared" si="34"/>
        <v>41372.189583333333</v>
      </c>
      <c r="U419">
        <f t="shared" si="30"/>
        <v>1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4">
        <v>22400</v>
      </c>
      <c r="E420" s="14">
        <v>22542</v>
      </c>
      <c r="F420" t="s">
        <v>8219</v>
      </c>
      <c r="G420" t="s">
        <v>8224</v>
      </c>
      <c r="H420" t="s">
        <v>8246</v>
      </c>
      <c r="I420" s="8">
        <v>1437633997</v>
      </c>
      <c r="J420" s="7">
        <v>1435041997</v>
      </c>
      <c r="K420" t="b">
        <v>0</v>
      </c>
      <c r="L420">
        <v>104</v>
      </c>
      <c r="M420" t="b">
        <v>1</v>
      </c>
      <c r="N420" t="s">
        <v>8268</v>
      </c>
      <c r="O420" s="20">
        <f t="shared" si="31"/>
        <v>100.63392857142857</v>
      </c>
      <c r="P420" s="5">
        <f t="shared" si="32"/>
        <v>4.61361014994233E-3</v>
      </c>
      <c r="Q420" t="s">
        <v>8311</v>
      </c>
      <c r="R420" t="s">
        <v>8316</v>
      </c>
      <c r="S420" s="12">
        <f t="shared" si="33"/>
        <v>42178.282372685186</v>
      </c>
      <c r="T420" s="12">
        <f t="shared" si="34"/>
        <v>42208.282372685186</v>
      </c>
      <c r="U420">
        <f t="shared" si="30"/>
        <v>1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4">
        <v>8000</v>
      </c>
      <c r="E421" s="14">
        <v>8035</v>
      </c>
      <c r="F421" t="s">
        <v>8219</v>
      </c>
      <c r="G421" t="s">
        <v>8224</v>
      </c>
      <c r="H421" t="s">
        <v>8246</v>
      </c>
      <c r="I421" s="8">
        <v>1372536787</v>
      </c>
      <c r="J421" s="7">
        <v>1367352787</v>
      </c>
      <c r="K421" t="b">
        <v>0</v>
      </c>
      <c r="L421">
        <v>73</v>
      </c>
      <c r="M421" t="b">
        <v>1</v>
      </c>
      <c r="N421" t="s">
        <v>8268</v>
      </c>
      <c r="O421" s="20">
        <f t="shared" si="31"/>
        <v>100.4375</v>
      </c>
      <c r="P421" s="5">
        <f t="shared" si="32"/>
        <v>9.085252022401992E-3</v>
      </c>
      <c r="Q421" t="s">
        <v>8311</v>
      </c>
      <c r="R421" t="s">
        <v>8316</v>
      </c>
      <c r="S421" s="12">
        <f t="shared" si="33"/>
        <v>41394.842442129629</v>
      </c>
      <c r="T421" s="12">
        <f t="shared" si="34"/>
        <v>41454.842442129629</v>
      </c>
      <c r="U421">
        <f t="shared" si="30"/>
        <v>1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4">
        <v>3300</v>
      </c>
      <c r="E422" s="14">
        <v>14.5</v>
      </c>
      <c r="F422" t="s">
        <v>8221</v>
      </c>
      <c r="G422" t="s">
        <v>8224</v>
      </c>
      <c r="H422" t="s">
        <v>8246</v>
      </c>
      <c r="I422" s="8">
        <v>1394772031</v>
      </c>
      <c r="J422" s="7">
        <v>1392183631</v>
      </c>
      <c r="K422" t="b">
        <v>0</v>
      </c>
      <c r="L422">
        <v>3</v>
      </c>
      <c r="M422" t="b">
        <v>0</v>
      </c>
      <c r="N422" t="s">
        <v>8269</v>
      </c>
      <c r="O422" s="20">
        <f t="shared" si="31"/>
        <v>0.43939393939393934</v>
      </c>
      <c r="P422" s="5">
        <f t="shared" si="32"/>
        <v>0.20689655172413793</v>
      </c>
      <c r="Q422" t="s">
        <v>8311</v>
      </c>
      <c r="R422" t="s">
        <v>8317</v>
      </c>
      <c r="S422" s="12">
        <f t="shared" si="33"/>
        <v>41682.23646990741</v>
      </c>
      <c r="T422" s="12">
        <f t="shared" si="34"/>
        <v>41712.194803240738</v>
      </c>
      <c r="U422">
        <f t="shared" si="30"/>
        <v>1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4">
        <v>15000</v>
      </c>
      <c r="E423" s="14">
        <v>301</v>
      </c>
      <c r="F423" t="s">
        <v>8221</v>
      </c>
      <c r="G423" t="s">
        <v>8224</v>
      </c>
      <c r="H423" t="s">
        <v>8246</v>
      </c>
      <c r="I423" s="8">
        <v>1440157656</v>
      </c>
      <c r="J423" s="7">
        <v>1434973656</v>
      </c>
      <c r="K423" t="b">
        <v>0</v>
      </c>
      <c r="L423">
        <v>6</v>
      </c>
      <c r="M423" t="b">
        <v>0</v>
      </c>
      <c r="N423" t="s">
        <v>8269</v>
      </c>
      <c r="O423" s="20">
        <f t="shared" si="31"/>
        <v>2.0066666666666668</v>
      </c>
      <c r="P423" s="5">
        <f t="shared" si="32"/>
        <v>1.9933554817275746E-2</v>
      </c>
      <c r="Q423" t="s">
        <v>8311</v>
      </c>
      <c r="R423" t="s">
        <v>8317</v>
      </c>
      <c r="S423" s="12">
        <f t="shared" si="33"/>
        <v>42177.491388888884</v>
      </c>
      <c r="T423" s="12">
        <f t="shared" si="34"/>
        <v>42237.491388888884</v>
      </c>
      <c r="U423">
        <f t="shared" si="30"/>
        <v>1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4">
        <v>40000</v>
      </c>
      <c r="E424" s="14">
        <v>430</v>
      </c>
      <c r="F424" t="s">
        <v>8221</v>
      </c>
      <c r="G424" t="s">
        <v>8224</v>
      </c>
      <c r="H424" t="s">
        <v>8246</v>
      </c>
      <c r="I424" s="8">
        <v>1410416097</v>
      </c>
      <c r="J424" s="7">
        <v>1407824097</v>
      </c>
      <c r="K424" t="b">
        <v>0</v>
      </c>
      <c r="L424">
        <v>12</v>
      </c>
      <c r="M424" t="b">
        <v>0</v>
      </c>
      <c r="N424" t="s">
        <v>8269</v>
      </c>
      <c r="O424" s="20">
        <f t="shared" si="31"/>
        <v>1.075</v>
      </c>
      <c r="P424" s="5">
        <f t="shared" si="32"/>
        <v>2.7906976744186046E-2</v>
      </c>
      <c r="Q424" t="s">
        <v>8311</v>
      </c>
      <c r="R424" t="s">
        <v>8317</v>
      </c>
      <c r="S424" s="12">
        <f t="shared" si="33"/>
        <v>41863.260381944441</v>
      </c>
      <c r="T424" s="12">
        <f t="shared" si="34"/>
        <v>41893.260381944441</v>
      </c>
      <c r="U424">
        <f t="shared" si="30"/>
        <v>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4">
        <v>20000</v>
      </c>
      <c r="E425" s="14">
        <v>153</v>
      </c>
      <c r="F425" t="s">
        <v>8221</v>
      </c>
      <c r="G425" t="s">
        <v>8224</v>
      </c>
      <c r="H425" t="s">
        <v>8246</v>
      </c>
      <c r="I425" s="8">
        <v>1370470430</v>
      </c>
      <c r="J425" s="7">
        <v>1367878430</v>
      </c>
      <c r="K425" t="b">
        <v>0</v>
      </c>
      <c r="L425">
        <v>13</v>
      </c>
      <c r="M425" t="b">
        <v>0</v>
      </c>
      <c r="N425" t="s">
        <v>8269</v>
      </c>
      <c r="O425" s="20">
        <f t="shared" si="31"/>
        <v>0.76500000000000001</v>
      </c>
      <c r="P425" s="5">
        <f t="shared" si="32"/>
        <v>8.4967320261437912E-2</v>
      </c>
      <c r="Q425" t="s">
        <v>8311</v>
      </c>
      <c r="R425" t="s">
        <v>8317</v>
      </c>
      <c r="S425" s="12">
        <f t="shared" si="33"/>
        <v>41400.92627314815</v>
      </c>
      <c r="T425" s="12">
        <f t="shared" si="34"/>
        <v>41430.92627314815</v>
      </c>
      <c r="U425">
        <f t="shared" si="30"/>
        <v>1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4">
        <v>3000</v>
      </c>
      <c r="E426" s="14">
        <v>203.9</v>
      </c>
      <c r="F426" t="s">
        <v>8221</v>
      </c>
      <c r="G426" t="s">
        <v>8224</v>
      </c>
      <c r="H426" t="s">
        <v>8246</v>
      </c>
      <c r="I426" s="8">
        <v>1332748899</v>
      </c>
      <c r="J426" s="7">
        <v>1327568499</v>
      </c>
      <c r="K426" t="b">
        <v>0</v>
      </c>
      <c r="L426">
        <v>5</v>
      </c>
      <c r="M426" t="b">
        <v>0</v>
      </c>
      <c r="N426" t="s">
        <v>8269</v>
      </c>
      <c r="O426" s="20">
        <f t="shared" si="31"/>
        <v>6.7966666666666677</v>
      </c>
      <c r="P426" s="5">
        <f t="shared" si="32"/>
        <v>2.4521824423737126E-2</v>
      </c>
      <c r="Q426" t="s">
        <v>8311</v>
      </c>
      <c r="R426" t="s">
        <v>8317</v>
      </c>
      <c r="S426" s="12">
        <f t="shared" si="33"/>
        <v>40934.376145833332</v>
      </c>
      <c r="T426" s="12">
        <f t="shared" si="34"/>
        <v>40994.334479166668</v>
      </c>
      <c r="U426">
        <f t="shared" si="30"/>
        <v>1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4">
        <v>50000</v>
      </c>
      <c r="E427" s="14">
        <v>6</v>
      </c>
      <c r="F427" t="s">
        <v>8221</v>
      </c>
      <c r="G427" t="s">
        <v>8224</v>
      </c>
      <c r="H427" t="s">
        <v>8246</v>
      </c>
      <c r="I427" s="8">
        <v>1448660404</v>
      </c>
      <c r="J427" s="7">
        <v>1443472804</v>
      </c>
      <c r="K427" t="b">
        <v>0</v>
      </c>
      <c r="L427">
        <v>2</v>
      </c>
      <c r="M427" t="b">
        <v>0</v>
      </c>
      <c r="N427" t="s">
        <v>8269</v>
      </c>
      <c r="O427" s="20">
        <f t="shared" si="31"/>
        <v>1.2E-2</v>
      </c>
      <c r="P427" s="5">
        <f t="shared" si="32"/>
        <v>0.33333333333333331</v>
      </c>
      <c r="Q427" t="s">
        <v>8311</v>
      </c>
      <c r="R427" t="s">
        <v>8317</v>
      </c>
      <c r="S427" s="12">
        <f t="shared" si="33"/>
        <v>42275.861157407402</v>
      </c>
      <c r="T427" s="12">
        <f t="shared" si="34"/>
        <v>42335.902824074074</v>
      </c>
      <c r="U427">
        <f t="shared" si="30"/>
        <v>1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4">
        <v>10000</v>
      </c>
      <c r="E428" s="14">
        <v>133</v>
      </c>
      <c r="F428" t="s">
        <v>8221</v>
      </c>
      <c r="G428" t="s">
        <v>8224</v>
      </c>
      <c r="H428" t="s">
        <v>8246</v>
      </c>
      <c r="I428" s="8">
        <v>1456851914</v>
      </c>
      <c r="J428" s="7">
        <v>1454259914</v>
      </c>
      <c r="K428" t="b">
        <v>0</v>
      </c>
      <c r="L428">
        <v>8</v>
      </c>
      <c r="M428" t="b">
        <v>0</v>
      </c>
      <c r="N428" t="s">
        <v>8269</v>
      </c>
      <c r="O428" s="20">
        <f t="shared" si="31"/>
        <v>1.3299999999999998</v>
      </c>
      <c r="P428" s="5">
        <f t="shared" si="32"/>
        <v>6.0150375939849621E-2</v>
      </c>
      <c r="Q428" t="s">
        <v>8311</v>
      </c>
      <c r="R428" t="s">
        <v>8317</v>
      </c>
      <c r="S428" s="12">
        <f t="shared" si="33"/>
        <v>42400.711967592593</v>
      </c>
      <c r="T428" s="12">
        <f t="shared" si="34"/>
        <v>42430.711967592593</v>
      </c>
      <c r="U428">
        <f t="shared" si="30"/>
        <v>1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4">
        <v>6500</v>
      </c>
      <c r="E429" s="14">
        <v>0</v>
      </c>
      <c r="F429" t="s">
        <v>8221</v>
      </c>
      <c r="G429" t="s">
        <v>8224</v>
      </c>
      <c r="H429" t="s">
        <v>8246</v>
      </c>
      <c r="I429" s="8">
        <v>1445540340</v>
      </c>
      <c r="J429" s="7">
        <v>1444340940</v>
      </c>
      <c r="K429" t="b">
        <v>0</v>
      </c>
      <c r="L429">
        <v>0</v>
      </c>
      <c r="M429" t="b">
        <v>0</v>
      </c>
      <c r="N429" t="s">
        <v>8269</v>
      </c>
      <c r="O429" s="20">
        <f t="shared" si="31"/>
        <v>0</v>
      </c>
      <c r="P429" s="5">
        <f t="shared" si="32"/>
        <v>0</v>
      </c>
      <c r="Q429" t="s">
        <v>8311</v>
      </c>
      <c r="R429" t="s">
        <v>8317</v>
      </c>
      <c r="S429" s="12">
        <f t="shared" si="33"/>
        <v>42285.909027777772</v>
      </c>
      <c r="T429" s="12">
        <f t="shared" si="34"/>
        <v>42299.790972222225</v>
      </c>
      <c r="U429">
        <f t="shared" si="30"/>
        <v>1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4">
        <v>12000</v>
      </c>
      <c r="E430" s="14">
        <v>676</v>
      </c>
      <c r="F430" t="s">
        <v>8221</v>
      </c>
      <c r="G430" t="s">
        <v>8224</v>
      </c>
      <c r="H430" t="s">
        <v>8246</v>
      </c>
      <c r="I430" s="8">
        <v>1402956000</v>
      </c>
      <c r="J430" s="7">
        <v>1400523845</v>
      </c>
      <c r="K430" t="b">
        <v>0</v>
      </c>
      <c r="L430">
        <v>13</v>
      </c>
      <c r="M430" t="b">
        <v>0</v>
      </c>
      <c r="N430" t="s">
        <v>8269</v>
      </c>
      <c r="O430" s="20">
        <f t="shared" si="31"/>
        <v>5.6333333333333329</v>
      </c>
      <c r="P430" s="5">
        <f t="shared" si="32"/>
        <v>1.9230769230769232E-2</v>
      </c>
      <c r="Q430" t="s">
        <v>8311</v>
      </c>
      <c r="R430" t="s">
        <v>8317</v>
      </c>
      <c r="S430" s="12">
        <f t="shared" si="33"/>
        <v>41778.766724537039</v>
      </c>
      <c r="T430" s="12">
        <f t="shared" si="34"/>
        <v>41806.916666666664</v>
      </c>
      <c r="U430">
        <f t="shared" si="30"/>
        <v>1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4">
        <v>5000</v>
      </c>
      <c r="E431" s="14">
        <v>0</v>
      </c>
      <c r="F431" t="s">
        <v>8221</v>
      </c>
      <c r="G431" t="s">
        <v>8224</v>
      </c>
      <c r="H431" t="s">
        <v>8246</v>
      </c>
      <c r="I431" s="8">
        <v>1259297940</v>
      </c>
      <c r="J431" s="7">
        <v>1252964282</v>
      </c>
      <c r="K431" t="b">
        <v>0</v>
      </c>
      <c r="L431">
        <v>0</v>
      </c>
      <c r="M431" t="b">
        <v>0</v>
      </c>
      <c r="N431" t="s">
        <v>8269</v>
      </c>
      <c r="O431" s="20">
        <f t="shared" si="31"/>
        <v>0</v>
      </c>
      <c r="P431" s="5">
        <f t="shared" si="32"/>
        <v>0</v>
      </c>
      <c r="Q431" t="s">
        <v>8311</v>
      </c>
      <c r="R431" t="s">
        <v>8317</v>
      </c>
      <c r="S431" s="12">
        <f t="shared" si="33"/>
        <v>40070.901412037041</v>
      </c>
      <c r="T431" s="12">
        <f t="shared" si="34"/>
        <v>40144.207638888889</v>
      </c>
      <c r="U431">
        <f t="shared" si="30"/>
        <v>1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4">
        <v>1000</v>
      </c>
      <c r="E432" s="14">
        <v>24</v>
      </c>
      <c r="F432" t="s">
        <v>8221</v>
      </c>
      <c r="G432" t="s">
        <v>8224</v>
      </c>
      <c r="H432" t="s">
        <v>8246</v>
      </c>
      <c r="I432" s="8">
        <v>1378866867</v>
      </c>
      <c r="J432" s="7">
        <v>1377570867</v>
      </c>
      <c r="K432" t="b">
        <v>0</v>
      </c>
      <c r="L432">
        <v>5</v>
      </c>
      <c r="M432" t="b">
        <v>0</v>
      </c>
      <c r="N432" t="s">
        <v>8269</v>
      </c>
      <c r="O432" s="20">
        <f t="shared" si="31"/>
        <v>2.4</v>
      </c>
      <c r="P432" s="5">
        <f t="shared" si="32"/>
        <v>0.20833333333333334</v>
      </c>
      <c r="Q432" t="s">
        <v>8311</v>
      </c>
      <c r="R432" t="s">
        <v>8317</v>
      </c>
      <c r="S432" s="12">
        <f t="shared" si="33"/>
        <v>41513.107256944444</v>
      </c>
      <c r="T432" s="12">
        <f t="shared" si="34"/>
        <v>41528.107256944444</v>
      </c>
      <c r="U432">
        <f t="shared" si="30"/>
        <v>1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4">
        <v>3000</v>
      </c>
      <c r="E433" s="14">
        <v>415</v>
      </c>
      <c r="F433" t="s">
        <v>8221</v>
      </c>
      <c r="G433" t="s">
        <v>8225</v>
      </c>
      <c r="H433" t="s">
        <v>8247</v>
      </c>
      <c r="I433" s="8">
        <v>1467752083</v>
      </c>
      <c r="J433" s="7">
        <v>1465160083</v>
      </c>
      <c r="K433" t="b">
        <v>0</v>
      </c>
      <c r="L433">
        <v>8</v>
      </c>
      <c r="M433" t="b">
        <v>0</v>
      </c>
      <c r="N433" t="s">
        <v>8269</v>
      </c>
      <c r="O433" s="20">
        <f t="shared" si="31"/>
        <v>13.833333333333334</v>
      </c>
      <c r="P433" s="5">
        <f t="shared" si="32"/>
        <v>1.9277108433734941E-2</v>
      </c>
      <c r="Q433" t="s">
        <v>8311</v>
      </c>
      <c r="R433" t="s">
        <v>8317</v>
      </c>
      <c r="S433" s="12">
        <f t="shared" si="33"/>
        <v>42526.871331018512</v>
      </c>
      <c r="T433" s="12">
        <f t="shared" si="34"/>
        <v>42556.871331018512</v>
      </c>
      <c r="U433">
        <f t="shared" si="30"/>
        <v>1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4">
        <v>6000</v>
      </c>
      <c r="E434" s="14">
        <v>570</v>
      </c>
      <c r="F434" t="s">
        <v>8221</v>
      </c>
      <c r="G434" t="s">
        <v>8224</v>
      </c>
      <c r="H434" t="s">
        <v>8246</v>
      </c>
      <c r="I434" s="8">
        <v>1445448381</v>
      </c>
      <c r="J434" s="7">
        <v>1440264381</v>
      </c>
      <c r="K434" t="b">
        <v>0</v>
      </c>
      <c r="L434">
        <v>8</v>
      </c>
      <c r="M434" t="b">
        <v>0</v>
      </c>
      <c r="N434" t="s">
        <v>8269</v>
      </c>
      <c r="O434" s="20">
        <f t="shared" si="31"/>
        <v>9.5</v>
      </c>
      <c r="P434" s="5">
        <f t="shared" si="32"/>
        <v>1.4035087719298246E-2</v>
      </c>
      <c r="Q434" t="s">
        <v>8311</v>
      </c>
      <c r="R434" t="s">
        <v>8317</v>
      </c>
      <c r="S434" s="12">
        <f t="shared" si="33"/>
        <v>42238.726631944446</v>
      </c>
      <c r="T434" s="12">
        <f t="shared" si="34"/>
        <v>42298.726631944446</v>
      </c>
      <c r="U434">
        <f t="shared" si="30"/>
        <v>1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4">
        <v>3000</v>
      </c>
      <c r="E435" s="14">
        <v>0</v>
      </c>
      <c r="F435" t="s">
        <v>8221</v>
      </c>
      <c r="G435" t="s">
        <v>8224</v>
      </c>
      <c r="H435" t="s">
        <v>8246</v>
      </c>
      <c r="I435" s="8">
        <v>1444576022</v>
      </c>
      <c r="J435" s="7">
        <v>1439392022</v>
      </c>
      <c r="K435" t="b">
        <v>0</v>
      </c>
      <c r="L435">
        <v>0</v>
      </c>
      <c r="M435" t="b">
        <v>0</v>
      </c>
      <c r="N435" t="s">
        <v>8269</v>
      </c>
      <c r="O435" s="20">
        <f t="shared" si="31"/>
        <v>0</v>
      </c>
      <c r="P435" s="5">
        <f t="shared" si="32"/>
        <v>0</v>
      </c>
      <c r="Q435" t="s">
        <v>8311</v>
      </c>
      <c r="R435" t="s">
        <v>8317</v>
      </c>
      <c r="S435" s="12">
        <f t="shared" si="33"/>
        <v>42228.629884259266</v>
      </c>
      <c r="T435" s="12">
        <f t="shared" si="34"/>
        <v>42288.629884259266</v>
      </c>
      <c r="U435">
        <f t="shared" si="30"/>
        <v>1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4">
        <v>2500</v>
      </c>
      <c r="E436" s="14">
        <v>125</v>
      </c>
      <c r="F436" t="s">
        <v>8221</v>
      </c>
      <c r="G436" t="s">
        <v>8224</v>
      </c>
      <c r="H436" t="s">
        <v>8246</v>
      </c>
      <c r="I436" s="8">
        <v>1385931702</v>
      </c>
      <c r="J436" s="7">
        <v>1383076902</v>
      </c>
      <c r="K436" t="b">
        <v>0</v>
      </c>
      <c r="L436">
        <v>2</v>
      </c>
      <c r="M436" t="b">
        <v>0</v>
      </c>
      <c r="N436" t="s">
        <v>8269</v>
      </c>
      <c r="O436" s="20">
        <f t="shared" si="31"/>
        <v>5</v>
      </c>
      <c r="P436" s="5">
        <f t="shared" si="32"/>
        <v>1.6E-2</v>
      </c>
      <c r="Q436" t="s">
        <v>8311</v>
      </c>
      <c r="R436" t="s">
        <v>8317</v>
      </c>
      <c r="S436" s="12">
        <f t="shared" si="33"/>
        <v>41576.834513888891</v>
      </c>
      <c r="T436" s="12">
        <f t="shared" si="34"/>
        <v>41609.876180555555</v>
      </c>
      <c r="U436">
        <f t="shared" si="30"/>
        <v>1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4">
        <v>110000</v>
      </c>
      <c r="E437" s="14">
        <v>3</v>
      </c>
      <c r="F437" t="s">
        <v>8221</v>
      </c>
      <c r="G437" t="s">
        <v>8224</v>
      </c>
      <c r="H437" t="s">
        <v>8246</v>
      </c>
      <c r="I437" s="8">
        <v>1379094980</v>
      </c>
      <c r="J437" s="7">
        <v>1376502980</v>
      </c>
      <c r="K437" t="b">
        <v>0</v>
      </c>
      <c r="L437">
        <v>3</v>
      </c>
      <c r="M437" t="b">
        <v>0</v>
      </c>
      <c r="N437" t="s">
        <v>8269</v>
      </c>
      <c r="O437" s="20">
        <f t="shared" si="31"/>
        <v>2.7272727272727275E-3</v>
      </c>
      <c r="P437" s="5">
        <f t="shared" si="32"/>
        <v>1</v>
      </c>
      <c r="Q437" t="s">
        <v>8311</v>
      </c>
      <c r="R437" t="s">
        <v>8317</v>
      </c>
      <c r="S437" s="12">
        <f t="shared" si="33"/>
        <v>41500.747453703705</v>
      </c>
      <c r="T437" s="12">
        <f t="shared" si="34"/>
        <v>41530.747453703705</v>
      </c>
      <c r="U437">
        <f t="shared" si="30"/>
        <v>1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4">
        <v>1000</v>
      </c>
      <c r="E438" s="14">
        <v>0</v>
      </c>
      <c r="F438" t="s">
        <v>8221</v>
      </c>
      <c r="G438" t="s">
        <v>8224</v>
      </c>
      <c r="H438" t="s">
        <v>8246</v>
      </c>
      <c r="I438" s="8">
        <v>1375260113</v>
      </c>
      <c r="J438" s="7">
        <v>1372668113</v>
      </c>
      <c r="K438" t="b">
        <v>0</v>
      </c>
      <c r="L438">
        <v>0</v>
      </c>
      <c r="M438" t="b">
        <v>0</v>
      </c>
      <c r="N438" t="s">
        <v>8269</v>
      </c>
      <c r="O438" s="20">
        <f t="shared" si="31"/>
        <v>0</v>
      </c>
      <c r="P438" s="5">
        <f t="shared" si="32"/>
        <v>0</v>
      </c>
      <c r="Q438" t="s">
        <v>8311</v>
      </c>
      <c r="R438" t="s">
        <v>8317</v>
      </c>
      <c r="S438" s="12">
        <f t="shared" si="33"/>
        <v>41456.36241898148</v>
      </c>
      <c r="T438" s="12">
        <f t="shared" si="34"/>
        <v>41486.36241898148</v>
      </c>
      <c r="U438">
        <f t="shared" si="30"/>
        <v>1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4">
        <v>7000</v>
      </c>
      <c r="E439" s="14">
        <v>0</v>
      </c>
      <c r="F439" t="s">
        <v>8221</v>
      </c>
      <c r="G439" t="s">
        <v>8229</v>
      </c>
      <c r="H439" t="s">
        <v>8251</v>
      </c>
      <c r="I439" s="8">
        <v>1475912326</v>
      </c>
      <c r="J439" s="7">
        <v>1470728326</v>
      </c>
      <c r="K439" t="b">
        <v>0</v>
      </c>
      <c r="L439">
        <v>0</v>
      </c>
      <c r="M439" t="b">
        <v>0</v>
      </c>
      <c r="N439" t="s">
        <v>8269</v>
      </c>
      <c r="O439" s="20">
        <f t="shared" si="31"/>
        <v>0</v>
      </c>
      <c r="P439" s="5">
        <f t="shared" si="32"/>
        <v>0</v>
      </c>
      <c r="Q439" t="s">
        <v>8311</v>
      </c>
      <c r="R439" t="s">
        <v>8317</v>
      </c>
      <c r="S439" s="12">
        <f t="shared" si="33"/>
        <v>42591.31858796296</v>
      </c>
      <c r="T439" s="12">
        <f t="shared" si="34"/>
        <v>42651.31858796296</v>
      </c>
      <c r="U439">
        <f t="shared" si="30"/>
        <v>1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4">
        <v>20000</v>
      </c>
      <c r="E440" s="14">
        <v>1876</v>
      </c>
      <c r="F440" t="s">
        <v>8221</v>
      </c>
      <c r="G440" t="s">
        <v>8224</v>
      </c>
      <c r="H440" t="s">
        <v>8246</v>
      </c>
      <c r="I440" s="8">
        <v>1447830958</v>
      </c>
      <c r="J440" s="7">
        <v>1445235358</v>
      </c>
      <c r="K440" t="b">
        <v>0</v>
      </c>
      <c r="L440">
        <v>11</v>
      </c>
      <c r="M440" t="b">
        <v>0</v>
      </c>
      <c r="N440" t="s">
        <v>8269</v>
      </c>
      <c r="O440" s="20">
        <f t="shared" si="31"/>
        <v>9.379999999999999</v>
      </c>
      <c r="P440" s="5">
        <f t="shared" si="32"/>
        <v>5.8635394456289982E-3</v>
      </c>
      <c r="Q440" t="s">
        <v>8311</v>
      </c>
      <c r="R440" t="s">
        <v>8317</v>
      </c>
      <c r="S440" s="12">
        <f t="shared" si="33"/>
        <v>42296.261087962965</v>
      </c>
      <c r="T440" s="12">
        <f t="shared" si="34"/>
        <v>42326.302754629629</v>
      </c>
      <c r="U440">
        <f t="shared" si="30"/>
        <v>1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4">
        <v>450</v>
      </c>
      <c r="E441" s="14">
        <v>0</v>
      </c>
      <c r="F441" t="s">
        <v>8221</v>
      </c>
      <c r="G441" t="s">
        <v>8224</v>
      </c>
      <c r="H441" t="s">
        <v>8246</v>
      </c>
      <c r="I441" s="8">
        <v>1413569818</v>
      </c>
      <c r="J441" s="7">
        <v>1412705818</v>
      </c>
      <c r="K441" t="b">
        <v>0</v>
      </c>
      <c r="L441">
        <v>0</v>
      </c>
      <c r="M441" t="b">
        <v>0</v>
      </c>
      <c r="N441" t="s">
        <v>8269</v>
      </c>
      <c r="O441" s="20">
        <f t="shared" si="31"/>
        <v>0</v>
      </c>
      <c r="P441" s="5">
        <f t="shared" si="32"/>
        <v>0</v>
      </c>
      <c r="Q441" t="s">
        <v>8311</v>
      </c>
      <c r="R441" t="s">
        <v>8317</v>
      </c>
      <c r="S441" s="12">
        <f t="shared" si="33"/>
        <v>41919.761782407404</v>
      </c>
      <c r="T441" s="12">
        <f t="shared" si="34"/>
        <v>41929.761782407404</v>
      </c>
      <c r="U441">
        <f t="shared" si="30"/>
        <v>1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4">
        <v>5000</v>
      </c>
      <c r="E442" s="14">
        <v>5</v>
      </c>
      <c r="F442" t="s">
        <v>8221</v>
      </c>
      <c r="G442" t="s">
        <v>8224</v>
      </c>
      <c r="H442" t="s">
        <v>8246</v>
      </c>
      <c r="I442" s="8">
        <v>1458859153</v>
      </c>
      <c r="J442" s="7">
        <v>1456270753</v>
      </c>
      <c r="K442" t="b">
        <v>0</v>
      </c>
      <c r="L442">
        <v>1</v>
      </c>
      <c r="M442" t="b">
        <v>0</v>
      </c>
      <c r="N442" t="s">
        <v>8269</v>
      </c>
      <c r="O442" s="20">
        <f t="shared" si="31"/>
        <v>0.1</v>
      </c>
      <c r="P442" s="5">
        <f t="shared" si="32"/>
        <v>0.2</v>
      </c>
      <c r="Q442" t="s">
        <v>8311</v>
      </c>
      <c r="R442" t="s">
        <v>8317</v>
      </c>
      <c r="S442" s="12">
        <f t="shared" si="33"/>
        <v>42423.985567129625</v>
      </c>
      <c r="T442" s="12">
        <f t="shared" si="34"/>
        <v>42453.943900462968</v>
      </c>
      <c r="U442">
        <f t="shared" si="30"/>
        <v>1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4">
        <v>400</v>
      </c>
      <c r="E443" s="14">
        <v>0</v>
      </c>
      <c r="F443" t="s">
        <v>8221</v>
      </c>
      <c r="G443" t="s">
        <v>8225</v>
      </c>
      <c r="H443" t="s">
        <v>8247</v>
      </c>
      <c r="I443" s="8">
        <v>1383418996</v>
      </c>
      <c r="J443" s="7">
        <v>1380826996</v>
      </c>
      <c r="K443" t="b">
        <v>0</v>
      </c>
      <c r="L443">
        <v>0</v>
      </c>
      <c r="M443" t="b">
        <v>0</v>
      </c>
      <c r="N443" t="s">
        <v>8269</v>
      </c>
      <c r="O443" s="20">
        <f t="shared" si="31"/>
        <v>0</v>
      </c>
      <c r="P443" s="5">
        <f t="shared" si="32"/>
        <v>0</v>
      </c>
      <c r="Q443" t="s">
        <v>8311</v>
      </c>
      <c r="R443" t="s">
        <v>8317</v>
      </c>
      <c r="S443" s="12">
        <f t="shared" si="33"/>
        <v>41550.793935185182</v>
      </c>
      <c r="T443" s="12">
        <f t="shared" si="34"/>
        <v>41580.793935185182</v>
      </c>
      <c r="U443">
        <f t="shared" si="30"/>
        <v>1</v>
      </c>
    </row>
    <row r="444" spans="1:21" x14ac:dyDescent="0.25">
      <c r="A444">
        <v>442</v>
      </c>
      <c r="B444" s="3" t="s">
        <v>443</v>
      </c>
      <c r="C444" s="3" t="s">
        <v>4552</v>
      </c>
      <c r="D444" s="14">
        <v>17000</v>
      </c>
      <c r="E444" s="14">
        <v>6691</v>
      </c>
      <c r="F444" t="s">
        <v>8221</v>
      </c>
      <c r="G444" t="s">
        <v>8224</v>
      </c>
      <c r="H444" t="s">
        <v>8246</v>
      </c>
      <c r="I444" s="8">
        <v>1424380783</v>
      </c>
      <c r="J444" s="7">
        <v>1421788783</v>
      </c>
      <c r="K444" t="b">
        <v>0</v>
      </c>
      <c r="L444">
        <v>17</v>
      </c>
      <c r="M444" t="b">
        <v>0</v>
      </c>
      <c r="N444" t="s">
        <v>8269</v>
      </c>
      <c r="O444" s="20">
        <f t="shared" si="31"/>
        <v>39.358823529411765</v>
      </c>
      <c r="P444" s="5">
        <f t="shared" si="32"/>
        <v>2.5407263488267822E-3</v>
      </c>
      <c r="Q444" t="s">
        <v>8311</v>
      </c>
      <c r="R444" t="s">
        <v>8317</v>
      </c>
      <c r="S444" s="12">
        <f t="shared" si="33"/>
        <v>42024.888692129629</v>
      </c>
      <c r="T444" s="12">
        <f t="shared" si="34"/>
        <v>42054.888692129629</v>
      </c>
      <c r="U444">
        <f t="shared" si="30"/>
        <v>1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4">
        <v>10000</v>
      </c>
      <c r="E445" s="14">
        <v>10</v>
      </c>
      <c r="F445" t="s">
        <v>8221</v>
      </c>
      <c r="G445" t="s">
        <v>8229</v>
      </c>
      <c r="H445" t="s">
        <v>8251</v>
      </c>
      <c r="I445" s="8">
        <v>1391991701</v>
      </c>
      <c r="J445" s="7">
        <v>1389399701</v>
      </c>
      <c r="K445" t="b">
        <v>0</v>
      </c>
      <c r="L445">
        <v>2</v>
      </c>
      <c r="M445" t="b">
        <v>0</v>
      </c>
      <c r="N445" t="s">
        <v>8269</v>
      </c>
      <c r="O445" s="20">
        <f t="shared" si="31"/>
        <v>0.1</v>
      </c>
      <c r="P445" s="5">
        <f t="shared" si="32"/>
        <v>0.2</v>
      </c>
      <c r="Q445" t="s">
        <v>8311</v>
      </c>
      <c r="R445" t="s">
        <v>8317</v>
      </c>
      <c r="S445" s="12">
        <f t="shared" si="33"/>
        <v>41650.015057870369</v>
      </c>
      <c r="T445" s="12">
        <f t="shared" si="34"/>
        <v>41680.015057870369</v>
      </c>
      <c r="U445">
        <f t="shared" si="30"/>
        <v>1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4">
        <v>1000</v>
      </c>
      <c r="E446" s="14">
        <v>50</v>
      </c>
      <c r="F446" t="s">
        <v>8221</v>
      </c>
      <c r="G446" t="s">
        <v>8224</v>
      </c>
      <c r="H446" t="s">
        <v>8246</v>
      </c>
      <c r="I446" s="8">
        <v>1329342361</v>
      </c>
      <c r="J446" s="7">
        <v>1324158361</v>
      </c>
      <c r="K446" t="b">
        <v>0</v>
      </c>
      <c r="L446">
        <v>1</v>
      </c>
      <c r="M446" t="b">
        <v>0</v>
      </c>
      <c r="N446" t="s">
        <v>8269</v>
      </c>
      <c r="O446" s="20">
        <f t="shared" si="31"/>
        <v>5</v>
      </c>
      <c r="P446" s="5">
        <f t="shared" si="32"/>
        <v>0.02</v>
      </c>
      <c r="Q446" t="s">
        <v>8311</v>
      </c>
      <c r="R446" t="s">
        <v>8317</v>
      </c>
      <c r="S446" s="12">
        <f t="shared" si="33"/>
        <v>40894.906956018516</v>
      </c>
      <c r="T446" s="12">
        <f t="shared" si="34"/>
        <v>40954.906956018516</v>
      </c>
      <c r="U446">
        <f t="shared" si="30"/>
        <v>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4">
        <v>60000</v>
      </c>
      <c r="E447" s="14">
        <v>2</v>
      </c>
      <c r="F447" t="s">
        <v>8221</v>
      </c>
      <c r="G447" t="s">
        <v>8224</v>
      </c>
      <c r="H447" t="s">
        <v>8246</v>
      </c>
      <c r="I447" s="8">
        <v>1432195375</v>
      </c>
      <c r="J447" s="7">
        <v>1430899375</v>
      </c>
      <c r="K447" t="b">
        <v>0</v>
      </c>
      <c r="L447">
        <v>2</v>
      </c>
      <c r="M447" t="b">
        <v>0</v>
      </c>
      <c r="N447" t="s">
        <v>8269</v>
      </c>
      <c r="O447" s="20">
        <f t="shared" si="31"/>
        <v>3.3333333333333335E-3</v>
      </c>
      <c r="P447" s="5">
        <f t="shared" si="32"/>
        <v>1</v>
      </c>
      <c r="Q447" t="s">
        <v>8311</v>
      </c>
      <c r="R447" t="s">
        <v>8317</v>
      </c>
      <c r="S447" s="12">
        <f t="shared" si="33"/>
        <v>42130.335358796292</v>
      </c>
      <c r="T447" s="12">
        <f t="shared" si="34"/>
        <v>42145.335358796292</v>
      </c>
      <c r="U447">
        <f t="shared" si="30"/>
        <v>1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4">
        <v>10500</v>
      </c>
      <c r="E448" s="14">
        <v>766</v>
      </c>
      <c r="F448" t="s">
        <v>8221</v>
      </c>
      <c r="G448" t="s">
        <v>8224</v>
      </c>
      <c r="H448" t="s">
        <v>8246</v>
      </c>
      <c r="I448" s="8">
        <v>1425434420</v>
      </c>
      <c r="J448" s="7">
        <v>1422842420</v>
      </c>
      <c r="K448" t="b">
        <v>0</v>
      </c>
      <c r="L448">
        <v>16</v>
      </c>
      <c r="M448" t="b">
        <v>0</v>
      </c>
      <c r="N448" t="s">
        <v>8269</v>
      </c>
      <c r="O448" s="20">
        <f t="shared" si="31"/>
        <v>7.2952380952380951</v>
      </c>
      <c r="P448" s="5">
        <f t="shared" si="32"/>
        <v>2.0887728459530026E-2</v>
      </c>
      <c r="Q448" t="s">
        <v>8311</v>
      </c>
      <c r="R448" t="s">
        <v>8317</v>
      </c>
      <c r="S448" s="12">
        <f t="shared" si="33"/>
        <v>42037.083564814813</v>
      </c>
      <c r="T448" s="12">
        <f t="shared" si="34"/>
        <v>42067.083564814813</v>
      </c>
      <c r="U448">
        <f t="shared" si="30"/>
        <v>1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4">
        <v>30000</v>
      </c>
      <c r="E449" s="14">
        <v>5</v>
      </c>
      <c r="F449" t="s">
        <v>8221</v>
      </c>
      <c r="G449" t="s">
        <v>8225</v>
      </c>
      <c r="H449" t="s">
        <v>8247</v>
      </c>
      <c r="I449" s="8">
        <v>1364041163</v>
      </c>
      <c r="J449" s="7">
        <v>1361884763</v>
      </c>
      <c r="K449" t="b">
        <v>0</v>
      </c>
      <c r="L449">
        <v>1</v>
      </c>
      <c r="M449" t="b">
        <v>0</v>
      </c>
      <c r="N449" t="s">
        <v>8269</v>
      </c>
      <c r="O449" s="20">
        <f t="shared" si="31"/>
        <v>1.6666666666666666E-2</v>
      </c>
      <c r="P449" s="5">
        <f t="shared" si="32"/>
        <v>0.2</v>
      </c>
      <c r="Q449" t="s">
        <v>8311</v>
      </c>
      <c r="R449" t="s">
        <v>8317</v>
      </c>
      <c r="S449" s="12">
        <f t="shared" si="33"/>
        <v>41331.555127314816</v>
      </c>
      <c r="T449" s="12">
        <f t="shared" si="34"/>
        <v>41356.513460648144</v>
      </c>
      <c r="U449">
        <f t="shared" si="30"/>
        <v>1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4">
        <v>2500</v>
      </c>
      <c r="E450" s="14">
        <v>82.01</v>
      </c>
      <c r="F450" t="s">
        <v>8221</v>
      </c>
      <c r="G450" t="s">
        <v>8224</v>
      </c>
      <c r="H450" t="s">
        <v>8246</v>
      </c>
      <c r="I450" s="8">
        <v>1400091095</v>
      </c>
      <c r="J450" s="7">
        <v>1398363095</v>
      </c>
      <c r="K450" t="b">
        <v>0</v>
      </c>
      <c r="L450">
        <v>4</v>
      </c>
      <c r="M450" t="b">
        <v>0</v>
      </c>
      <c r="N450" t="s">
        <v>8269</v>
      </c>
      <c r="O450" s="20">
        <f t="shared" si="31"/>
        <v>3.2804000000000002</v>
      </c>
      <c r="P450" s="5">
        <f t="shared" si="32"/>
        <v>4.8774539690281671E-2</v>
      </c>
      <c r="Q450" t="s">
        <v>8311</v>
      </c>
      <c r="R450" t="s">
        <v>8317</v>
      </c>
      <c r="S450" s="12">
        <f t="shared" si="33"/>
        <v>41753.758043981477</v>
      </c>
      <c r="T450" s="12">
        <f t="shared" si="34"/>
        <v>41773.758043981477</v>
      </c>
      <c r="U450">
        <f t="shared" ref="U450:U513" si="35">COUNT(E450="SUCCESSFUL","FAILED","cancelled","live")</f>
        <v>1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4">
        <v>2000</v>
      </c>
      <c r="E451" s="14">
        <v>45</v>
      </c>
      <c r="F451" t="s">
        <v>8221</v>
      </c>
      <c r="G451" t="s">
        <v>8225</v>
      </c>
      <c r="H451" t="s">
        <v>8247</v>
      </c>
      <c r="I451" s="8">
        <v>1382017085</v>
      </c>
      <c r="J451" s="7">
        <v>1379425085</v>
      </c>
      <c r="K451" t="b">
        <v>0</v>
      </c>
      <c r="L451">
        <v>5</v>
      </c>
      <c r="M451" t="b">
        <v>0</v>
      </c>
      <c r="N451" t="s">
        <v>8269</v>
      </c>
      <c r="O451" s="20">
        <f t="shared" ref="O451:O514" si="36">IFERROR( E451/D451 * 100,0)</f>
        <v>2.25</v>
      </c>
      <c r="P451" s="5">
        <f t="shared" ref="P451:P514" si="37">IFERROR(L451/E451,0)</f>
        <v>0.1111111111111111</v>
      </c>
      <c r="Q451" t="s">
        <v>8311</v>
      </c>
      <c r="R451" t="s">
        <v>8317</v>
      </c>
      <c r="S451" s="12">
        <f t="shared" ref="S451:S514" si="38">(((J451/60)/60)/24)+DATE(1970,1,1)</f>
        <v>41534.568113425928</v>
      </c>
      <c r="T451" s="12">
        <f t="shared" ref="T451:T514" si="39">(((I451/60)/60)/24)+DATE(1970,1,1)</f>
        <v>41564.568113425928</v>
      </c>
      <c r="U451">
        <f t="shared" si="35"/>
        <v>1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4">
        <v>50000</v>
      </c>
      <c r="E452" s="14">
        <v>396</v>
      </c>
      <c r="F452" t="s">
        <v>8221</v>
      </c>
      <c r="G452" t="s">
        <v>8224</v>
      </c>
      <c r="H452" t="s">
        <v>8246</v>
      </c>
      <c r="I452" s="8">
        <v>1392417800</v>
      </c>
      <c r="J452" s="7">
        <v>1389825800</v>
      </c>
      <c r="K452" t="b">
        <v>0</v>
      </c>
      <c r="L452">
        <v>7</v>
      </c>
      <c r="M452" t="b">
        <v>0</v>
      </c>
      <c r="N452" t="s">
        <v>8269</v>
      </c>
      <c r="O452" s="20">
        <f t="shared" si="36"/>
        <v>0.79200000000000004</v>
      </c>
      <c r="P452" s="5">
        <f t="shared" si="37"/>
        <v>1.7676767676767676E-2</v>
      </c>
      <c r="Q452" t="s">
        <v>8311</v>
      </c>
      <c r="R452" t="s">
        <v>8317</v>
      </c>
      <c r="S452" s="12">
        <f t="shared" si="38"/>
        <v>41654.946759259255</v>
      </c>
      <c r="T452" s="12">
        <f t="shared" si="39"/>
        <v>41684.946759259255</v>
      </c>
      <c r="U452">
        <f t="shared" si="35"/>
        <v>1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4">
        <v>20000</v>
      </c>
      <c r="E453" s="14">
        <v>0</v>
      </c>
      <c r="F453" t="s">
        <v>8221</v>
      </c>
      <c r="G453" t="s">
        <v>8224</v>
      </c>
      <c r="H453" t="s">
        <v>8246</v>
      </c>
      <c r="I453" s="8">
        <v>1390669791</v>
      </c>
      <c r="J453" s="7">
        <v>1388077791</v>
      </c>
      <c r="K453" t="b">
        <v>0</v>
      </c>
      <c r="L453">
        <v>0</v>
      </c>
      <c r="M453" t="b">
        <v>0</v>
      </c>
      <c r="N453" t="s">
        <v>8269</v>
      </c>
      <c r="O453" s="20">
        <f t="shared" si="36"/>
        <v>0</v>
      </c>
      <c r="P453" s="5">
        <f t="shared" si="37"/>
        <v>0</v>
      </c>
      <c r="Q453" t="s">
        <v>8311</v>
      </c>
      <c r="R453" t="s">
        <v>8317</v>
      </c>
      <c r="S453" s="12">
        <f t="shared" si="38"/>
        <v>41634.715173611112</v>
      </c>
      <c r="T453" s="12">
        <f t="shared" si="39"/>
        <v>41664.715173611112</v>
      </c>
      <c r="U453">
        <f t="shared" si="35"/>
        <v>1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4">
        <v>750</v>
      </c>
      <c r="E454" s="14">
        <v>480</v>
      </c>
      <c r="F454" t="s">
        <v>8221</v>
      </c>
      <c r="G454" t="s">
        <v>8224</v>
      </c>
      <c r="H454" t="s">
        <v>8246</v>
      </c>
      <c r="I454" s="8">
        <v>1431536015</v>
      </c>
      <c r="J454" s="7">
        <v>1428944015</v>
      </c>
      <c r="K454" t="b">
        <v>0</v>
      </c>
      <c r="L454">
        <v>12</v>
      </c>
      <c r="M454" t="b">
        <v>0</v>
      </c>
      <c r="N454" t="s">
        <v>8269</v>
      </c>
      <c r="O454" s="20">
        <f t="shared" si="36"/>
        <v>64</v>
      </c>
      <c r="P454" s="5">
        <f t="shared" si="37"/>
        <v>2.5000000000000001E-2</v>
      </c>
      <c r="Q454" t="s">
        <v>8311</v>
      </c>
      <c r="R454" t="s">
        <v>8317</v>
      </c>
      <c r="S454" s="12">
        <f t="shared" si="38"/>
        <v>42107.703877314809</v>
      </c>
      <c r="T454" s="12">
        <f t="shared" si="39"/>
        <v>42137.703877314809</v>
      </c>
      <c r="U454">
        <f t="shared" si="35"/>
        <v>1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4">
        <v>94875</v>
      </c>
      <c r="E455" s="14">
        <v>26</v>
      </c>
      <c r="F455" t="s">
        <v>8221</v>
      </c>
      <c r="G455" t="s">
        <v>8224</v>
      </c>
      <c r="H455" t="s">
        <v>8246</v>
      </c>
      <c r="I455" s="8">
        <v>1424375279</v>
      </c>
      <c r="J455" s="7">
        <v>1422992879</v>
      </c>
      <c r="K455" t="b">
        <v>0</v>
      </c>
      <c r="L455">
        <v>2</v>
      </c>
      <c r="M455" t="b">
        <v>0</v>
      </c>
      <c r="N455" t="s">
        <v>8269</v>
      </c>
      <c r="O455" s="20">
        <f t="shared" si="36"/>
        <v>2.7404479578392621E-2</v>
      </c>
      <c r="P455" s="5">
        <f t="shared" si="37"/>
        <v>7.6923076923076927E-2</v>
      </c>
      <c r="Q455" t="s">
        <v>8311</v>
      </c>
      <c r="R455" t="s">
        <v>8317</v>
      </c>
      <c r="S455" s="12">
        <f t="shared" si="38"/>
        <v>42038.824988425928</v>
      </c>
      <c r="T455" s="12">
        <f t="shared" si="39"/>
        <v>42054.824988425928</v>
      </c>
      <c r="U455">
        <f t="shared" si="35"/>
        <v>1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4">
        <v>10000</v>
      </c>
      <c r="E456" s="14">
        <v>82</v>
      </c>
      <c r="F456" t="s">
        <v>8221</v>
      </c>
      <c r="G456" t="s">
        <v>8224</v>
      </c>
      <c r="H456" t="s">
        <v>8246</v>
      </c>
      <c r="I456" s="8">
        <v>1417007640</v>
      </c>
      <c r="J456" s="7">
        <v>1414343571</v>
      </c>
      <c r="K456" t="b">
        <v>0</v>
      </c>
      <c r="L456">
        <v>5</v>
      </c>
      <c r="M456" t="b">
        <v>0</v>
      </c>
      <c r="N456" t="s">
        <v>8269</v>
      </c>
      <c r="O456" s="20">
        <f t="shared" si="36"/>
        <v>0.82000000000000006</v>
      </c>
      <c r="P456" s="5">
        <f t="shared" si="37"/>
        <v>6.097560975609756E-2</v>
      </c>
      <c r="Q456" t="s">
        <v>8311</v>
      </c>
      <c r="R456" t="s">
        <v>8317</v>
      </c>
      <c r="S456" s="12">
        <f t="shared" si="38"/>
        <v>41938.717256944445</v>
      </c>
      <c r="T456" s="12">
        <f t="shared" si="39"/>
        <v>41969.551388888889</v>
      </c>
      <c r="U456">
        <f t="shared" si="35"/>
        <v>1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4">
        <v>65000</v>
      </c>
      <c r="E457" s="14">
        <v>45</v>
      </c>
      <c r="F457" t="s">
        <v>8221</v>
      </c>
      <c r="G457" t="s">
        <v>8224</v>
      </c>
      <c r="H457" t="s">
        <v>8246</v>
      </c>
      <c r="I457" s="8">
        <v>1334622660</v>
      </c>
      <c r="J457" s="7">
        <v>1330733022</v>
      </c>
      <c r="K457" t="b">
        <v>0</v>
      </c>
      <c r="L457">
        <v>2</v>
      </c>
      <c r="M457" t="b">
        <v>0</v>
      </c>
      <c r="N457" t="s">
        <v>8269</v>
      </c>
      <c r="O457" s="20">
        <f t="shared" si="36"/>
        <v>6.9230769230769221E-2</v>
      </c>
      <c r="P457" s="5">
        <f t="shared" si="37"/>
        <v>4.4444444444444446E-2</v>
      </c>
      <c r="Q457" t="s">
        <v>8311</v>
      </c>
      <c r="R457" t="s">
        <v>8317</v>
      </c>
      <c r="S457" s="12">
        <f t="shared" si="38"/>
        <v>40971.002569444441</v>
      </c>
      <c r="T457" s="12">
        <f t="shared" si="39"/>
        <v>41016.021527777775</v>
      </c>
      <c r="U457">
        <f t="shared" si="35"/>
        <v>1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4">
        <v>8888</v>
      </c>
      <c r="E458" s="14">
        <v>61</v>
      </c>
      <c r="F458" t="s">
        <v>8221</v>
      </c>
      <c r="G458" t="s">
        <v>8224</v>
      </c>
      <c r="H458" t="s">
        <v>8246</v>
      </c>
      <c r="I458" s="8">
        <v>1382414340</v>
      </c>
      <c r="J458" s="7">
        <v>1380559201</v>
      </c>
      <c r="K458" t="b">
        <v>0</v>
      </c>
      <c r="L458">
        <v>3</v>
      </c>
      <c r="M458" t="b">
        <v>0</v>
      </c>
      <c r="N458" t="s">
        <v>8269</v>
      </c>
      <c r="O458" s="20">
        <f t="shared" si="36"/>
        <v>0.68631863186318631</v>
      </c>
      <c r="P458" s="5">
        <f t="shared" si="37"/>
        <v>4.9180327868852458E-2</v>
      </c>
      <c r="Q458" t="s">
        <v>8311</v>
      </c>
      <c r="R458" t="s">
        <v>8317</v>
      </c>
      <c r="S458" s="12">
        <f t="shared" si="38"/>
        <v>41547.694456018515</v>
      </c>
      <c r="T458" s="12">
        <f t="shared" si="39"/>
        <v>41569.165972222225</v>
      </c>
      <c r="U458">
        <f t="shared" si="35"/>
        <v>1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4">
        <v>20000</v>
      </c>
      <c r="E459" s="14">
        <v>0</v>
      </c>
      <c r="F459" t="s">
        <v>8221</v>
      </c>
      <c r="G459" t="s">
        <v>8229</v>
      </c>
      <c r="H459" t="s">
        <v>8251</v>
      </c>
      <c r="I459" s="8">
        <v>1408213512</v>
      </c>
      <c r="J459" s="7">
        <v>1405621512</v>
      </c>
      <c r="K459" t="b">
        <v>0</v>
      </c>
      <c r="L459">
        <v>0</v>
      </c>
      <c r="M459" t="b">
        <v>0</v>
      </c>
      <c r="N459" t="s">
        <v>8269</v>
      </c>
      <c r="O459" s="20">
        <f t="shared" si="36"/>
        <v>0</v>
      </c>
      <c r="P459" s="5">
        <f t="shared" si="37"/>
        <v>0</v>
      </c>
      <c r="Q459" t="s">
        <v>8311</v>
      </c>
      <c r="R459" t="s">
        <v>8317</v>
      </c>
      <c r="S459" s="12">
        <f t="shared" si="38"/>
        <v>41837.767500000002</v>
      </c>
      <c r="T459" s="12">
        <f t="shared" si="39"/>
        <v>41867.767500000002</v>
      </c>
      <c r="U459">
        <f t="shared" si="35"/>
        <v>1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4">
        <v>10000</v>
      </c>
      <c r="E460" s="14">
        <v>821</v>
      </c>
      <c r="F460" t="s">
        <v>8221</v>
      </c>
      <c r="G460" t="s">
        <v>8225</v>
      </c>
      <c r="H460" t="s">
        <v>8247</v>
      </c>
      <c r="I460" s="8">
        <v>1368550060</v>
      </c>
      <c r="J460" s="7">
        <v>1365958060</v>
      </c>
      <c r="K460" t="b">
        <v>0</v>
      </c>
      <c r="L460">
        <v>49</v>
      </c>
      <c r="M460" t="b">
        <v>0</v>
      </c>
      <c r="N460" t="s">
        <v>8269</v>
      </c>
      <c r="O460" s="20">
        <f t="shared" si="36"/>
        <v>8.2100000000000009</v>
      </c>
      <c r="P460" s="5">
        <f t="shared" si="37"/>
        <v>5.9683313032886723E-2</v>
      </c>
      <c r="Q460" t="s">
        <v>8311</v>
      </c>
      <c r="R460" t="s">
        <v>8317</v>
      </c>
      <c r="S460" s="12">
        <f t="shared" si="38"/>
        <v>41378.69976851852</v>
      </c>
      <c r="T460" s="12">
        <f t="shared" si="39"/>
        <v>41408.69976851852</v>
      </c>
      <c r="U460">
        <f t="shared" si="35"/>
        <v>1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4">
        <v>39000</v>
      </c>
      <c r="E461" s="14">
        <v>25</v>
      </c>
      <c r="F461" t="s">
        <v>8221</v>
      </c>
      <c r="G461" t="s">
        <v>8224</v>
      </c>
      <c r="H461" t="s">
        <v>8246</v>
      </c>
      <c r="I461" s="8">
        <v>1321201327</v>
      </c>
      <c r="J461" s="7">
        <v>1316013727</v>
      </c>
      <c r="K461" t="b">
        <v>0</v>
      </c>
      <c r="L461">
        <v>1</v>
      </c>
      <c r="M461" t="b">
        <v>0</v>
      </c>
      <c r="N461" t="s">
        <v>8269</v>
      </c>
      <c r="O461" s="20">
        <f t="shared" si="36"/>
        <v>6.4102564102564097E-2</v>
      </c>
      <c r="P461" s="5">
        <f t="shared" si="37"/>
        <v>0.04</v>
      </c>
      <c r="Q461" t="s">
        <v>8311</v>
      </c>
      <c r="R461" t="s">
        <v>8317</v>
      </c>
      <c r="S461" s="12">
        <f t="shared" si="38"/>
        <v>40800.6403587963</v>
      </c>
      <c r="T461" s="12">
        <f t="shared" si="39"/>
        <v>40860.682025462964</v>
      </c>
      <c r="U461">
        <f t="shared" si="35"/>
        <v>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4">
        <v>8500</v>
      </c>
      <c r="E462" s="14">
        <v>25</v>
      </c>
      <c r="F462" t="s">
        <v>8221</v>
      </c>
      <c r="G462" t="s">
        <v>8224</v>
      </c>
      <c r="H462" t="s">
        <v>8246</v>
      </c>
      <c r="I462" s="8">
        <v>1401595200</v>
      </c>
      <c r="J462" s="7">
        <v>1398862875</v>
      </c>
      <c r="K462" t="b">
        <v>0</v>
      </c>
      <c r="L462">
        <v>2</v>
      </c>
      <c r="M462" t="b">
        <v>0</v>
      </c>
      <c r="N462" t="s">
        <v>8269</v>
      </c>
      <c r="O462" s="20">
        <f t="shared" si="36"/>
        <v>0.29411764705882354</v>
      </c>
      <c r="P462" s="5">
        <f t="shared" si="37"/>
        <v>0.08</v>
      </c>
      <c r="Q462" t="s">
        <v>8311</v>
      </c>
      <c r="R462" t="s">
        <v>8317</v>
      </c>
      <c r="S462" s="12">
        <f t="shared" si="38"/>
        <v>41759.542534722219</v>
      </c>
      <c r="T462" s="12">
        <f t="shared" si="39"/>
        <v>41791.166666666664</v>
      </c>
      <c r="U462">
        <f t="shared" si="35"/>
        <v>1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4">
        <v>550</v>
      </c>
      <c r="E463" s="14">
        <v>0</v>
      </c>
      <c r="F463" t="s">
        <v>8221</v>
      </c>
      <c r="G463" t="s">
        <v>8225</v>
      </c>
      <c r="H463" t="s">
        <v>8247</v>
      </c>
      <c r="I463" s="8">
        <v>1370204367</v>
      </c>
      <c r="J463" s="7">
        <v>1368476367</v>
      </c>
      <c r="K463" t="b">
        <v>0</v>
      </c>
      <c r="L463">
        <v>0</v>
      </c>
      <c r="M463" t="b">
        <v>0</v>
      </c>
      <c r="N463" t="s">
        <v>8269</v>
      </c>
      <c r="O463" s="20">
        <f t="shared" si="36"/>
        <v>0</v>
      </c>
      <c r="P463" s="5">
        <f t="shared" si="37"/>
        <v>0</v>
      </c>
      <c r="Q463" t="s">
        <v>8311</v>
      </c>
      <c r="R463" t="s">
        <v>8317</v>
      </c>
      <c r="S463" s="12">
        <f t="shared" si="38"/>
        <v>41407.84684027778</v>
      </c>
      <c r="T463" s="12">
        <f t="shared" si="39"/>
        <v>41427.84684027778</v>
      </c>
      <c r="U463">
        <f t="shared" si="35"/>
        <v>1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4">
        <v>100000</v>
      </c>
      <c r="E464" s="14">
        <v>0</v>
      </c>
      <c r="F464" t="s">
        <v>8221</v>
      </c>
      <c r="G464" t="s">
        <v>8224</v>
      </c>
      <c r="H464" t="s">
        <v>8246</v>
      </c>
      <c r="I464" s="8">
        <v>1312945341</v>
      </c>
      <c r="J464" s="7">
        <v>1307761341</v>
      </c>
      <c r="K464" t="b">
        <v>0</v>
      </c>
      <c r="L464">
        <v>0</v>
      </c>
      <c r="M464" t="b">
        <v>0</v>
      </c>
      <c r="N464" t="s">
        <v>8269</v>
      </c>
      <c r="O464" s="20">
        <f t="shared" si="36"/>
        <v>0</v>
      </c>
      <c r="P464" s="5">
        <f t="shared" si="37"/>
        <v>0</v>
      </c>
      <c r="Q464" t="s">
        <v>8311</v>
      </c>
      <c r="R464" t="s">
        <v>8317</v>
      </c>
      <c r="S464" s="12">
        <f t="shared" si="38"/>
        <v>40705.126631944448</v>
      </c>
      <c r="T464" s="12">
        <f t="shared" si="39"/>
        <v>40765.126631944448</v>
      </c>
      <c r="U464">
        <f t="shared" si="35"/>
        <v>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4">
        <v>55000</v>
      </c>
      <c r="E465" s="14">
        <v>1250</v>
      </c>
      <c r="F465" t="s">
        <v>8221</v>
      </c>
      <c r="G465" t="s">
        <v>8224</v>
      </c>
      <c r="H465" t="s">
        <v>8246</v>
      </c>
      <c r="I465" s="8">
        <v>1316883753</v>
      </c>
      <c r="J465" s="7">
        <v>1311699753</v>
      </c>
      <c r="K465" t="b">
        <v>0</v>
      </c>
      <c r="L465">
        <v>11</v>
      </c>
      <c r="M465" t="b">
        <v>0</v>
      </c>
      <c r="N465" t="s">
        <v>8269</v>
      </c>
      <c r="O465" s="20">
        <f t="shared" si="36"/>
        <v>2.2727272727272729</v>
      </c>
      <c r="P465" s="5">
        <f t="shared" si="37"/>
        <v>8.8000000000000005E-3</v>
      </c>
      <c r="Q465" t="s">
        <v>8311</v>
      </c>
      <c r="R465" t="s">
        <v>8317</v>
      </c>
      <c r="S465" s="12">
        <f t="shared" si="38"/>
        <v>40750.710104166668</v>
      </c>
      <c r="T465" s="12">
        <f t="shared" si="39"/>
        <v>40810.710104166668</v>
      </c>
      <c r="U465">
        <f t="shared" si="35"/>
        <v>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4">
        <v>1010</v>
      </c>
      <c r="E466" s="14">
        <v>1</v>
      </c>
      <c r="F466" t="s">
        <v>8221</v>
      </c>
      <c r="G466" t="s">
        <v>8236</v>
      </c>
      <c r="H466" t="s">
        <v>8249</v>
      </c>
      <c r="I466" s="8">
        <v>1463602935</v>
      </c>
      <c r="J466" s="7">
        <v>1461874935</v>
      </c>
      <c r="K466" t="b">
        <v>0</v>
      </c>
      <c r="L466">
        <v>1</v>
      </c>
      <c r="M466" t="b">
        <v>0</v>
      </c>
      <c r="N466" t="s">
        <v>8269</v>
      </c>
      <c r="O466" s="20">
        <f t="shared" si="36"/>
        <v>9.9009900990099015E-2</v>
      </c>
      <c r="P466" s="5">
        <f t="shared" si="37"/>
        <v>1</v>
      </c>
      <c r="Q466" t="s">
        <v>8311</v>
      </c>
      <c r="R466" t="s">
        <v>8317</v>
      </c>
      <c r="S466" s="12">
        <f t="shared" si="38"/>
        <v>42488.848784722228</v>
      </c>
      <c r="T466" s="12">
        <f t="shared" si="39"/>
        <v>42508.848784722228</v>
      </c>
      <c r="U466">
        <f t="shared" si="35"/>
        <v>1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4">
        <v>512</v>
      </c>
      <c r="E467" s="14">
        <v>138</v>
      </c>
      <c r="F467" t="s">
        <v>8221</v>
      </c>
      <c r="G467" t="s">
        <v>8224</v>
      </c>
      <c r="H467" t="s">
        <v>8246</v>
      </c>
      <c r="I467" s="8">
        <v>1403837574</v>
      </c>
      <c r="J467" s="7">
        <v>1402455174</v>
      </c>
      <c r="K467" t="b">
        <v>0</v>
      </c>
      <c r="L467">
        <v>8</v>
      </c>
      <c r="M467" t="b">
        <v>0</v>
      </c>
      <c r="N467" t="s">
        <v>8269</v>
      </c>
      <c r="O467" s="20">
        <f t="shared" si="36"/>
        <v>26.953125</v>
      </c>
      <c r="P467" s="5">
        <f t="shared" si="37"/>
        <v>5.7971014492753624E-2</v>
      </c>
      <c r="Q467" t="s">
        <v>8311</v>
      </c>
      <c r="R467" t="s">
        <v>8317</v>
      </c>
      <c r="S467" s="12">
        <f t="shared" si="38"/>
        <v>41801.120069444441</v>
      </c>
      <c r="T467" s="12">
        <f t="shared" si="39"/>
        <v>41817.120069444441</v>
      </c>
      <c r="U467">
        <f t="shared" si="35"/>
        <v>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4">
        <v>10000</v>
      </c>
      <c r="E468" s="14">
        <v>76</v>
      </c>
      <c r="F468" t="s">
        <v>8221</v>
      </c>
      <c r="G468" t="s">
        <v>8224</v>
      </c>
      <c r="H468" t="s">
        <v>8246</v>
      </c>
      <c r="I468" s="8">
        <v>1347057464</v>
      </c>
      <c r="J468" s="7">
        <v>1344465464</v>
      </c>
      <c r="K468" t="b">
        <v>0</v>
      </c>
      <c r="L468">
        <v>5</v>
      </c>
      <c r="M468" t="b">
        <v>0</v>
      </c>
      <c r="N468" t="s">
        <v>8269</v>
      </c>
      <c r="O468" s="20">
        <f t="shared" si="36"/>
        <v>0.76</v>
      </c>
      <c r="P468" s="5">
        <f t="shared" si="37"/>
        <v>6.5789473684210523E-2</v>
      </c>
      <c r="Q468" t="s">
        <v>8311</v>
      </c>
      <c r="R468" t="s">
        <v>8317</v>
      </c>
      <c r="S468" s="12">
        <f t="shared" si="38"/>
        <v>41129.942870370374</v>
      </c>
      <c r="T468" s="12">
        <f t="shared" si="39"/>
        <v>41159.942870370374</v>
      </c>
      <c r="U468">
        <f t="shared" si="35"/>
        <v>1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4">
        <v>20000</v>
      </c>
      <c r="E469" s="14">
        <v>4315</v>
      </c>
      <c r="F469" t="s">
        <v>8221</v>
      </c>
      <c r="G469" t="s">
        <v>8224</v>
      </c>
      <c r="H469" t="s">
        <v>8246</v>
      </c>
      <c r="I469" s="8">
        <v>1348849134</v>
      </c>
      <c r="J469" s="7">
        <v>1344961134</v>
      </c>
      <c r="K469" t="b">
        <v>0</v>
      </c>
      <c r="L469">
        <v>39</v>
      </c>
      <c r="M469" t="b">
        <v>0</v>
      </c>
      <c r="N469" t="s">
        <v>8269</v>
      </c>
      <c r="O469" s="20">
        <f t="shared" si="36"/>
        <v>21.574999999999999</v>
      </c>
      <c r="P469" s="5">
        <f t="shared" si="37"/>
        <v>9.038238702201622E-3</v>
      </c>
      <c r="Q469" t="s">
        <v>8311</v>
      </c>
      <c r="R469" t="s">
        <v>8317</v>
      </c>
      <c r="S469" s="12">
        <f t="shared" si="38"/>
        <v>41135.679791666669</v>
      </c>
      <c r="T469" s="12">
        <f t="shared" si="39"/>
        <v>41180.679791666669</v>
      </c>
      <c r="U469">
        <f t="shared" si="35"/>
        <v>1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4">
        <v>7500</v>
      </c>
      <c r="E470" s="14">
        <v>0</v>
      </c>
      <c r="F470" t="s">
        <v>8221</v>
      </c>
      <c r="G470" t="s">
        <v>8224</v>
      </c>
      <c r="H470" t="s">
        <v>8246</v>
      </c>
      <c r="I470" s="8">
        <v>1341978665</v>
      </c>
      <c r="J470" s="7">
        <v>1336795283</v>
      </c>
      <c r="K470" t="b">
        <v>0</v>
      </c>
      <c r="L470">
        <v>0</v>
      </c>
      <c r="M470" t="b">
        <v>0</v>
      </c>
      <c r="N470" t="s">
        <v>8269</v>
      </c>
      <c r="O470" s="20">
        <f t="shared" si="36"/>
        <v>0</v>
      </c>
      <c r="P470" s="5">
        <f t="shared" si="37"/>
        <v>0</v>
      </c>
      <c r="Q470" t="s">
        <v>8311</v>
      </c>
      <c r="R470" t="s">
        <v>8317</v>
      </c>
      <c r="S470" s="12">
        <f t="shared" si="38"/>
        <v>41041.167627314811</v>
      </c>
      <c r="T470" s="12">
        <f t="shared" si="39"/>
        <v>41101.160474537035</v>
      </c>
      <c r="U470">
        <f t="shared" si="35"/>
        <v>1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4">
        <v>6000</v>
      </c>
      <c r="E471" s="14">
        <v>0</v>
      </c>
      <c r="F471" t="s">
        <v>8221</v>
      </c>
      <c r="G471" t="s">
        <v>8225</v>
      </c>
      <c r="H471" t="s">
        <v>8247</v>
      </c>
      <c r="I471" s="8">
        <v>1409960724</v>
      </c>
      <c r="J471" s="7">
        <v>1404776724</v>
      </c>
      <c r="K471" t="b">
        <v>0</v>
      </c>
      <c r="L471">
        <v>0</v>
      </c>
      <c r="M471" t="b">
        <v>0</v>
      </c>
      <c r="N471" t="s">
        <v>8269</v>
      </c>
      <c r="O471" s="20">
        <f t="shared" si="36"/>
        <v>0</v>
      </c>
      <c r="P471" s="5">
        <f t="shared" si="37"/>
        <v>0</v>
      </c>
      <c r="Q471" t="s">
        <v>8311</v>
      </c>
      <c r="R471" t="s">
        <v>8317</v>
      </c>
      <c r="S471" s="12">
        <f t="shared" si="38"/>
        <v>41827.989861111113</v>
      </c>
      <c r="T471" s="12">
        <f t="shared" si="39"/>
        <v>41887.989861111113</v>
      </c>
      <c r="U471">
        <f t="shared" si="35"/>
        <v>1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4">
        <v>5000</v>
      </c>
      <c r="E472" s="14">
        <v>51</v>
      </c>
      <c r="F472" t="s">
        <v>8221</v>
      </c>
      <c r="G472" t="s">
        <v>8224</v>
      </c>
      <c r="H472" t="s">
        <v>8246</v>
      </c>
      <c r="I472" s="8">
        <v>1389844800</v>
      </c>
      <c r="J472" s="7">
        <v>1385524889</v>
      </c>
      <c r="K472" t="b">
        <v>0</v>
      </c>
      <c r="L472">
        <v>2</v>
      </c>
      <c r="M472" t="b">
        <v>0</v>
      </c>
      <c r="N472" t="s">
        <v>8269</v>
      </c>
      <c r="O472" s="20">
        <f t="shared" si="36"/>
        <v>1.02</v>
      </c>
      <c r="P472" s="5">
        <f t="shared" si="37"/>
        <v>3.9215686274509803E-2</v>
      </c>
      <c r="Q472" t="s">
        <v>8311</v>
      </c>
      <c r="R472" t="s">
        <v>8317</v>
      </c>
      <c r="S472" s="12">
        <f t="shared" si="38"/>
        <v>41605.167696759258</v>
      </c>
      <c r="T472" s="12">
        <f t="shared" si="39"/>
        <v>41655.166666666664</v>
      </c>
      <c r="U472">
        <f t="shared" si="35"/>
        <v>1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4">
        <v>55000</v>
      </c>
      <c r="E473" s="14">
        <v>6541</v>
      </c>
      <c r="F473" t="s">
        <v>8221</v>
      </c>
      <c r="G473" t="s">
        <v>8224</v>
      </c>
      <c r="H473" t="s">
        <v>8246</v>
      </c>
      <c r="I473" s="8">
        <v>1397924379</v>
      </c>
      <c r="J473" s="7">
        <v>1394039979</v>
      </c>
      <c r="K473" t="b">
        <v>0</v>
      </c>
      <c r="L473">
        <v>170</v>
      </c>
      <c r="M473" t="b">
        <v>0</v>
      </c>
      <c r="N473" t="s">
        <v>8269</v>
      </c>
      <c r="O473" s="20">
        <f t="shared" si="36"/>
        <v>11.892727272727273</v>
      </c>
      <c r="P473" s="5">
        <f t="shared" si="37"/>
        <v>2.5989909799724813E-2</v>
      </c>
      <c r="Q473" t="s">
        <v>8311</v>
      </c>
      <c r="R473" t="s">
        <v>8317</v>
      </c>
      <c r="S473" s="12">
        <f t="shared" si="38"/>
        <v>41703.721979166665</v>
      </c>
      <c r="T473" s="12">
        <f t="shared" si="39"/>
        <v>41748.680312500001</v>
      </c>
      <c r="U473">
        <f t="shared" si="35"/>
        <v>1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4">
        <v>800</v>
      </c>
      <c r="E474" s="14">
        <v>141</v>
      </c>
      <c r="F474" t="s">
        <v>8221</v>
      </c>
      <c r="G474" t="s">
        <v>8224</v>
      </c>
      <c r="H474" t="s">
        <v>8246</v>
      </c>
      <c r="I474" s="8">
        <v>1408831718</v>
      </c>
      <c r="J474" s="7">
        <v>1406239718</v>
      </c>
      <c r="K474" t="b">
        <v>0</v>
      </c>
      <c r="L474">
        <v>5</v>
      </c>
      <c r="M474" t="b">
        <v>0</v>
      </c>
      <c r="N474" t="s">
        <v>8269</v>
      </c>
      <c r="O474" s="20">
        <f t="shared" si="36"/>
        <v>17.625</v>
      </c>
      <c r="P474" s="5">
        <f t="shared" si="37"/>
        <v>3.5460992907801421E-2</v>
      </c>
      <c r="Q474" t="s">
        <v>8311</v>
      </c>
      <c r="R474" t="s">
        <v>8317</v>
      </c>
      <c r="S474" s="12">
        <f t="shared" si="38"/>
        <v>41844.922662037039</v>
      </c>
      <c r="T474" s="12">
        <f t="shared" si="39"/>
        <v>41874.922662037039</v>
      </c>
      <c r="U474">
        <f t="shared" si="35"/>
        <v>1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4">
        <v>30000</v>
      </c>
      <c r="E475" s="14">
        <v>861</v>
      </c>
      <c r="F475" t="s">
        <v>8221</v>
      </c>
      <c r="G475" t="s">
        <v>8224</v>
      </c>
      <c r="H475" t="s">
        <v>8246</v>
      </c>
      <c r="I475" s="8">
        <v>1410972319</v>
      </c>
      <c r="J475" s="7">
        <v>1408380319</v>
      </c>
      <c r="K475" t="b">
        <v>0</v>
      </c>
      <c r="L475">
        <v>14</v>
      </c>
      <c r="M475" t="b">
        <v>0</v>
      </c>
      <c r="N475" t="s">
        <v>8269</v>
      </c>
      <c r="O475" s="20">
        <f t="shared" si="36"/>
        <v>2.87</v>
      </c>
      <c r="P475" s="5">
        <f t="shared" si="37"/>
        <v>1.6260162601626018E-2</v>
      </c>
      <c r="Q475" t="s">
        <v>8311</v>
      </c>
      <c r="R475" t="s">
        <v>8317</v>
      </c>
      <c r="S475" s="12">
        <f t="shared" si="38"/>
        <v>41869.698136574072</v>
      </c>
      <c r="T475" s="12">
        <f t="shared" si="39"/>
        <v>41899.698136574072</v>
      </c>
      <c r="U475">
        <f t="shared" si="35"/>
        <v>1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4">
        <v>3300</v>
      </c>
      <c r="E476" s="14">
        <v>1</v>
      </c>
      <c r="F476" t="s">
        <v>8221</v>
      </c>
      <c r="G476" t="s">
        <v>8224</v>
      </c>
      <c r="H476" t="s">
        <v>8246</v>
      </c>
      <c r="I476" s="8">
        <v>1487318029</v>
      </c>
      <c r="J476" s="7">
        <v>1484726029</v>
      </c>
      <c r="K476" t="b">
        <v>0</v>
      </c>
      <c r="L476">
        <v>1</v>
      </c>
      <c r="M476" t="b">
        <v>0</v>
      </c>
      <c r="N476" t="s">
        <v>8269</v>
      </c>
      <c r="O476" s="20">
        <f t="shared" si="36"/>
        <v>3.0303030303030304E-2</v>
      </c>
      <c r="P476" s="5">
        <f t="shared" si="37"/>
        <v>1</v>
      </c>
      <c r="Q476" t="s">
        <v>8311</v>
      </c>
      <c r="R476" t="s">
        <v>8317</v>
      </c>
      <c r="S476" s="12">
        <f t="shared" si="38"/>
        <v>42753.329039351855</v>
      </c>
      <c r="T476" s="12">
        <f t="shared" si="39"/>
        <v>42783.329039351855</v>
      </c>
      <c r="U476">
        <f t="shared" si="35"/>
        <v>1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4">
        <v>2000</v>
      </c>
      <c r="E477" s="14">
        <v>0</v>
      </c>
      <c r="F477" t="s">
        <v>8221</v>
      </c>
      <c r="G477" t="s">
        <v>8224</v>
      </c>
      <c r="H477" t="s">
        <v>8246</v>
      </c>
      <c r="I477" s="8">
        <v>1430877843</v>
      </c>
      <c r="J477" s="7">
        <v>1428285843</v>
      </c>
      <c r="K477" t="b">
        <v>0</v>
      </c>
      <c r="L477">
        <v>0</v>
      </c>
      <c r="M477" t="b">
        <v>0</v>
      </c>
      <c r="N477" t="s">
        <v>8269</v>
      </c>
      <c r="O477" s="20">
        <f t="shared" si="36"/>
        <v>0</v>
      </c>
      <c r="P477" s="5">
        <f t="shared" si="37"/>
        <v>0</v>
      </c>
      <c r="Q477" t="s">
        <v>8311</v>
      </c>
      <c r="R477" t="s">
        <v>8317</v>
      </c>
      <c r="S477" s="12">
        <f t="shared" si="38"/>
        <v>42100.086145833338</v>
      </c>
      <c r="T477" s="12">
        <f t="shared" si="39"/>
        <v>42130.086145833338</v>
      </c>
      <c r="U477">
        <f t="shared" si="35"/>
        <v>1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4">
        <v>220000</v>
      </c>
      <c r="E478" s="14">
        <v>4906.59</v>
      </c>
      <c r="F478" t="s">
        <v>8221</v>
      </c>
      <c r="G478" t="s">
        <v>8224</v>
      </c>
      <c r="H478" t="s">
        <v>8246</v>
      </c>
      <c r="I478" s="8">
        <v>1401767940</v>
      </c>
      <c r="J478" s="7">
        <v>1398727441</v>
      </c>
      <c r="K478" t="b">
        <v>0</v>
      </c>
      <c r="L478">
        <v>124</v>
      </c>
      <c r="M478" t="b">
        <v>0</v>
      </c>
      <c r="N478" t="s">
        <v>8269</v>
      </c>
      <c r="O478" s="20">
        <f t="shared" si="36"/>
        <v>2.230268181818182</v>
      </c>
      <c r="P478" s="5">
        <f t="shared" si="37"/>
        <v>2.5272134007528649E-2</v>
      </c>
      <c r="Q478" t="s">
        <v>8311</v>
      </c>
      <c r="R478" t="s">
        <v>8317</v>
      </c>
      <c r="S478" s="12">
        <f t="shared" si="38"/>
        <v>41757.975011574075</v>
      </c>
      <c r="T478" s="12">
        <f t="shared" si="39"/>
        <v>41793.165972222225</v>
      </c>
      <c r="U478">
        <f t="shared" si="35"/>
        <v>1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4">
        <v>1500</v>
      </c>
      <c r="E479" s="14">
        <v>0</v>
      </c>
      <c r="F479" t="s">
        <v>8221</v>
      </c>
      <c r="G479" t="s">
        <v>8224</v>
      </c>
      <c r="H479" t="s">
        <v>8246</v>
      </c>
      <c r="I479" s="8">
        <v>1337371334</v>
      </c>
      <c r="J479" s="7">
        <v>1332187334</v>
      </c>
      <c r="K479" t="b">
        <v>0</v>
      </c>
      <c r="L479">
        <v>0</v>
      </c>
      <c r="M479" t="b">
        <v>0</v>
      </c>
      <c r="N479" t="s">
        <v>8269</v>
      </c>
      <c r="O479" s="20">
        <f t="shared" si="36"/>
        <v>0</v>
      </c>
      <c r="P479" s="5">
        <f t="shared" si="37"/>
        <v>0</v>
      </c>
      <c r="Q479" t="s">
        <v>8311</v>
      </c>
      <c r="R479" t="s">
        <v>8317</v>
      </c>
      <c r="S479" s="12">
        <f t="shared" si="38"/>
        <v>40987.83488425926</v>
      </c>
      <c r="T479" s="12">
        <f t="shared" si="39"/>
        <v>41047.83488425926</v>
      </c>
      <c r="U479">
        <f t="shared" si="35"/>
        <v>1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4">
        <v>10000</v>
      </c>
      <c r="E480" s="14">
        <v>0</v>
      </c>
      <c r="F480" t="s">
        <v>8221</v>
      </c>
      <c r="G480" t="s">
        <v>8224</v>
      </c>
      <c r="H480" t="s">
        <v>8246</v>
      </c>
      <c r="I480" s="8">
        <v>1427921509</v>
      </c>
      <c r="J480" s="7">
        <v>1425333109</v>
      </c>
      <c r="K480" t="b">
        <v>0</v>
      </c>
      <c r="L480">
        <v>0</v>
      </c>
      <c r="M480" t="b">
        <v>0</v>
      </c>
      <c r="N480" t="s">
        <v>8269</v>
      </c>
      <c r="O480" s="20">
        <f t="shared" si="36"/>
        <v>0</v>
      </c>
      <c r="P480" s="5">
        <f t="shared" si="37"/>
        <v>0</v>
      </c>
      <c r="Q480" t="s">
        <v>8311</v>
      </c>
      <c r="R480" t="s">
        <v>8317</v>
      </c>
      <c r="S480" s="12">
        <f t="shared" si="38"/>
        <v>42065.910983796297</v>
      </c>
      <c r="T480" s="12">
        <f t="shared" si="39"/>
        <v>42095.869317129633</v>
      </c>
      <c r="U480">
        <f t="shared" si="35"/>
        <v>1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4">
        <v>15000</v>
      </c>
      <c r="E481" s="14">
        <v>4884</v>
      </c>
      <c r="F481" t="s">
        <v>8221</v>
      </c>
      <c r="G481" t="s">
        <v>8224</v>
      </c>
      <c r="H481" t="s">
        <v>8246</v>
      </c>
      <c r="I481" s="8">
        <v>1416566835</v>
      </c>
      <c r="J481" s="7">
        <v>1411379235</v>
      </c>
      <c r="K481" t="b">
        <v>0</v>
      </c>
      <c r="L481">
        <v>55</v>
      </c>
      <c r="M481" t="b">
        <v>0</v>
      </c>
      <c r="N481" t="s">
        <v>8269</v>
      </c>
      <c r="O481" s="20">
        <f t="shared" si="36"/>
        <v>32.56</v>
      </c>
      <c r="P481" s="5">
        <f t="shared" si="37"/>
        <v>1.1261261261261261E-2</v>
      </c>
      <c r="Q481" t="s">
        <v>8311</v>
      </c>
      <c r="R481" t="s">
        <v>8317</v>
      </c>
      <c r="S481" s="12">
        <f t="shared" si="38"/>
        <v>41904.407812500001</v>
      </c>
      <c r="T481" s="12">
        <f t="shared" si="39"/>
        <v>41964.449479166666</v>
      </c>
      <c r="U481">
        <f t="shared" si="35"/>
        <v>1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4">
        <v>40000</v>
      </c>
      <c r="E482" s="14">
        <v>7764</v>
      </c>
      <c r="F482" t="s">
        <v>8221</v>
      </c>
      <c r="G482" t="s">
        <v>8224</v>
      </c>
      <c r="H482" t="s">
        <v>8246</v>
      </c>
      <c r="I482" s="8">
        <v>1376049615</v>
      </c>
      <c r="J482" s="7">
        <v>1373457615</v>
      </c>
      <c r="K482" t="b">
        <v>0</v>
      </c>
      <c r="L482">
        <v>140</v>
      </c>
      <c r="M482" t="b">
        <v>0</v>
      </c>
      <c r="N482" t="s">
        <v>8269</v>
      </c>
      <c r="O482" s="20">
        <f t="shared" si="36"/>
        <v>19.41</v>
      </c>
      <c r="P482" s="5">
        <f t="shared" si="37"/>
        <v>1.8031942297784646E-2</v>
      </c>
      <c r="Q482" t="s">
        <v>8311</v>
      </c>
      <c r="R482" t="s">
        <v>8317</v>
      </c>
      <c r="S482" s="12">
        <f t="shared" si="38"/>
        <v>41465.500173611108</v>
      </c>
      <c r="T482" s="12">
        <f t="shared" si="39"/>
        <v>41495.500173611108</v>
      </c>
      <c r="U482">
        <f t="shared" si="35"/>
        <v>1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4">
        <v>30000</v>
      </c>
      <c r="E483" s="14">
        <v>1830</v>
      </c>
      <c r="F483" t="s">
        <v>8221</v>
      </c>
      <c r="G483" t="s">
        <v>8224</v>
      </c>
      <c r="H483" t="s">
        <v>8246</v>
      </c>
      <c r="I483" s="8">
        <v>1349885289</v>
      </c>
      <c r="J483" s="7">
        <v>1347293289</v>
      </c>
      <c r="K483" t="b">
        <v>0</v>
      </c>
      <c r="L483">
        <v>21</v>
      </c>
      <c r="M483" t="b">
        <v>0</v>
      </c>
      <c r="N483" t="s">
        <v>8269</v>
      </c>
      <c r="O483" s="20">
        <f t="shared" si="36"/>
        <v>6.1</v>
      </c>
      <c r="P483" s="5">
        <f t="shared" si="37"/>
        <v>1.1475409836065573E-2</v>
      </c>
      <c r="Q483" t="s">
        <v>8311</v>
      </c>
      <c r="R483" t="s">
        <v>8317</v>
      </c>
      <c r="S483" s="12">
        <f t="shared" si="38"/>
        <v>41162.672326388885</v>
      </c>
      <c r="T483" s="12">
        <f t="shared" si="39"/>
        <v>41192.672326388885</v>
      </c>
      <c r="U483">
        <f t="shared" si="35"/>
        <v>1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4">
        <v>10000</v>
      </c>
      <c r="E484" s="14">
        <v>10</v>
      </c>
      <c r="F484" t="s">
        <v>8221</v>
      </c>
      <c r="G484" t="s">
        <v>8224</v>
      </c>
      <c r="H484" t="s">
        <v>8246</v>
      </c>
      <c r="I484" s="8">
        <v>1460644440</v>
      </c>
      <c r="J484" s="7">
        <v>1458336690</v>
      </c>
      <c r="K484" t="b">
        <v>0</v>
      </c>
      <c r="L484">
        <v>1</v>
      </c>
      <c r="M484" t="b">
        <v>0</v>
      </c>
      <c r="N484" t="s">
        <v>8269</v>
      </c>
      <c r="O484" s="20">
        <f t="shared" si="36"/>
        <v>0.1</v>
      </c>
      <c r="P484" s="5">
        <f t="shared" si="37"/>
        <v>0.1</v>
      </c>
      <c r="Q484" t="s">
        <v>8311</v>
      </c>
      <c r="R484" t="s">
        <v>8317</v>
      </c>
      <c r="S484" s="12">
        <f t="shared" si="38"/>
        <v>42447.896875000006</v>
      </c>
      <c r="T484" s="12">
        <f t="shared" si="39"/>
        <v>42474.606944444444</v>
      </c>
      <c r="U484">
        <f t="shared" si="35"/>
        <v>1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4">
        <v>15000</v>
      </c>
      <c r="E485" s="14">
        <v>7530</v>
      </c>
      <c r="F485" t="s">
        <v>8221</v>
      </c>
      <c r="G485" t="s">
        <v>8225</v>
      </c>
      <c r="H485" t="s">
        <v>8247</v>
      </c>
      <c r="I485" s="8">
        <v>1359434672</v>
      </c>
      <c r="J485" s="7">
        <v>1354250672</v>
      </c>
      <c r="K485" t="b">
        <v>0</v>
      </c>
      <c r="L485">
        <v>147</v>
      </c>
      <c r="M485" t="b">
        <v>0</v>
      </c>
      <c r="N485" t="s">
        <v>8269</v>
      </c>
      <c r="O485" s="20">
        <f t="shared" si="36"/>
        <v>50.2</v>
      </c>
      <c r="P485" s="5">
        <f t="shared" si="37"/>
        <v>1.9521912350597609E-2</v>
      </c>
      <c r="Q485" t="s">
        <v>8311</v>
      </c>
      <c r="R485" t="s">
        <v>8317</v>
      </c>
      <c r="S485" s="12">
        <f t="shared" si="38"/>
        <v>41243.197592592594</v>
      </c>
      <c r="T485" s="12">
        <f t="shared" si="39"/>
        <v>41303.197592592594</v>
      </c>
      <c r="U485">
        <f t="shared" si="35"/>
        <v>1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4">
        <v>80000</v>
      </c>
      <c r="E486" s="14">
        <v>149</v>
      </c>
      <c r="F486" t="s">
        <v>8221</v>
      </c>
      <c r="G486" t="s">
        <v>8225</v>
      </c>
      <c r="H486" t="s">
        <v>8247</v>
      </c>
      <c r="I486" s="8">
        <v>1446766372</v>
      </c>
      <c r="J486" s="7">
        <v>1443220372</v>
      </c>
      <c r="K486" t="b">
        <v>0</v>
      </c>
      <c r="L486">
        <v>11</v>
      </c>
      <c r="M486" t="b">
        <v>0</v>
      </c>
      <c r="N486" t="s">
        <v>8269</v>
      </c>
      <c r="O486" s="20">
        <f t="shared" si="36"/>
        <v>0.18625</v>
      </c>
      <c r="P486" s="5">
        <f t="shared" si="37"/>
        <v>7.3825503355704702E-2</v>
      </c>
      <c r="Q486" t="s">
        <v>8311</v>
      </c>
      <c r="R486" t="s">
        <v>8317</v>
      </c>
      <c r="S486" s="12">
        <f t="shared" si="38"/>
        <v>42272.93949074074</v>
      </c>
      <c r="T486" s="12">
        <f t="shared" si="39"/>
        <v>42313.981157407412</v>
      </c>
      <c r="U486">
        <f t="shared" si="35"/>
        <v>1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4">
        <v>37956</v>
      </c>
      <c r="E487" s="14">
        <v>8315.01</v>
      </c>
      <c r="F487" t="s">
        <v>8221</v>
      </c>
      <c r="G487" t="s">
        <v>8225</v>
      </c>
      <c r="H487" t="s">
        <v>8247</v>
      </c>
      <c r="I487" s="8">
        <v>1368792499</v>
      </c>
      <c r="J487" s="7">
        <v>1366200499</v>
      </c>
      <c r="K487" t="b">
        <v>0</v>
      </c>
      <c r="L487">
        <v>125</v>
      </c>
      <c r="M487" t="b">
        <v>0</v>
      </c>
      <c r="N487" t="s">
        <v>8269</v>
      </c>
      <c r="O487" s="20">
        <f t="shared" si="36"/>
        <v>21.906971229845084</v>
      </c>
      <c r="P487" s="5">
        <f t="shared" si="37"/>
        <v>1.5033054680631772E-2</v>
      </c>
      <c r="Q487" t="s">
        <v>8311</v>
      </c>
      <c r="R487" t="s">
        <v>8317</v>
      </c>
      <c r="S487" s="12">
        <f t="shared" si="38"/>
        <v>41381.50577546296</v>
      </c>
      <c r="T487" s="12">
        <f t="shared" si="39"/>
        <v>41411.50577546296</v>
      </c>
      <c r="U487">
        <f t="shared" si="35"/>
        <v>1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4">
        <v>550000</v>
      </c>
      <c r="E488" s="14">
        <v>50</v>
      </c>
      <c r="F488" t="s">
        <v>8221</v>
      </c>
      <c r="G488" t="s">
        <v>8226</v>
      </c>
      <c r="H488" t="s">
        <v>8248</v>
      </c>
      <c r="I488" s="8">
        <v>1401662239</v>
      </c>
      <c r="J488" s="7">
        <v>1399070239</v>
      </c>
      <c r="K488" t="b">
        <v>0</v>
      </c>
      <c r="L488">
        <v>1</v>
      </c>
      <c r="M488" t="b">
        <v>0</v>
      </c>
      <c r="N488" t="s">
        <v>8269</v>
      </c>
      <c r="O488" s="20">
        <f t="shared" si="36"/>
        <v>9.0909090909090905E-3</v>
      </c>
      <c r="P488" s="5">
        <f t="shared" si="37"/>
        <v>0.02</v>
      </c>
      <c r="Q488" t="s">
        <v>8311</v>
      </c>
      <c r="R488" t="s">
        <v>8317</v>
      </c>
      <c r="S488" s="12">
        <f t="shared" si="38"/>
        <v>41761.94258101852</v>
      </c>
      <c r="T488" s="12">
        <f t="shared" si="39"/>
        <v>41791.94258101852</v>
      </c>
      <c r="U488">
        <f t="shared" si="35"/>
        <v>1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4">
        <v>50000</v>
      </c>
      <c r="E489" s="14">
        <v>0</v>
      </c>
      <c r="F489" t="s">
        <v>8221</v>
      </c>
      <c r="G489" t="s">
        <v>8229</v>
      </c>
      <c r="H489" t="s">
        <v>8251</v>
      </c>
      <c r="I489" s="8">
        <v>1482678994</v>
      </c>
      <c r="J489" s="7">
        <v>1477491394</v>
      </c>
      <c r="K489" t="b">
        <v>0</v>
      </c>
      <c r="L489">
        <v>0</v>
      </c>
      <c r="M489" t="b">
        <v>0</v>
      </c>
      <c r="N489" t="s">
        <v>8269</v>
      </c>
      <c r="O489" s="20">
        <f t="shared" si="36"/>
        <v>0</v>
      </c>
      <c r="P489" s="5">
        <f t="shared" si="37"/>
        <v>0</v>
      </c>
      <c r="Q489" t="s">
        <v>8311</v>
      </c>
      <c r="R489" t="s">
        <v>8317</v>
      </c>
      <c r="S489" s="12">
        <f t="shared" si="38"/>
        <v>42669.594837962963</v>
      </c>
      <c r="T489" s="12">
        <f t="shared" si="39"/>
        <v>42729.636504629627</v>
      </c>
      <c r="U489">
        <f t="shared" si="35"/>
        <v>1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4">
        <v>12000</v>
      </c>
      <c r="E490" s="14">
        <v>0</v>
      </c>
      <c r="F490" t="s">
        <v>8221</v>
      </c>
      <c r="G490" t="s">
        <v>8224</v>
      </c>
      <c r="H490" t="s">
        <v>8246</v>
      </c>
      <c r="I490" s="8">
        <v>1483924700</v>
      </c>
      <c r="J490" s="7">
        <v>1481332700</v>
      </c>
      <c r="K490" t="b">
        <v>0</v>
      </c>
      <c r="L490">
        <v>0</v>
      </c>
      <c r="M490" t="b">
        <v>0</v>
      </c>
      <c r="N490" t="s">
        <v>8269</v>
      </c>
      <c r="O490" s="20">
        <f t="shared" si="36"/>
        <v>0</v>
      </c>
      <c r="P490" s="5">
        <f t="shared" si="37"/>
        <v>0</v>
      </c>
      <c r="Q490" t="s">
        <v>8311</v>
      </c>
      <c r="R490" t="s">
        <v>8317</v>
      </c>
      <c r="S490" s="12">
        <f t="shared" si="38"/>
        <v>42714.054398148146</v>
      </c>
      <c r="T490" s="12">
        <f t="shared" si="39"/>
        <v>42744.054398148146</v>
      </c>
      <c r="U490">
        <f t="shared" si="35"/>
        <v>1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4">
        <v>74997</v>
      </c>
      <c r="E491" s="14">
        <v>215</v>
      </c>
      <c r="F491" t="s">
        <v>8221</v>
      </c>
      <c r="G491" t="s">
        <v>8224</v>
      </c>
      <c r="H491" t="s">
        <v>8246</v>
      </c>
      <c r="I491" s="8">
        <v>1325763180</v>
      </c>
      <c r="J491" s="7">
        <v>1323084816</v>
      </c>
      <c r="K491" t="b">
        <v>0</v>
      </c>
      <c r="L491">
        <v>3</v>
      </c>
      <c r="M491" t="b">
        <v>0</v>
      </c>
      <c r="N491" t="s">
        <v>8269</v>
      </c>
      <c r="O491" s="20">
        <f t="shared" si="36"/>
        <v>0.28667813379201834</v>
      </c>
      <c r="P491" s="5">
        <f t="shared" si="37"/>
        <v>1.3953488372093023E-2</v>
      </c>
      <c r="Q491" t="s">
        <v>8311</v>
      </c>
      <c r="R491" t="s">
        <v>8317</v>
      </c>
      <c r="S491" s="12">
        <f t="shared" si="38"/>
        <v>40882.481666666667</v>
      </c>
      <c r="T491" s="12">
        <f t="shared" si="39"/>
        <v>40913.481249999997</v>
      </c>
      <c r="U491">
        <f t="shared" si="35"/>
        <v>1</v>
      </c>
    </row>
    <row r="492" spans="1:21" x14ac:dyDescent="0.25">
      <c r="A492">
        <v>490</v>
      </c>
      <c r="B492" s="3" t="s">
        <v>491</v>
      </c>
      <c r="C492" s="3" t="s">
        <v>4600</v>
      </c>
      <c r="D492" s="14">
        <v>1000</v>
      </c>
      <c r="E492" s="14">
        <v>0</v>
      </c>
      <c r="F492" t="s">
        <v>8221</v>
      </c>
      <c r="G492" t="s">
        <v>8224</v>
      </c>
      <c r="H492" t="s">
        <v>8246</v>
      </c>
      <c r="I492" s="8">
        <v>1345677285</v>
      </c>
      <c r="J492" s="7">
        <v>1343085285</v>
      </c>
      <c r="K492" t="b">
        <v>0</v>
      </c>
      <c r="L492">
        <v>0</v>
      </c>
      <c r="M492" t="b">
        <v>0</v>
      </c>
      <c r="N492" t="s">
        <v>8269</v>
      </c>
      <c r="O492" s="20">
        <f t="shared" si="36"/>
        <v>0</v>
      </c>
      <c r="P492" s="5">
        <f t="shared" si="37"/>
        <v>0</v>
      </c>
      <c r="Q492" t="s">
        <v>8311</v>
      </c>
      <c r="R492" t="s">
        <v>8317</v>
      </c>
      <c r="S492" s="12">
        <f t="shared" si="38"/>
        <v>41113.968576388892</v>
      </c>
      <c r="T492" s="12">
        <f t="shared" si="39"/>
        <v>41143.968576388892</v>
      </c>
      <c r="U492">
        <f t="shared" si="35"/>
        <v>1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4">
        <v>10000</v>
      </c>
      <c r="E493" s="14">
        <v>0</v>
      </c>
      <c r="F493" t="s">
        <v>8221</v>
      </c>
      <c r="G493" t="s">
        <v>8224</v>
      </c>
      <c r="H493" t="s">
        <v>8246</v>
      </c>
      <c r="I493" s="8">
        <v>1453937699</v>
      </c>
      <c r="J493" s="7">
        <v>1451345699</v>
      </c>
      <c r="K493" t="b">
        <v>0</v>
      </c>
      <c r="L493">
        <v>0</v>
      </c>
      <c r="M493" t="b">
        <v>0</v>
      </c>
      <c r="N493" t="s">
        <v>8269</v>
      </c>
      <c r="O493" s="20">
        <f t="shared" si="36"/>
        <v>0</v>
      </c>
      <c r="P493" s="5">
        <f t="shared" si="37"/>
        <v>0</v>
      </c>
      <c r="Q493" t="s">
        <v>8311</v>
      </c>
      <c r="R493" t="s">
        <v>8317</v>
      </c>
      <c r="S493" s="12">
        <f t="shared" si="38"/>
        <v>42366.982627314821</v>
      </c>
      <c r="T493" s="12">
        <f t="shared" si="39"/>
        <v>42396.982627314821</v>
      </c>
      <c r="U493">
        <f t="shared" si="35"/>
        <v>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4">
        <v>10000000</v>
      </c>
      <c r="E494" s="14">
        <v>0</v>
      </c>
      <c r="F494" t="s">
        <v>8221</v>
      </c>
      <c r="G494" t="s">
        <v>8235</v>
      </c>
      <c r="H494" t="s">
        <v>8255</v>
      </c>
      <c r="I494" s="8">
        <v>1476319830</v>
      </c>
      <c r="J494" s="7">
        <v>1471135830</v>
      </c>
      <c r="K494" t="b">
        <v>0</v>
      </c>
      <c r="L494">
        <v>0</v>
      </c>
      <c r="M494" t="b">
        <v>0</v>
      </c>
      <c r="N494" t="s">
        <v>8269</v>
      </c>
      <c r="O494" s="20">
        <f t="shared" si="36"/>
        <v>0</v>
      </c>
      <c r="P494" s="5">
        <f t="shared" si="37"/>
        <v>0</v>
      </c>
      <c r="Q494" t="s">
        <v>8311</v>
      </c>
      <c r="R494" t="s">
        <v>8317</v>
      </c>
      <c r="S494" s="12">
        <f t="shared" si="38"/>
        <v>42596.03506944445</v>
      </c>
      <c r="T494" s="12">
        <f t="shared" si="39"/>
        <v>42656.03506944445</v>
      </c>
      <c r="U494">
        <f t="shared" si="35"/>
        <v>1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4">
        <v>30000</v>
      </c>
      <c r="E495" s="14">
        <v>0</v>
      </c>
      <c r="F495" t="s">
        <v>8221</v>
      </c>
      <c r="G495" t="s">
        <v>8225</v>
      </c>
      <c r="H495" t="s">
        <v>8247</v>
      </c>
      <c r="I495" s="8">
        <v>1432142738</v>
      </c>
      <c r="J495" s="7">
        <v>1429550738</v>
      </c>
      <c r="K495" t="b">
        <v>0</v>
      </c>
      <c r="L495">
        <v>0</v>
      </c>
      <c r="M495" t="b">
        <v>0</v>
      </c>
      <c r="N495" t="s">
        <v>8269</v>
      </c>
      <c r="O495" s="20">
        <f t="shared" si="36"/>
        <v>0</v>
      </c>
      <c r="P495" s="5">
        <f t="shared" si="37"/>
        <v>0</v>
      </c>
      <c r="Q495" t="s">
        <v>8311</v>
      </c>
      <c r="R495" t="s">
        <v>8317</v>
      </c>
      <c r="S495" s="12">
        <f t="shared" si="38"/>
        <v>42114.726134259254</v>
      </c>
      <c r="T495" s="12">
        <f t="shared" si="39"/>
        <v>42144.726134259254</v>
      </c>
      <c r="U495">
        <f t="shared" si="35"/>
        <v>1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4">
        <v>20000</v>
      </c>
      <c r="E496" s="14">
        <v>31</v>
      </c>
      <c r="F496" t="s">
        <v>8221</v>
      </c>
      <c r="G496" t="s">
        <v>8224</v>
      </c>
      <c r="H496" t="s">
        <v>8246</v>
      </c>
      <c r="I496" s="8">
        <v>1404356400</v>
      </c>
      <c r="J496" s="7">
        <v>1402343765</v>
      </c>
      <c r="K496" t="b">
        <v>0</v>
      </c>
      <c r="L496">
        <v>3</v>
      </c>
      <c r="M496" t="b">
        <v>0</v>
      </c>
      <c r="N496" t="s">
        <v>8269</v>
      </c>
      <c r="O496" s="20">
        <f t="shared" si="36"/>
        <v>0.155</v>
      </c>
      <c r="P496" s="5">
        <f t="shared" si="37"/>
        <v>9.6774193548387094E-2</v>
      </c>
      <c r="Q496" t="s">
        <v>8311</v>
      </c>
      <c r="R496" t="s">
        <v>8317</v>
      </c>
      <c r="S496" s="12">
        <f t="shared" si="38"/>
        <v>41799.830613425926</v>
      </c>
      <c r="T496" s="12">
        <f t="shared" si="39"/>
        <v>41823.125</v>
      </c>
      <c r="U496">
        <f t="shared" si="35"/>
        <v>1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4">
        <v>7000</v>
      </c>
      <c r="E497" s="14">
        <v>0</v>
      </c>
      <c r="F497" t="s">
        <v>8221</v>
      </c>
      <c r="G497" t="s">
        <v>8224</v>
      </c>
      <c r="H497" t="s">
        <v>8246</v>
      </c>
      <c r="I497" s="8">
        <v>1437076305</v>
      </c>
      <c r="J497" s="7">
        <v>1434484305</v>
      </c>
      <c r="K497" t="b">
        <v>0</v>
      </c>
      <c r="L497">
        <v>0</v>
      </c>
      <c r="M497" t="b">
        <v>0</v>
      </c>
      <c r="N497" t="s">
        <v>8269</v>
      </c>
      <c r="O497" s="20">
        <f t="shared" si="36"/>
        <v>0</v>
      </c>
      <c r="P497" s="5">
        <f t="shared" si="37"/>
        <v>0</v>
      </c>
      <c r="Q497" t="s">
        <v>8311</v>
      </c>
      <c r="R497" t="s">
        <v>8317</v>
      </c>
      <c r="S497" s="12">
        <f t="shared" si="38"/>
        <v>42171.827604166669</v>
      </c>
      <c r="T497" s="12">
        <f t="shared" si="39"/>
        <v>42201.827604166669</v>
      </c>
      <c r="U497">
        <f t="shared" si="35"/>
        <v>1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4">
        <v>60000</v>
      </c>
      <c r="E498" s="14">
        <v>1</v>
      </c>
      <c r="F498" t="s">
        <v>8221</v>
      </c>
      <c r="G498" t="s">
        <v>8224</v>
      </c>
      <c r="H498" t="s">
        <v>8246</v>
      </c>
      <c r="I498" s="8">
        <v>1392070874</v>
      </c>
      <c r="J498" s="7">
        <v>1386886874</v>
      </c>
      <c r="K498" t="b">
        <v>0</v>
      </c>
      <c r="L498">
        <v>1</v>
      </c>
      <c r="M498" t="b">
        <v>0</v>
      </c>
      <c r="N498" t="s">
        <v>8269</v>
      </c>
      <c r="O498" s="20">
        <f t="shared" si="36"/>
        <v>1.6666666666666668E-3</v>
      </c>
      <c r="P498" s="5">
        <f t="shared" si="37"/>
        <v>1</v>
      </c>
      <c r="Q498" t="s">
        <v>8311</v>
      </c>
      <c r="R498" t="s">
        <v>8317</v>
      </c>
      <c r="S498" s="12">
        <f t="shared" si="38"/>
        <v>41620.93141203704</v>
      </c>
      <c r="T498" s="12">
        <f t="shared" si="39"/>
        <v>41680.93141203704</v>
      </c>
      <c r="U498">
        <f t="shared" si="35"/>
        <v>1</v>
      </c>
    </row>
    <row r="499" spans="1:21" x14ac:dyDescent="0.25">
      <c r="A499">
        <v>497</v>
      </c>
      <c r="B499" s="3" t="s">
        <v>498</v>
      </c>
      <c r="C499" s="3" t="s">
        <v>4607</v>
      </c>
      <c r="D499" s="14">
        <v>4480</v>
      </c>
      <c r="E499" s="14">
        <v>30</v>
      </c>
      <c r="F499" t="s">
        <v>8221</v>
      </c>
      <c r="G499" t="s">
        <v>8224</v>
      </c>
      <c r="H499" t="s">
        <v>8246</v>
      </c>
      <c r="I499" s="8">
        <v>1419483600</v>
      </c>
      <c r="J499" s="7">
        <v>1414889665</v>
      </c>
      <c r="K499" t="b">
        <v>0</v>
      </c>
      <c r="L499">
        <v>3</v>
      </c>
      <c r="M499" t="b">
        <v>0</v>
      </c>
      <c r="N499" t="s">
        <v>8269</v>
      </c>
      <c r="O499" s="20">
        <f t="shared" si="36"/>
        <v>0.6696428571428571</v>
      </c>
      <c r="P499" s="5">
        <f t="shared" si="37"/>
        <v>0.1</v>
      </c>
      <c r="Q499" t="s">
        <v>8311</v>
      </c>
      <c r="R499" t="s">
        <v>8317</v>
      </c>
      <c r="S499" s="12">
        <f t="shared" si="38"/>
        <v>41945.037789351853</v>
      </c>
      <c r="T499" s="12">
        <f t="shared" si="39"/>
        <v>41998.208333333328</v>
      </c>
      <c r="U499">
        <f t="shared" si="35"/>
        <v>1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4">
        <v>65108</v>
      </c>
      <c r="E500" s="14">
        <v>2994</v>
      </c>
      <c r="F500" t="s">
        <v>8221</v>
      </c>
      <c r="G500" t="s">
        <v>8224</v>
      </c>
      <c r="H500" t="s">
        <v>8246</v>
      </c>
      <c r="I500" s="8">
        <v>1324664249</v>
      </c>
      <c r="J500" s="7">
        <v>1321035449</v>
      </c>
      <c r="K500" t="b">
        <v>0</v>
      </c>
      <c r="L500">
        <v>22</v>
      </c>
      <c r="M500" t="b">
        <v>0</v>
      </c>
      <c r="N500" t="s">
        <v>8269</v>
      </c>
      <c r="O500" s="20">
        <f t="shared" si="36"/>
        <v>4.5985132395404564</v>
      </c>
      <c r="P500" s="5">
        <f t="shared" si="37"/>
        <v>7.3480293921175683E-3</v>
      </c>
      <c r="Q500" t="s">
        <v>8311</v>
      </c>
      <c r="R500" t="s">
        <v>8317</v>
      </c>
      <c r="S500" s="12">
        <f t="shared" si="38"/>
        <v>40858.762141203704</v>
      </c>
      <c r="T500" s="12">
        <f t="shared" si="39"/>
        <v>40900.762141203704</v>
      </c>
      <c r="U500">
        <f t="shared" si="35"/>
        <v>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4">
        <v>20000</v>
      </c>
      <c r="E501" s="14">
        <v>1910</v>
      </c>
      <c r="F501" t="s">
        <v>8221</v>
      </c>
      <c r="G501" t="s">
        <v>8224</v>
      </c>
      <c r="H501" t="s">
        <v>8246</v>
      </c>
      <c r="I501" s="8">
        <v>1255381140</v>
      </c>
      <c r="J501" s="7">
        <v>1250630968</v>
      </c>
      <c r="K501" t="b">
        <v>0</v>
      </c>
      <c r="L501">
        <v>26</v>
      </c>
      <c r="M501" t="b">
        <v>0</v>
      </c>
      <c r="N501" t="s">
        <v>8269</v>
      </c>
      <c r="O501" s="20">
        <f t="shared" si="36"/>
        <v>9.5500000000000007</v>
      </c>
      <c r="P501" s="5">
        <f t="shared" si="37"/>
        <v>1.3612565445026177E-2</v>
      </c>
      <c r="Q501" t="s">
        <v>8311</v>
      </c>
      <c r="R501" t="s">
        <v>8317</v>
      </c>
      <c r="S501" s="12">
        <f t="shared" si="38"/>
        <v>40043.895462962959</v>
      </c>
      <c r="T501" s="12">
        <f t="shared" si="39"/>
        <v>40098.874305555553</v>
      </c>
      <c r="U501">
        <f t="shared" si="35"/>
        <v>1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4">
        <v>6500</v>
      </c>
      <c r="E502" s="14">
        <v>215</v>
      </c>
      <c r="F502" t="s">
        <v>8221</v>
      </c>
      <c r="G502" t="s">
        <v>8224</v>
      </c>
      <c r="H502" t="s">
        <v>8246</v>
      </c>
      <c r="I502" s="8">
        <v>1273356960</v>
      </c>
      <c r="J502" s="7">
        <v>1268255751</v>
      </c>
      <c r="K502" t="b">
        <v>0</v>
      </c>
      <c r="L502">
        <v>4</v>
      </c>
      <c r="M502" t="b">
        <v>0</v>
      </c>
      <c r="N502" t="s">
        <v>8269</v>
      </c>
      <c r="O502" s="20">
        <f t="shared" si="36"/>
        <v>3.3076923076923079</v>
      </c>
      <c r="P502" s="5">
        <f t="shared" si="37"/>
        <v>1.8604651162790697E-2</v>
      </c>
      <c r="Q502" t="s">
        <v>8311</v>
      </c>
      <c r="R502" t="s">
        <v>8317</v>
      </c>
      <c r="S502" s="12">
        <f t="shared" si="38"/>
        <v>40247.886006944449</v>
      </c>
      <c r="T502" s="12">
        <f t="shared" si="39"/>
        <v>40306.927777777775</v>
      </c>
      <c r="U502">
        <f t="shared" si="35"/>
        <v>1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4">
        <v>10000</v>
      </c>
      <c r="E503" s="14">
        <v>0</v>
      </c>
      <c r="F503" t="s">
        <v>8221</v>
      </c>
      <c r="G503" t="s">
        <v>8224</v>
      </c>
      <c r="H503" t="s">
        <v>8246</v>
      </c>
      <c r="I503" s="8">
        <v>1310189851</v>
      </c>
      <c r="J503" s="7">
        <v>1307597851</v>
      </c>
      <c r="K503" t="b">
        <v>0</v>
      </c>
      <c r="L503">
        <v>0</v>
      </c>
      <c r="M503" t="b">
        <v>0</v>
      </c>
      <c r="N503" t="s">
        <v>8269</v>
      </c>
      <c r="O503" s="20">
        <f t="shared" si="36"/>
        <v>0</v>
      </c>
      <c r="P503" s="5">
        <f t="shared" si="37"/>
        <v>0</v>
      </c>
      <c r="Q503" t="s">
        <v>8311</v>
      </c>
      <c r="R503" t="s">
        <v>8317</v>
      </c>
      <c r="S503" s="12">
        <f t="shared" si="38"/>
        <v>40703.234386574077</v>
      </c>
      <c r="T503" s="12">
        <f t="shared" si="39"/>
        <v>40733.234386574077</v>
      </c>
      <c r="U503">
        <f t="shared" si="35"/>
        <v>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4">
        <v>20000</v>
      </c>
      <c r="E504" s="14">
        <v>230</v>
      </c>
      <c r="F504" t="s">
        <v>8221</v>
      </c>
      <c r="G504" t="s">
        <v>8224</v>
      </c>
      <c r="H504" t="s">
        <v>8246</v>
      </c>
      <c r="I504" s="8">
        <v>1332073025</v>
      </c>
      <c r="J504" s="7">
        <v>1329484625</v>
      </c>
      <c r="K504" t="b">
        <v>0</v>
      </c>
      <c r="L504">
        <v>4</v>
      </c>
      <c r="M504" t="b">
        <v>0</v>
      </c>
      <c r="N504" t="s">
        <v>8269</v>
      </c>
      <c r="O504" s="20">
        <f t="shared" si="36"/>
        <v>1.1499999999999999</v>
      </c>
      <c r="P504" s="5">
        <f t="shared" si="37"/>
        <v>1.7391304347826087E-2</v>
      </c>
      <c r="Q504" t="s">
        <v>8311</v>
      </c>
      <c r="R504" t="s">
        <v>8317</v>
      </c>
      <c r="S504" s="12">
        <f t="shared" si="38"/>
        <v>40956.553530092591</v>
      </c>
      <c r="T504" s="12">
        <f t="shared" si="39"/>
        <v>40986.511863425927</v>
      </c>
      <c r="U504">
        <f t="shared" si="35"/>
        <v>1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4">
        <v>6500</v>
      </c>
      <c r="E505" s="14">
        <v>114</v>
      </c>
      <c r="F505" t="s">
        <v>8221</v>
      </c>
      <c r="G505" t="s">
        <v>8225</v>
      </c>
      <c r="H505" t="s">
        <v>8247</v>
      </c>
      <c r="I505" s="8">
        <v>1421498303</v>
      </c>
      <c r="J505" s="7">
        <v>1418906303</v>
      </c>
      <c r="K505" t="b">
        <v>0</v>
      </c>
      <c r="L505">
        <v>9</v>
      </c>
      <c r="M505" t="b">
        <v>0</v>
      </c>
      <c r="N505" t="s">
        <v>8269</v>
      </c>
      <c r="O505" s="20">
        <f t="shared" si="36"/>
        <v>1.7538461538461538</v>
      </c>
      <c r="P505" s="5">
        <f t="shared" si="37"/>
        <v>7.8947368421052627E-2</v>
      </c>
      <c r="Q505" t="s">
        <v>8311</v>
      </c>
      <c r="R505" t="s">
        <v>8317</v>
      </c>
      <c r="S505" s="12">
        <f t="shared" si="38"/>
        <v>41991.526655092588</v>
      </c>
      <c r="T505" s="12">
        <f t="shared" si="39"/>
        <v>42021.526655092588</v>
      </c>
      <c r="U505">
        <f t="shared" si="35"/>
        <v>1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4">
        <v>24500</v>
      </c>
      <c r="E506" s="14">
        <v>335</v>
      </c>
      <c r="F506" t="s">
        <v>8221</v>
      </c>
      <c r="G506" t="s">
        <v>8224</v>
      </c>
      <c r="H506" t="s">
        <v>8246</v>
      </c>
      <c r="I506" s="8">
        <v>1334097387</v>
      </c>
      <c r="J506" s="7">
        <v>1328916987</v>
      </c>
      <c r="K506" t="b">
        <v>0</v>
      </c>
      <c r="L506">
        <v>5</v>
      </c>
      <c r="M506" t="b">
        <v>0</v>
      </c>
      <c r="N506" t="s">
        <v>8269</v>
      </c>
      <c r="O506" s="20">
        <f t="shared" si="36"/>
        <v>1.3673469387755102</v>
      </c>
      <c r="P506" s="5">
        <f t="shared" si="37"/>
        <v>1.4925373134328358E-2</v>
      </c>
      <c r="Q506" t="s">
        <v>8311</v>
      </c>
      <c r="R506" t="s">
        <v>8317</v>
      </c>
      <c r="S506" s="12">
        <f t="shared" si="38"/>
        <v>40949.98364583333</v>
      </c>
      <c r="T506" s="12">
        <f t="shared" si="39"/>
        <v>41009.941979166666</v>
      </c>
      <c r="U506">
        <f t="shared" si="35"/>
        <v>1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4">
        <v>12000</v>
      </c>
      <c r="E507" s="14">
        <v>52</v>
      </c>
      <c r="F507" t="s">
        <v>8221</v>
      </c>
      <c r="G507" t="s">
        <v>8224</v>
      </c>
      <c r="H507" t="s">
        <v>8246</v>
      </c>
      <c r="I507" s="8">
        <v>1451010086</v>
      </c>
      <c r="J507" s="7">
        <v>1447122086</v>
      </c>
      <c r="K507" t="b">
        <v>0</v>
      </c>
      <c r="L507">
        <v>14</v>
      </c>
      <c r="M507" t="b">
        <v>0</v>
      </c>
      <c r="N507" t="s">
        <v>8269</v>
      </c>
      <c r="O507" s="20">
        <f t="shared" si="36"/>
        <v>0.43333333333333329</v>
      </c>
      <c r="P507" s="5">
        <f t="shared" si="37"/>
        <v>0.26923076923076922</v>
      </c>
      <c r="Q507" t="s">
        <v>8311</v>
      </c>
      <c r="R507" t="s">
        <v>8317</v>
      </c>
      <c r="S507" s="12">
        <f t="shared" si="38"/>
        <v>42318.098217592589</v>
      </c>
      <c r="T507" s="12">
        <f t="shared" si="39"/>
        <v>42363.098217592589</v>
      </c>
      <c r="U507">
        <f t="shared" si="35"/>
        <v>1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4">
        <v>200000</v>
      </c>
      <c r="E508" s="14">
        <v>250</v>
      </c>
      <c r="F508" t="s">
        <v>8221</v>
      </c>
      <c r="G508" t="s">
        <v>8224</v>
      </c>
      <c r="H508" t="s">
        <v>8246</v>
      </c>
      <c r="I508" s="8">
        <v>1376140520</v>
      </c>
      <c r="J508" s="7">
        <v>1373548520</v>
      </c>
      <c r="K508" t="b">
        <v>0</v>
      </c>
      <c r="L508">
        <v>1</v>
      </c>
      <c r="M508" t="b">
        <v>0</v>
      </c>
      <c r="N508" t="s">
        <v>8269</v>
      </c>
      <c r="O508" s="20">
        <f t="shared" si="36"/>
        <v>0.125</v>
      </c>
      <c r="P508" s="5">
        <f t="shared" si="37"/>
        <v>4.0000000000000001E-3</v>
      </c>
      <c r="Q508" t="s">
        <v>8311</v>
      </c>
      <c r="R508" t="s">
        <v>8317</v>
      </c>
      <c r="S508" s="12">
        <f t="shared" si="38"/>
        <v>41466.552314814813</v>
      </c>
      <c r="T508" s="12">
        <f t="shared" si="39"/>
        <v>41496.552314814813</v>
      </c>
      <c r="U508">
        <f t="shared" si="35"/>
        <v>1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4">
        <v>20000</v>
      </c>
      <c r="E509" s="14">
        <v>640</v>
      </c>
      <c r="F509" t="s">
        <v>8221</v>
      </c>
      <c r="G509" t="s">
        <v>8224</v>
      </c>
      <c r="H509" t="s">
        <v>8246</v>
      </c>
      <c r="I509" s="8">
        <v>1350687657</v>
      </c>
      <c r="J509" s="7">
        <v>1346799657</v>
      </c>
      <c r="K509" t="b">
        <v>0</v>
      </c>
      <c r="L509">
        <v>10</v>
      </c>
      <c r="M509" t="b">
        <v>0</v>
      </c>
      <c r="N509" t="s">
        <v>8269</v>
      </c>
      <c r="O509" s="20">
        <f t="shared" si="36"/>
        <v>3.2</v>
      </c>
      <c r="P509" s="5">
        <f t="shared" si="37"/>
        <v>1.5625E-2</v>
      </c>
      <c r="Q509" t="s">
        <v>8311</v>
      </c>
      <c r="R509" t="s">
        <v>8317</v>
      </c>
      <c r="S509" s="12">
        <f t="shared" si="38"/>
        <v>41156.958993055552</v>
      </c>
      <c r="T509" s="12">
        <f t="shared" si="39"/>
        <v>41201.958993055552</v>
      </c>
      <c r="U509">
        <f t="shared" si="35"/>
        <v>1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4">
        <v>50000</v>
      </c>
      <c r="E510" s="14">
        <v>400</v>
      </c>
      <c r="F510" t="s">
        <v>8221</v>
      </c>
      <c r="G510" t="s">
        <v>8224</v>
      </c>
      <c r="H510" t="s">
        <v>8246</v>
      </c>
      <c r="I510" s="8">
        <v>1337955240</v>
      </c>
      <c r="J510" s="7">
        <v>1332808501</v>
      </c>
      <c r="K510" t="b">
        <v>0</v>
      </c>
      <c r="L510">
        <v>3</v>
      </c>
      <c r="M510" t="b">
        <v>0</v>
      </c>
      <c r="N510" t="s">
        <v>8269</v>
      </c>
      <c r="O510" s="20">
        <f t="shared" si="36"/>
        <v>0.8</v>
      </c>
      <c r="P510" s="5">
        <f t="shared" si="37"/>
        <v>7.4999999999999997E-3</v>
      </c>
      <c r="Q510" t="s">
        <v>8311</v>
      </c>
      <c r="R510" t="s">
        <v>8317</v>
      </c>
      <c r="S510" s="12">
        <f t="shared" si="38"/>
        <v>40995.024317129632</v>
      </c>
      <c r="T510" s="12">
        <f t="shared" si="39"/>
        <v>41054.593055555553</v>
      </c>
      <c r="U510">
        <f t="shared" si="35"/>
        <v>1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4">
        <v>5000</v>
      </c>
      <c r="E511" s="14">
        <v>10</v>
      </c>
      <c r="F511" t="s">
        <v>8221</v>
      </c>
      <c r="G511" t="s">
        <v>8225</v>
      </c>
      <c r="H511" t="s">
        <v>8247</v>
      </c>
      <c r="I511" s="8">
        <v>1435504170</v>
      </c>
      <c r="J511" s="7">
        <v>1432912170</v>
      </c>
      <c r="K511" t="b">
        <v>0</v>
      </c>
      <c r="L511">
        <v>1</v>
      </c>
      <c r="M511" t="b">
        <v>0</v>
      </c>
      <c r="N511" t="s">
        <v>8269</v>
      </c>
      <c r="O511" s="20">
        <f t="shared" si="36"/>
        <v>0.2</v>
      </c>
      <c r="P511" s="5">
        <f t="shared" si="37"/>
        <v>0.1</v>
      </c>
      <c r="Q511" t="s">
        <v>8311</v>
      </c>
      <c r="R511" t="s">
        <v>8317</v>
      </c>
      <c r="S511" s="12">
        <f t="shared" si="38"/>
        <v>42153.631597222222</v>
      </c>
      <c r="T511" s="12">
        <f t="shared" si="39"/>
        <v>42183.631597222222</v>
      </c>
      <c r="U511">
        <f t="shared" si="35"/>
        <v>1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4">
        <v>14000</v>
      </c>
      <c r="E512" s="14">
        <v>0</v>
      </c>
      <c r="F512" t="s">
        <v>8221</v>
      </c>
      <c r="G512" t="s">
        <v>8224</v>
      </c>
      <c r="H512" t="s">
        <v>8246</v>
      </c>
      <c r="I512" s="8">
        <v>1456805639</v>
      </c>
      <c r="J512" s="7">
        <v>1454213639</v>
      </c>
      <c r="K512" t="b">
        <v>0</v>
      </c>
      <c r="L512">
        <v>0</v>
      </c>
      <c r="M512" t="b">
        <v>0</v>
      </c>
      <c r="N512" t="s">
        <v>8269</v>
      </c>
      <c r="O512" s="20">
        <f t="shared" si="36"/>
        <v>0</v>
      </c>
      <c r="P512" s="5">
        <f t="shared" si="37"/>
        <v>0</v>
      </c>
      <c r="Q512" t="s">
        <v>8311</v>
      </c>
      <c r="R512" t="s">
        <v>8317</v>
      </c>
      <c r="S512" s="12">
        <f t="shared" si="38"/>
        <v>42400.176377314812</v>
      </c>
      <c r="T512" s="12">
        <f t="shared" si="39"/>
        <v>42430.176377314812</v>
      </c>
      <c r="U512">
        <f t="shared" si="35"/>
        <v>1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4">
        <v>5000</v>
      </c>
      <c r="E513" s="14">
        <v>150</v>
      </c>
      <c r="F513" t="s">
        <v>8221</v>
      </c>
      <c r="G513" t="s">
        <v>8224</v>
      </c>
      <c r="H513" t="s">
        <v>8246</v>
      </c>
      <c r="I513" s="8">
        <v>1365228982</v>
      </c>
      <c r="J513" s="7">
        <v>1362640582</v>
      </c>
      <c r="K513" t="b">
        <v>0</v>
      </c>
      <c r="L513">
        <v>5</v>
      </c>
      <c r="M513" t="b">
        <v>0</v>
      </c>
      <c r="N513" t="s">
        <v>8269</v>
      </c>
      <c r="O513" s="20">
        <f t="shared" si="36"/>
        <v>3</v>
      </c>
      <c r="P513" s="5">
        <f t="shared" si="37"/>
        <v>3.3333333333333333E-2</v>
      </c>
      <c r="Q513" t="s">
        <v>8311</v>
      </c>
      <c r="R513" t="s">
        <v>8317</v>
      </c>
      <c r="S513" s="12">
        <f t="shared" si="38"/>
        <v>41340.303032407406</v>
      </c>
      <c r="T513" s="12">
        <f t="shared" si="39"/>
        <v>41370.261365740742</v>
      </c>
      <c r="U513">
        <f t="shared" si="35"/>
        <v>1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4">
        <v>8000</v>
      </c>
      <c r="E514" s="14">
        <v>11</v>
      </c>
      <c r="F514" t="s">
        <v>8221</v>
      </c>
      <c r="G514" t="s">
        <v>8224</v>
      </c>
      <c r="H514" t="s">
        <v>8246</v>
      </c>
      <c r="I514" s="8">
        <v>1479667727</v>
      </c>
      <c r="J514" s="7">
        <v>1475776127</v>
      </c>
      <c r="K514" t="b">
        <v>0</v>
      </c>
      <c r="L514">
        <v>2</v>
      </c>
      <c r="M514" t="b">
        <v>0</v>
      </c>
      <c r="N514" t="s">
        <v>8269</v>
      </c>
      <c r="O514" s="20">
        <f t="shared" si="36"/>
        <v>0.13749999999999998</v>
      </c>
      <c r="P514" s="5">
        <f t="shared" si="37"/>
        <v>0.18181818181818182</v>
      </c>
      <c r="Q514" t="s">
        <v>8311</v>
      </c>
      <c r="R514" t="s">
        <v>8317</v>
      </c>
      <c r="S514" s="12">
        <f t="shared" si="38"/>
        <v>42649.742210648154</v>
      </c>
      <c r="T514" s="12">
        <f t="shared" si="39"/>
        <v>42694.783877314811</v>
      </c>
      <c r="U514">
        <f t="shared" ref="U514:U577" si="40">COUNT(E514="SUCCESSFUL","FAILED","cancelled","live")</f>
        <v>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4">
        <v>50000</v>
      </c>
      <c r="E515" s="14">
        <v>6962</v>
      </c>
      <c r="F515" t="s">
        <v>8221</v>
      </c>
      <c r="G515" t="s">
        <v>8224</v>
      </c>
      <c r="H515" t="s">
        <v>8246</v>
      </c>
      <c r="I515" s="8">
        <v>1471244400</v>
      </c>
      <c r="J515" s="7">
        <v>1467387705</v>
      </c>
      <c r="K515" t="b">
        <v>0</v>
      </c>
      <c r="L515">
        <v>68</v>
      </c>
      <c r="M515" t="b">
        <v>0</v>
      </c>
      <c r="N515" t="s">
        <v>8269</v>
      </c>
      <c r="O515" s="20">
        <f t="shared" ref="O515:O578" si="41">IFERROR( E515/D515 * 100,0)</f>
        <v>13.923999999999999</v>
      </c>
      <c r="P515" s="5">
        <f t="shared" ref="P515:P578" si="42">IFERROR(L515/E515,0)</f>
        <v>9.7673082447572532E-3</v>
      </c>
      <c r="Q515" t="s">
        <v>8311</v>
      </c>
      <c r="R515" t="s">
        <v>8317</v>
      </c>
      <c r="S515" s="12">
        <f t="shared" ref="S515:S578" si="43">(((J515/60)/60)/24)+DATE(1970,1,1)</f>
        <v>42552.653993055559</v>
      </c>
      <c r="T515" s="12">
        <f t="shared" ref="T515:T578" si="44">(((I515/60)/60)/24)+DATE(1970,1,1)</f>
        <v>42597.291666666672</v>
      </c>
      <c r="U515">
        <f t="shared" si="40"/>
        <v>1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4">
        <v>1500</v>
      </c>
      <c r="E516" s="14">
        <v>50</v>
      </c>
      <c r="F516" t="s">
        <v>8221</v>
      </c>
      <c r="G516" t="s">
        <v>8229</v>
      </c>
      <c r="H516" t="s">
        <v>8251</v>
      </c>
      <c r="I516" s="8">
        <v>1407595447</v>
      </c>
      <c r="J516" s="7">
        <v>1405003447</v>
      </c>
      <c r="K516" t="b">
        <v>0</v>
      </c>
      <c r="L516">
        <v>3</v>
      </c>
      <c r="M516" t="b">
        <v>0</v>
      </c>
      <c r="N516" t="s">
        <v>8269</v>
      </c>
      <c r="O516" s="20">
        <f t="shared" si="41"/>
        <v>3.3333333333333335</v>
      </c>
      <c r="P516" s="5">
        <f t="shared" si="42"/>
        <v>0.06</v>
      </c>
      <c r="Q516" t="s">
        <v>8311</v>
      </c>
      <c r="R516" t="s">
        <v>8317</v>
      </c>
      <c r="S516" s="12">
        <f t="shared" si="43"/>
        <v>41830.613969907405</v>
      </c>
      <c r="T516" s="12">
        <f t="shared" si="44"/>
        <v>41860.613969907405</v>
      </c>
      <c r="U516">
        <f t="shared" si="40"/>
        <v>1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4">
        <v>97000</v>
      </c>
      <c r="E517" s="14">
        <v>24651</v>
      </c>
      <c r="F517" t="s">
        <v>8221</v>
      </c>
      <c r="G517" t="s">
        <v>8224</v>
      </c>
      <c r="H517" t="s">
        <v>8246</v>
      </c>
      <c r="I517" s="8">
        <v>1451389601</v>
      </c>
      <c r="J517" s="7">
        <v>1447933601</v>
      </c>
      <c r="K517" t="b">
        <v>0</v>
      </c>
      <c r="L517">
        <v>34</v>
      </c>
      <c r="M517" t="b">
        <v>0</v>
      </c>
      <c r="N517" t="s">
        <v>8269</v>
      </c>
      <c r="O517" s="20">
        <f t="shared" si="41"/>
        <v>25.41340206185567</v>
      </c>
      <c r="P517" s="5">
        <f t="shared" si="42"/>
        <v>1.379254391302584E-3</v>
      </c>
      <c r="Q517" t="s">
        <v>8311</v>
      </c>
      <c r="R517" t="s">
        <v>8317</v>
      </c>
      <c r="S517" s="12">
        <f t="shared" si="43"/>
        <v>42327.490752314814</v>
      </c>
      <c r="T517" s="12">
        <f t="shared" si="44"/>
        <v>42367.490752314814</v>
      </c>
      <c r="U517">
        <f t="shared" si="40"/>
        <v>1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4">
        <v>5000</v>
      </c>
      <c r="E518" s="14">
        <v>0</v>
      </c>
      <c r="F518" t="s">
        <v>8221</v>
      </c>
      <c r="G518" t="s">
        <v>8225</v>
      </c>
      <c r="H518" t="s">
        <v>8247</v>
      </c>
      <c r="I518" s="8">
        <v>1432752080</v>
      </c>
      <c r="J518" s="7">
        <v>1427568080</v>
      </c>
      <c r="K518" t="b">
        <v>0</v>
      </c>
      <c r="L518">
        <v>0</v>
      </c>
      <c r="M518" t="b">
        <v>0</v>
      </c>
      <c r="N518" t="s">
        <v>8269</v>
      </c>
      <c r="O518" s="20">
        <f t="shared" si="41"/>
        <v>0</v>
      </c>
      <c r="P518" s="5">
        <f t="shared" si="42"/>
        <v>0</v>
      </c>
      <c r="Q518" t="s">
        <v>8311</v>
      </c>
      <c r="R518" t="s">
        <v>8317</v>
      </c>
      <c r="S518" s="12">
        <f t="shared" si="43"/>
        <v>42091.778703703705</v>
      </c>
      <c r="T518" s="12">
        <f t="shared" si="44"/>
        <v>42151.778703703705</v>
      </c>
      <c r="U518">
        <f t="shared" si="40"/>
        <v>1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4">
        <v>15000</v>
      </c>
      <c r="E519" s="14">
        <v>205</v>
      </c>
      <c r="F519" t="s">
        <v>8221</v>
      </c>
      <c r="G519" t="s">
        <v>8224</v>
      </c>
      <c r="H519" t="s">
        <v>8246</v>
      </c>
      <c r="I519" s="8">
        <v>1486046761</v>
      </c>
      <c r="J519" s="7">
        <v>1483454761</v>
      </c>
      <c r="K519" t="b">
        <v>0</v>
      </c>
      <c r="L519">
        <v>3</v>
      </c>
      <c r="M519" t="b">
        <v>0</v>
      </c>
      <c r="N519" t="s">
        <v>8269</v>
      </c>
      <c r="O519" s="20">
        <f t="shared" si="41"/>
        <v>1.3666666666666667</v>
      </c>
      <c r="P519" s="5">
        <f t="shared" si="42"/>
        <v>1.4634146341463415E-2</v>
      </c>
      <c r="Q519" t="s">
        <v>8311</v>
      </c>
      <c r="R519" t="s">
        <v>8317</v>
      </c>
      <c r="S519" s="12">
        <f t="shared" si="43"/>
        <v>42738.615289351852</v>
      </c>
      <c r="T519" s="12">
        <f t="shared" si="44"/>
        <v>42768.615289351852</v>
      </c>
      <c r="U519">
        <f t="shared" si="40"/>
        <v>1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4">
        <v>7175</v>
      </c>
      <c r="E520" s="14">
        <v>0</v>
      </c>
      <c r="F520" t="s">
        <v>8221</v>
      </c>
      <c r="G520" t="s">
        <v>8224</v>
      </c>
      <c r="H520" t="s">
        <v>8246</v>
      </c>
      <c r="I520" s="8">
        <v>1441550760</v>
      </c>
      <c r="J520" s="7">
        <v>1438958824</v>
      </c>
      <c r="K520" t="b">
        <v>0</v>
      </c>
      <c r="L520">
        <v>0</v>
      </c>
      <c r="M520" t="b">
        <v>0</v>
      </c>
      <c r="N520" t="s">
        <v>8269</v>
      </c>
      <c r="O520" s="20">
        <f t="shared" si="41"/>
        <v>0</v>
      </c>
      <c r="P520" s="5">
        <f t="shared" si="42"/>
        <v>0</v>
      </c>
      <c r="Q520" t="s">
        <v>8311</v>
      </c>
      <c r="R520" t="s">
        <v>8317</v>
      </c>
      <c r="S520" s="12">
        <f t="shared" si="43"/>
        <v>42223.616018518514</v>
      </c>
      <c r="T520" s="12">
        <f t="shared" si="44"/>
        <v>42253.615277777775</v>
      </c>
      <c r="U520">
        <f t="shared" si="40"/>
        <v>1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4">
        <v>12001</v>
      </c>
      <c r="E521" s="14">
        <v>2746</v>
      </c>
      <c r="F521" t="s">
        <v>8221</v>
      </c>
      <c r="G521" t="s">
        <v>8224</v>
      </c>
      <c r="H521" t="s">
        <v>8246</v>
      </c>
      <c r="I521" s="8">
        <v>1354699421</v>
      </c>
      <c r="J521" s="7">
        <v>1352107421</v>
      </c>
      <c r="K521" t="b">
        <v>0</v>
      </c>
      <c r="L521">
        <v>70</v>
      </c>
      <c r="M521" t="b">
        <v>0</v>
      </c>
      <c r="N521" t="s">
        <v>8269</v>
      </c>
      <c r="O521" s="20">
        <f t="shared" si="41"/>
        <v>22.881426547787683</v>
      </c>
      <c r="P521" s="5">
        <f t="shared" si="42"/>
        <v>2.5491624180626365E-2</v>
      </c>
      <c r="Q521" t="s">
        <v>8311</v>
      </c>
      <c r="R521" t="s">
        <v>8317</v>
      </c>
      <c r="S521" s="12">
        <f t="shared" si="43"/>
        <v>41218.391446759262</v>
      </c>
      <c r="T521" s="12">
        <f t="shared" si="44"/>
        <v>41248.391446759262</v>
      </c>
      <c r="U521">
        <f t="shared" si="40"/>
        <v>1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4">
        <v>5000</v>
      </c>
      <c r="E522" s="14">
        <v>5105</v>
      </c>
      <c r="F522" t="s">
        <v>8219</v>
      </c>
      <c r="G522" t="s">
        <v>8225</v>
      </c>
      <c r="H522" t="s">
        <v>8247</v>
      </c>
      <c r="I522" s="8">
        <v>1449766261</v>
      </c>
      <c r="J522" s="7">
        <v>1447174261</v>
      </c>
      <c r="K522" t="b">
        <v>0</v>
      </c>
      <c r="L522">
        <v>34</v>
      </c>
      <c r="M522" t="b">
        <v>1</v>
      </c>
      <c r="N522" t="s">
        <v>8270</v>
      </c>
      <c r="O522" s="20">
        <f t="shared" si="41"/>
        <v>102.1</v>
      </c>
      <c r="P522" s="5">
        <f t="shared" si="42"/>
        <v>6.6601371204701269E-3</v>
      </c>
      <c r="Q522" t="s">
        <v>8318</v>
      </c>
      <c r="R522" t="s">
        <v>8319</v>
      </c>
      <c r="S522" s="12">
        <f t="shared" si="43"/>
        <v>42318.702094907407</v>
      </c>
      <c r="T522" s="12">
        <f t="shared" si="44"/>
        <v>42348.702094907407</v>
      </c>
      <c r="U522">
        <f t="shared" si="40"/>
        <v>1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4">
        <v>5000</v>
      </c>
      <c r="E523" s="14">
        <v>5232</v>
      </c>
      <c r="F523" t="s">
        <v>8219</v>
      </c>
      <c r="G523" t="s">
        <v>8224</v>
      </c>
      <c r="H523" t="s">
        <v>8246</v>
      </c>
      <c r="I523" s="8">
        <v>1477976340</v>
      </c>
      <c r="J523" s="7">
        <v>1475460819</v>
      </c>
      <c r="K523" t="b">
        <v>0</v>
      </c>
      <c r="L523">
        <v>56</v>
      </c>
      <c r="M523" t="b">
        <v>1</v>
      </c>
      <c r="N523" t="s">
        <v>8270</v>
      </c>
      <c r="O523" s="20">
        <f t="shared" si="41"/>
        <v>104.64</v>
      </c>
      <c r="P523" s="5">
        <f t="shared" si="42"/>
        <v>1.0703363914373088E-2</v>
      </c>
      <c r="Q523" t="s">
        <v>8318</v>
      </c>
      <c r="R523" t="s">
        <v>8319</v>
      </c>
      <c r="S523" s="12">
        <f t="shared" si="43"/>
        <v>42646.092812499999</v>
      </c>
      <c r="T523" s="12">
        <f t="shared" si="44"/>
        <v>42675.207638888889</v>
      </c>
      <c r="U523">
        <f t="shared" si="40"/>
        <v>1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4">
        <v>3000</v>
      </c>
      <c r="E524" s="14">
        <v>3440</v>
      </c>
      <c r="F524" t="s">
        <v>8219</v>
      </c>
      <c r="G524" t="s">
        <v>8224</v>
      </c>
      <c r="H524" t="s">
        <v>8246</v>
      </c>
      <c r="I524" s="8">
        <v>1458518325</v>
      </c>
      <c r="J524" s="7">
        <v>1456793925</v>
      </c>
      <c r="K524" t="b">
        <v>0</v>
      </c>
      <c r="L524">
        <v>31</v>
      </c>
      <c r="M524" t="b">
        <v>1</v>
      </c>
      <c r="N524" t="s">
        <v>8270</v>
      </c>
      <c r="O524" s="20">
        <f t="shared" si="41"/>
        <v>114.66666666666667</v>
      </c>
      <c r="P524" s="5">
        <f t="shared" si="42"/>
        <v>9.0116279069767449E-3</v>
      </c>
      <c r="Q524" t="s">
        <v>8318</v>
      </c>
      <c r="R524" t="s">
        <v>8319</v>
      </c>
      <c r="S524" s="12">
        <f t="shared" si="43"/>
        <v>42430.040798611109</v>
      </c>
      <c r="T524" s="12">
        <f t="shared" si="44"/>
        <v>42449.999131944445</v>
      </c>
      <c r="U524">
        <f t="shared" si="40"/>
        <v>1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4">
        <v>5000</v>
      </c>
      <c r="E525" s="14">
        <v>6030</v>
      </c>
      <c r="F525" t="s">
        <v>8219</v>
      </c>
      <c r="G525" t="s">
        <v>8224</v>
      </c>
      <c r="H525" t="s">
        <v>8246</v>
      </c>
      <c r="I525" s="8">
        <v>1442805076</v>
      </c>
      <c r="J525" s="7">
        <v>1440213076</v>
      </c>
      <c r="K525" t="b">
        <v>0</v>
      </c>
      <c r="L525">
        <v>84</v>
      </c>
      <c r="M525" t="b">
        <v>1</v>
      </c>
      <c r="N525" t="s">
        <v>8270</v>
      </c>
      <c r="O525" s="20">
        <f t="shared" si="41"/>
        <v>120.6</v>
      </c>
      <c r="P525" s="5">
        <f t="shared" si="42"/>
        <v>1.3930348258706468E-2</v>
      </c>
      <c r="Q525" t="s">
        <v>8318</v>
      </c>
      <c r="R525" t="s">
        <v>8319</v>
      </c>
      <c r="S525" s="12">
        <f t="shared" si="43"/>
        <v>42238.13282407407</v>
      </c>
      <c r="T525" s="12">
        <f t="shared" si="44"/>
        <v>42268.13282407407</v>
      </c>
      <c r="U525">
        <f t="shared" si="40"/>
        <v>1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4">
        <v>3500</v>
      </c>
      <c r="E526" s="14">
        <v>3803.55</v>
      </c>
      <c r="F526" t="s">
        <v>8219</v>
      </c>
      <c r="G526" t="s">
        <v>8225</v>
      </c>
      <c r="H526" t="s">
        <v>8247</v>
      </c>
      <c r="I526" s="8">
        <v>1464801169</v>
      </c>
      <c r="J526" s="7">
        <v>1462209169</v>
      </c>
      <c r="K526" t="b">
        <v>0</v>
      </c>
      <c r="L526">
        <v>130</v>
      </c>
      <c r="M526" t="b">
        <v>1</v>
      </c>
      <c r="N526" t="s">
        <v>8270</v>
      </c>
      <c r="O526" s="20">
        <f t="shared" si="41"/>
        <v>108.67285714285715</v>
      </c>
      <c r="P526" s="5">
        <f t="shared" si="42"/>
        <v>3.4178596311340723E-2</v>
      </c>
      <c r="Q526" t="s">
        <v>8318</v>
      </c>
      <c r="R526" t="s">
        <v>8319</v>
      </c>
      <c r="S526" s="12">
        <f t="shared" si="43"/>
        <v>42492.717233796298</v>
      </c>
      <c r="T526" s="12">
        <f t="shared" si="44"/>
        <v>42522.717233796298</v>
      </c>
      <c r="U526">
        <f t="shared" si="40"/>
        <v>1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4">
        <v>12000</v>
      </c>
      <c r="E527" s="14">
        <v>12000</v>
      </c>
      <c r="F527" t="s">
        <v>8219</v>
      </c>
      <c r="G527" t="s">
        <v>8224</v>
      </c>
      <c r="H527" t="s">
        <v>8246</v>
      </c>
      <c r="I527" s="8">
        <v>1410601041</v>
      </c>
      <c r="J527" s="7">
        <v>1406713041</v>
      </c>
      <c r="K527" t="b">
        <v>0</v>
      </c>
      <c r="L527">
        <v>12</v>
      </c>
      <c r="M527" t="b">
        <v>1</v>
      </c>
      <c r="N527" t="s">
        <v>8270</v>
      </c>
      <c r="O527" s="20">
        <f t="shared" si="41"/>
        <v>100</v>
      </c>
      <c r="P527" s="5">
        <f t="shared" si="42"/>
        <v>1E-3</v>
      </c>
      <c r="Q527" t="s">
        <v>8318</v>
      </c>
      <c r="R527" t="s">
        <v>8319</v>
      </c>
      <c r="S527" s="12">
        <f t="shared" si="43"/>
        <v>41850.400937500002</v>
      </c>
      <c r="T527" s="12">
        <f t="shared" si="44"/>
        <v>41895.400937500002</v>
      </c>
      <c r="U527">
        <f t="shared" si="40"/>
        <v>1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4">
        <v>1500</v>
      </c>
      <c r="E528" s="14">
        <v>1710</v>
      </c>
      <c r="F528" t="s">
        <v>8219</v>
      </c>
      <c r="G528" t="s">
        <v>8225</v>
      </c>
      <c r="H528" t="s">
        <v>8247</v>
      </c>
      <c r="I528" s="8">
        <v>1438966800</v>
      </c>
      <c r="J528" s="7">
        <v>1436278344</v>
      </c>
      <c r="K528" t="b">
        <v>0</v>
      </c>
      <c r="L528">
        <v>23</v>
      </c>
      <c r="M528" t="b">
        <v>1</v>
      </c>
      <c r="N528" t="s">
        <v>8270</v>
      </c>
      <c r="O528" s="20">
        <f t="shared" si="41"/>
        <v>113.99999999999999</v>
      </c>
      <c r="P528" s="5">
        <f t="shared" si="42"/>
        <v>1.3450292397660818E-2</v>
      </c>
      <c r="Q528" t="s">
        <v>8318</v>
      </c>
      <c r="R528" t="s">
        <v>8319</v>
      </c>
      <c r="S528" s="12">
        <f t="shared" si="43"/>
        <v>42192.591944444444</v>
      </c>
      <c r="T528" s="12">
        <f t="shared" si="44"/>
        <v>42223.708333333328</v>
      </c>
      <c r="U528">
        <f t="shared" si="40"/>
        <v>1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4">
        <v>10000</v>
      </c>
      <c r="E529" s="14">
        <v>10085</v>
      </c>
      <c r="F529" t="s">
        <v>8219</v>
      </c>
      <c r="G529" t="s">
        <v>8224</v>
      </c>
      <c r="H529" t="s">
        <v>8246</v>
      </c>
      <c r="I529" s="8">
        <v>1487347500</v>
      </c>
      <c r="J529" s="7">
        <v>1484715366</v>
      </c>
      <c r="K529" t="b">
        <v>0</v>
      </c>
      <c r="L529">
        <v>158</v>
      </c>
      <c r="M529" t="b">
        <v>1</v>
      </c>
      <c r="N529" t="s">
        <v>8270</v>
      </c>
      <c r="O529" s="20">
        <f t="shared" si="41"/>
        <v>100.85</v>
      </c>
      <c r="P529" s="5">
        <f t="shared" si="42"/>
        <v>1.5666831928606843E-2</v>
      </c>
      <c r="Q529" t="s">
        <v>8318</v>
      </c>
      <c r="R529" t="s">
        <v>8319</v>
      </c>
      <c r="S529" s="12">
        <f t="shared" si="43"/>
        <v>42753.205625000002</v>
      </c>
      <c r="T529" s="12">
        <f t="shared" si="44"/>
        <v>42783.670138888891</v>
      </c>
      <c r="U529">
        <f t="shared" si="40"/>
        <v>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4">
        <v>1150</v>
      </c>
      <c r="E530" s="14">
        <v>1330</v>
      </c>
      <c r="F530" t="s">
        <v>8219</v>
      </c>
      <c r="G530" t="s">
        <v>8224</v>
      </c>
      <c r="H530" t="s">
        <v>8246</v>
      </c>
      <c r="I530" s="8">
        <v>1434921600</v>
      </c>
      <c r="J530" s="7">
        <v>1433109907</v>
      </c>
      <c r="K530" t="b">
        <v>0</v>
      </c>
      <c r="L530">
        <v>30</v>
      </c>
      <c r="M530" t="b">
        <v>1</v>
      </c>
      <c r="N530" t="s">
        <v>8270</v>
      </c>
      <c r="O530" s="20">
        <f t="shared" si="41"/>
        <v>115.65217391304347</v>
      </c>
      <c r="P530" s="5">
        <f t="shared" si="42"/>
        <v>2.2556390977443608E-2</v>
      </c>
      <c r="Q530" t="s">
        <v>8318</v>
      </c>
      <c r="R530" t="s">
        <v>8319</v>
      </c>
      <c r="S530" s="12">
        <f t="shared" si="43"/>
        <v>42155.920219907406</v>
      </c>
      <c r="T530" s="12">
        <f t="shared" si="44"/>
        <v>42176.888888888891</v>
      </c>
      <c r="U530">
        <f t="shared" si="40"/>
        <v>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4">
        <v>1200</v>
      </c>
      <c r="E531" s="14">
        <v>1565</v>
      </c>
      <c r="F531" t="s">
        <v>8219</v>
      </c>
      <c r="G531" t="s">
        <v>8229</v>
      </c>
      <c r="H531" t="s">
        <v>8251</v>
      </c>
      <c r="I531" s="8">
        <v>1484110800</v>
      </c>
      <c r="J531" s="7">
        <v>1482281094</v>
      </c>
      <c r="K531" t="b">
        <v>0</v>
      </c>
      <c r="L531">
        <v>18</v>
      </c>
      <c r="M531" t="b">
        <v>1</v>
      </c>
      <c r="N531" t="s">
        <v>8270</v>
      </c>
      <c r="O531" s="20">
        <f t="shared" si="41"/>
        <v>130.41666666666666</v>
      </c>
      <c r="P531" s="5">
        <f t="shared" si="42"/>
        <v>1.1501597444089457E-2</v>
      </c>
      <c r="Q531" t="s">
        <v>8318</v>
      </c>
      <c r="R531" t="s">
        <v>8319</v>
      </c>
      <c r="S531" s="12">
        <f t="shared" si="43"/>
        <v>42725.031180555554</v>
      </c>
      <c r="T531" s="12">
        <f t="shared" si="44"/>
        <v>42746.208333333328</v>
      </c>
      <c r="U531">
        <f t="shared" si="40"/>
        <v>1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4">
        <v>3405</v>
      </c>
      <c r="E532" s="14">
        <v>3670</v>
      </c>
      <c r="F532" t="s">
        <v>8219</v>
      </c>
      <c r="G532" t="s">
        <v>8224</v>
      </c>
      <c r="H532" t="s">
        <v>8246</v>
      </c>
      <c r="I532" s="8">
        <v>1435111200</v>
      </c>
      <c r="J532" s="7">
        <v>1433254268</v>
      </c>
      <c r="K532" t="b">
        <v>0</v>
      </c>
      <c r="L532">
        <v>29</v>
      </c>
      <c r="M532" t="b">
        <v>1</v>
      </c>
      <c r="N532" t="s">
        <v>8270</v>
      </c>
      <c r="O532" s="20">
        <f t="shared" si="41"/>
        <v>107.78267254038178</v>
      </c>
      <c r="P532" s="5">
        <f t="shared" si="42"/>
        <v>7.9019073569482293E-3</v>
      </c>
      <c r="Q532" t="s">
        <v>8318</v>
      </c>
      <c r="R532" t="s">
        <v>8319</v>
      </c>
      <c r="S532" s="12">
        <f t="shared" si="43"/>
        <v>42157.591064814813</v>
      </c>
      <c r="T532" s="12">
        <f t="shared" si="44"/>
        <v>42179.083333333328</v>
      </c>
      <c r="U532">
        <f t="shared" si="40"/>
        <v>1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4">
        <v>4000</v>
      </c>
      <c r="E533" s="14">
        <v>4000</v>
      </c>
      <c r="F533" t="s">
        <v>8219</v>
      </c>
      <c r="G533" t="s">
        <v>8224</v>
      </c>
      <c r="H533" t="s">
        <v>8246</v>
      </c>
      <c r="I533" s="8">
        <v>1481957940</v>
      </c>
      <c r="J533" s="7">
        <v>1478050429</v>
      </c>
      <c r="K533" t="b">
        <v>0</v>
      </c>
      <c r="L533">
        <v>31</v>
      </c>
      <c r="M533" t="b">
        <v>1</v>
      </c>
      <c r="N533" t="s">
        <v>8270</v>
      </c>
      <c r="O533" s="20">
        <f t="shared" si="41"/>
        <v>100</v>
      </c>
      <c r="P533" s="5">
        <f t="shared" si="42"/>
        <v>7.7499999999999999E-3</v>
      </c>
      <c r="Q533" t="s">
        <v>8318</v>
      </c>
      <c r="R533" t="s">
        <v>8319</v>
      </c>
      <c r="S533" s="12">
        <f t="shared" si="43"/>
        <v>42676.065150462964</v>
      </c>
      <c r="T533" s="12">
        <f t="shared" si="44"/>
        <v>42721.290972222225</v>
      </c>
      <c r="U533">
        <f t="shared" si="40"/>
        <v>1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4">
        <v>10000</v>
      </c>
      <c r="E534" s="14">
        <v>12325</v>
      </c>
      <c r="F534" t="s">
        <v>8219</v>
      </c>
      <c r="G534" t="s">
        <v>8224</v>
      </c>
      <c r="H534" t="s">
        <v>8246</v>
      </c>
      <c r="I534" s="8">
        <v>1463098208</v>
      </c>
      <c r="J534" s="7">
        <v>1460506208</v>
      </c>
      <c r="K534" t="b">
        <v>0</v>
      </c>
      <c r="L534">
        <v>173</v>
      </c>
      <c r="M534" t="b">
        <v>1</v>
      </c>
      <c r="N534" t="s">
        <v>8270</v>
      </c>
      <c r="O534" s="20">
        <f t="shared" si="41"/>
        <v>123.25</v>
      </c>
      <c r="P534" s="5">
        <f t="shared" si="42"/>
        <v>1.4036511156186612E-2</v>
      </c>
      <c r="Q534" t="s">
        <v>8318</v>
      </c>
      <c r="R534" t="s">
        <v>8319</v>
      </c>
      <c r="S534" s="12">
        <f t="shared" si="43"/>
        <v>42473.007037037038</v>
      </c>
      <c r="T534" s="12">
        <f t="shared" si="44"/>
        <v>42503.007037037038</v>
      </c>
      <c r="U534">
        <f t="shared" si="40"/>
        <v>1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4">
        <v>2000</v>
      </c>
      <c r="E535" s="14">
        <v>2004</v>
      </c>
      <c r="F535" t="s">
        <v>8219</v>
      </c>
      <c r="G535" t="s">
        <v>8225</v>
      </c>
      <c r="H535" t="s">
        <v>8247</v>
      </c>
      <c r="I535" s="8">
        <v>1463394365</v>
      </c>
      <c r="J535" s="7">
        <v>1461320765</v>
      </c>
      <c r="K535" t="b">
        <v>0</v>
      </c>
      <c r="L535">
        <v>17</v>
      </c>
      <c r="M535" t="b">
        <v>1</v>
      </c>
      <c r="N535" t="s">
        <v>8270</v>
      </c>
      <c r="O535" s="20">
        <f t="shared" si="41"/>
        <v>100.2</v>
      </c>
      <c r="P535" s="5">
        <f t="shared" si="42"/>
        <v>8.4830339321357289E-3</v>
      </c>
      <c r="Q535" t="s">
        <v>8318</v>
      </c>
      <c r="R535" t="s">
        <v>8319</v>
      </c>
      <c r="S535" s="12">
        <f t="shared" si="43"/>
        <v>42482.43478009259</v>
      </c>
      <c r="T535" s="12">
        <f t="shared" si="44"/>
        <v>42506.43478009259</v>
      </c>
      <c r="U535">
        <f t="shared" si="40"/>
        <v>1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4">
        <v>15000</v>
      </c>
      <c r="E536" s="14">
        <v>15700</v>
      </c>
      <c r="F536" t="s">
        <v>8219</v>
      </c>
      <c r="G536" t="s">
        <v>8234</v>
      </c>
      <c r="H536" t="s">
        <v>8254</v>
      </c>
      <c r="I536" s="8">
        <v>1446418800</v>
      </c>
      <c r="J536" s="7">
        <v>1443036470</v>
      </c>
      <c r="K536" t="b">
        <v>0</v>
      </c>
      <c r="L536">
        <v>48</v>
      </c>
      <c r="M536" t="b">
        <v>1</v>
      </c>
      <c r="N536" t="s">
        <v>8270</v>
      </c>
      <c r="O536" s="20">
        <f t="shared" si="41"/>
        <v>104.66666666666666</v>
      </c>
      <c r="P536" s="5">
        <f t="shared" si="42"/>
        <v>3.0573248407643311E-3</v>
      </c>
      <c r="Q536" t="s">
        <v>8318</v>
      </c>
      <c r="R536" t="s">
        <v>8319</v>
      </c>
      <c r="S536" s="12">
        <f t="shared" si="43"/>
        <v>42270.810995370368</v>
      </c>
      <c r="T536" s="12">
        <f t="shared" si="44"/>
        <v>42309.958333333328</v>
      </c>
      <c r="U536">
        <f t="shared" si="40"/>
        <v>1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4">
        <v>2000</v>
      </c>
      <c r="E537" s="14">
        <v>2050</v>
      </c>
      <c r="F537" t="s">
        <v>8219</v>
      </c>
      <c r="G537" t="s">
        <v>8225</v>
      </c>
      <c r="H537" t="s">
        <v>8247</v>
      </c>
      <c r="I537" s="8">
        <v>1483707905</v>
      </c>
      <c r="J537" s="7">
        <v>1481115905</v>
      </c>
      <c r="K537" t="b">
        <v>0</v>
      </c>
      <c r="L537">
        <v>59</v>
      </c>
      <c r="M537" t="b">
        <v>1</v>
      </c>
      <c r="N537" t="s">
        <v>8270</v>
      </c>
      <c r="O537" s="20">
        <f t="shared" si="41"/>
        <v>102.49999999999999</v>
      </c>
      <c r="P537" s="5">
        <f t="shared" si="42"/>
        <v>2.878048780487805E-2</v>
      </c>
      <c r="Q537" t="s">
        <v>8318</v>
      </c>
      <c r="R537" t="s">
        <v>8319</v>
      </c>
      <c r="S537" s="12">
        <f t="shared" si="43"/>
        <v>42711.545196759253</v>
      </c>
      <c r="T537" s="12">
        <f t="shared" si="44"/>
        <v>42741.545196759253</v>
      </c>
      <c r="U537">
        <f t="shared" si="40"/>
        <v>1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4">
        <v>3300</v>
      </c>
      <c r="E538" s="14">
        <v>3902.5</v>
      </c>
      <c r="F538" t="s">
        <v>8219</v>
      </c>
      <c r="G538" t="s">
        <v>8225</v>
      </c>
      <c r="H538" t="s">
        <v>8247</v>
      </c>
      <c r="I538" s="8">
        <v>1438624800</v>
      </c>
      <c r="J538" s="7">
        <v>1435133807</v>
      </c>
      <c r="K538" t="b">
        <v>0</v>
      </c>
      <c r="L538">
        <v>39</v>
      </c>
      <c r="M538" t="b">
        <v>1</v>
      </c>
      <c r="N538" t="s">
        <v>8270</v>
      </c>
      <c r="O538" s="20">
        <f t="shared" si="41"/>
        <v>118.25757575757576</v>
      </c>
      <c r="P538" s="5">
        <f t="shared" si="42"/>
        <v>9.9935938500960927E-3</v>
      </c>
      <c r="Q538" t="s">
        <v>8318</v>
      </c>
      <c r="R538" t="s">
        <v>8319</v>
      </c>
      <c r="S538" s="12">
        <f t="shared" si="43"/>
        <v>42179.344988425932</v>
      </c>
      <c r="T538" s="12">
        <f t="shared" si="44"/>
        <v>42219.75</v>
      </c>
      <c r="U538">
        <f t="shared" si="40"/>
        <v>1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4">
        <v>2000</v>
      </c>
      <c r="E539" s="14">
        <v>2410</v>
      </c>
      <c r="F539" t="s">
        <v>8219</v>
      </c>
      <c r="G539" t="s">
        <v>8224</v>
      </c>
      <c r="H539" t="s">
        <v>8246</v>
      </c>
      <c r="I539" s="8">
        <v>1446665191</v>
      </c>
      <c r="J539" s="7">
        <v>1444069591</v>
      </c>
      <c r="K539" t="b">
        <v>0</v>
      </c>
      <c r="L539">
        <v>59</v>
      </c>
      <c r="M539" t="b">
        <v>1</v>
      </c>
      <c r="N539" t="s">
        <v>8270</v>
      </c>
      <c r="O539" s="20">
        <f t="shared" si="41"/>
        <v>120.5</v>
      </c>
      <c r="P539" s="5">
        <f t="shared" si="42"/>
        <v>2.4481327800829875E-2</v>
      </c>
      <c r="Q539" t="s">
        <v>8318</v>
      </c>
      <c r="R539" t="s">
        <v>8319</v>
      </c>
      <c r="S539" s="12">
        <f t="shared" si="43"/>
        <v>42282.768414351856</v>
      </c>
      <c r="T539" s="12">
        <f t="shared" si="44"/>
        <v>42312.810081018513</v>
      </c>
      <c r="U539">
        <f t="shared" si="40"/>
        <v>1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4">
        <v>5000</v>
      </c>
      <c r="E540" s="14">
        <v>15121</v>
      </c>
      <c r="F540" t="s">
        <v>8219</v>
      </c>
      <c r="G540" t="s">
        <v>8224</v>
      </c>
      <c r="H540" t="s">
        <v>8246</v>
      </c>
      <c r="I540" s="8">
        <v>1463166263</v>
      </c>
      <c r="J540" s="7">
        <v>1460574263</v>
      </c>
      <c r="K540" t="b">
        <v>0</v>
      </c>
      <c r="L540">
        <v>60</v>
      </c>
      <c r="M540" t="b">
        <v>1</v>
      </c>
      <c r="N540" t="s">
        <v>8270</v>
      </c>
      <c r="O540" s="20">
        <f t="shared" si="41"/>
        <v>302.42</v>
      </c>
      <c r="P540" s="5">
        <f t="shared" si="42"/>
        <v>3.9679915349513919E-3</v>
      </c>
      <c r="Q540" t="s">
        <v>8318</v>
      </c>
      <c r="R540" t="s">
        <v>8319</v>
      </c>
      <c r="S540" s="12">
        <f t="shared" si="43"/>
        <v>42473.794710648144</v>
      </c>
      <c r="T540" s="12">
        <f t="shared" si="44"/>
        <v>42503.794710648144</v>
      </c>
      <c r="U540">
        <f t="shared" si="40"/>
        <v>1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4">
        <v>500</v>
      </c>
      <c r="E541" s="14">
        <v>503.22</v>
      </c>
      <c r="F541" t="s">
        <v>8219</v>
      </c>
      <c r="G541" t="s">
        <v>8225</v>
      </c>
      <c r="H541" t="s">
        <v>8247</v>
      </c>
      <c r="I541" s="8">
        <v>1467681107</v>
      </c>
      <c r="J541" s="7">
        <v>1465866707</v>
      </c>
      <c r="K541" t="b">
        <v>0</v>
      </c>
      <c r="L541">
        <v>20</v>
      </c>
      <c r="M541" t="b">
        <v>1</v>
      </c>
      <c r="N541" t="s">
        <v>8270</v>
      </c>
      <c r="O541" s="20">
        <f t="shared" si="41"/>
        <v>100.64400000000001</v>
      </c>
      <c r="P541" s="5">
        <f t="shared" si="42"/>
        <v>3.9744048328762764E-2</v>
      </c>
      <c r="Q541" t="s">
        <v>8318</v>
      </c>
      <c r="R541" t="s">
        <v>8319</v>
      </c>
      <c r="S541" s="12">
        <f t="shared" si="43"/>
        <v>42535.049849537041</v>
      </c>
      <c r="T541" s="12">
        <f t="shared" si="44"/>
        <v>42556.049849537041</v>
      </c>
      <c r="U541">
        <f t="shared" si="40"/>
        <v>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4">
        <v>15000</v>
      </c>
      <c r="E542" s="14">
        <v>1</v>
      </c>
      <c r="F542" t="s">
        <v>8221</v>
      </c>
      <c r="G542" t="s">
        <v>8224</v>
      </c>
      <c r="H542" t="s">
        <v>8246</v>
      </c>
      <c r="I542" s="8">
        <v>1423078606</v>
      </c>
      <c r="J542" s="7">
        <v>1420486606</v>
      </c>
      <c r="K542" t="b">
        <v>0</v>
      </c>
      <c r="L542">
        <v>1</v>
      </c>
      <c r="M542" t="b">
        <v>0</v>
      </c>
      <c r="N542" t="s">
        <v>8271</v>
      </c>
      <c r="O542" s="20">
        <f t="shared" si="41"/>
        <v>6.6666666666666671E-3</v>
      </c>
      <c r="P542" s="5">
        <f t="shared" si="42"/>
        <v>1</v>
      </c>
      <c r="Q542" t="s">
        <v>8320</v>
      </c>
      <c r="R542" t="s">
        <v>8321</v>
      </c>
      <c r="S542" s="12">
        <f t="shared" si="43"/>
        <v>42009.817199074074</v>
      </c>
      <c r="T542" s="12">
        <f t="shared" si="44"/>
        <v>42039.817199074074</v>
      </c>
      <c r="U542">
        <f t="shared" si="40"/>
        <v>1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4">
        <v>4500</v>
      </c>
      <c r="E543" s="14">
        <v>25</v>
      </c>
      <c r="F543" t="s">
        <v>8221</v>
      </c>
      <c r="G543" t="s">
        <v>8224</v>
      </c>
      <c r="H543" t="s">
        <v>8246</v>
      </c>
      <c r="I543" s="8">
        <v>1446080834</v>
      </c>
      <c r="J543" s="7">
        <v>1443488834</v>
      </c>
      <c r="K543" t="b">
        <v>0</v>
      </c>
      <c r="L543">
        <v>1</v>
      </c>
      <c r="M543" t="b">
        <v>0</v>
      </c>
      <c r="N543" t="s">
        <v>8271</v>
      </c>
      <c r="O543" s="20">
        <f t="shared" si="41"/>
        <v>0.55555555555555558</v>
      </c>
      <c r="P543" s="5">
        <f t="shared" si="42"/>
        <v>0.04</v>
      </c>
      <c r="Q543" t="s">
        <v>8320</v>
      </c>
      <c r="R543" t="s">
        <v>8321</v>
      </c>
      <c r="S543" s="12">
        <f t="shared" si="43"/>
        <v>42276.046689814815</v>
      </c>
      <c r="T543" s="12">
        <f t="shared" si="44"/>
        <v>42306.046689814815</v>
      </c>
      <c r="U543">
        <f t="shared" si="40"/>
        <v>1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4">
        <v>250000</v>
      </c>
      <c r="E544" s="14">
        <v>1</v>
      </c>
      <c r="F544" t="s">
        <v>8221</v>
      </c>
      <c r="G544" t="s">
        <v>8224</v>
      </c>
      <c r="H544" t="s">
        <v>8246</v>
      </c>
      <c r="I544" s="8">
        <v>1462293716</v>
      </c>
      <c r="J544" s="7">
        <v>1457113316</v>
      </c>
      <c r="K544" t="b">
        <v>0</v>
      </c>
      <c r="L544">
        <v>1</v>
      </c>
      <c r="M544" t="b">
        <v>0</v>
      </c>
      <c r="N544" t="s">
        <v>8271</v>
      </c>
      <c r="O544" s="20">
        <f t="shared" si="41"/>
        <v>3.9999999999999996E-4</v>
      </c>
      <c r="P544" s="5">
        <f t="shared" si="42"/>
        <v>1</v>
      </c>
      <c r="Q544" t="s">
        <v>8320</v>
      </c>
      <c r="R544" t="s">
        <v>8321</v>
      </c>
      <c r="S544" s="12">
        <f t="shared" si="43"/>
        <v>42433.737453703703</v>
      </c>
      <c r="T544" s="12">
        <f t="shared" si="44"/>
        <v>42493.695787037039</v>
      </c>
      <c r="U544">
        <f t="shared" si="40"/>
        <v>1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4">
        <v>22000</v>
      </c>
      <c r="E545" s="14">
        <v>70</v>
      </c>
      <c r="F545" t="s">
        <v>8221</v>
      </c>
      <c r="G545" t="s">
        <v>8226</v>
      </c>
      <c r="H545" t="s">
        <v>8248</v>
      </c>
      <c r="I545" s="8">
        <v>1414807962</v>
      </c>
      <c r="J545" s="7">
        <v>1412215962</v>
      </c>
      <c r="K545" t="b">
        <v>0</v>
      </c>
      <c r="L545">
        <v>2</v>
      </c>
      <c r="M545" t="b">
        <v>0</v>
      </c>
      <c r="N545" t="s">
        <v>8271</v>
      </c>
      <c r="O545" s="20">
        <f t="shared" si="41"/>
        <v>0.31818181818181818</v>
      </c>
      <c r="P545" s="5">
        <f t="shared" si="42"/>
        <v>2.8571428571428571E-2</v>
      </c>
      <c r="Q545" t="s">
        <v>8320</v>
      </c>
      <c r="R545" t="s">
        <v>8321</v>
      </c>
      <c r="S545" s="12">
        <f t="shared" si="43"/>
        <v>41914.092152777775</v>
      </c>
      <c r="T545" s="12">
        <f t="shared" si="44"/>
        <v>41944.092152777775</v>
      </c>
      <c r="U545">
        <f t="shared" si="40"/>
        <v>1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4">
        <v>500</v>
      </c>
      <c r="E546" s="14">
        <v>6</v>
      </c>
      <c r="F546" t="s">
        <v>8221</v>
      </c>
      <c r="G546" t="s">
        <v>8224</v>
      </c>
      <c r="H546" t="s">
        <v>8246</v>
      </c>
      <c r="I546" s="8">
        <v>1467647160</v>
      </c>
      <c r="J546" s="7">
        <v>1465055160</v>
      </c>
      <c r="K546" t="b">
        <v>0</v>
      </c>
      <c r="L546">
        <v>2</v>
      </c>
      <c r="M546" t="b">
        <v>0</v>
      </c>
      <c r="N546" t="s">
        <v>8271</v>
      </c>
      <c r="O546" s="20">
        <f t="shared" si="41"/>
        <v>1.2</v>
      </c>
      <c r="P546" s="5">
        <f t="shared" si="42"/>
        <v>0.33333333333333331</v>
      </c>
      <c r="Q546" t="s">
        <v>8320</v>
      </c>
      <c r="R546" t="s">
        <v>8321</v>
      </c>
      <c r="S546" s="12">
        <f t="shared" si="43"/>
        <v>42525.656944444447</v>
      </c>
      <c r="T546" s="12">
        <f t="shared" si="44"/>
        <v>42555.656944444447</v>
      </c>
      <c r="U546">
        <f t="shared" si="40"/>
        <v>1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4">
        <v>50000</v>
      </c>
      <c r="E547" s="14">
        <v>13692</v>
      </c>
      <c r="F547" t="s">
        <v>8221</v>
      </c>
      <c r="G547" t="s">
        <v>8230</v>
      </c>
      <c r="H547" t="s">
        <v>8249</v>
      </c>
      <c r="I547" s="8">
        <v>1447600389</v>
      </c>
      <c r="J547" s="7">
        <v>1444140789</v>
      </c>
      <c r="K547" t="b">
        <v>0</v>
      </c>
      <c r="L547">
        <v>34</v>
      </c>
      <c r="M547" t="b">
        <v>0</v>
      </c>
      <c r="N547" t="s">
        <v>8271</v>
      </c>
      <c r="O547" s="20">
        <f t="shared" si="41"/>
        <v>27.383999999999997</v>
      </c>
      <c r="P547" s="5">
        <f t="shared" si="42"/>
        <v>2.4832018697049374E-3</v>
      </c>
      <c r="Q547" t="s">
        <v>8320</v>
      </c>
      <c r="R547" t="s">
        <v>8321</v>
      </c>
      <c r="S547" s="12">
        <f t="shared" si="43"/>
        <v>42283.592465277776</v>
      </c>
      <c r="T547" s="12">
        <f t="shared" si="44"/>
        <v>42323.634131944447</v>
      </c>
      <c r="U547">
        <f t="shared" si="40"/>
        <v>1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4">
        <v>60000</v>
      </c>
      <c r="E548" s="14">
        <v>52</v>
      </c>
      <c r="F548" t="s">
        <v>8221</v>
      </c>
      <c r="G548" t="s">
        <v>8224</v>
      </c>
      <c r="H548" t="s">
        <v>8246</v>
      </c>
      <c r="I548" s="8">
        <v>1445097715</v>
      </c>
      <c r="J548" s="7">
        <v>1441209715</v>
      </c>
      <c r="K548" t="b">
        <v>0</v>
      </c>
      <c r="L548">
        <v>2</v>
      </c>
      <c r="M548" t="b">
        <v>0</v>
      </c>
      <c r="N548" t="s">
        <v>8271</v>
      </c>
      <c r="O548" s="20">
        <f t="shared" si="41"/>
        <v>8.666666666666667E-2</v>
      </c>
      <c r="P548" s="5">
        <f t="shared" si="42"/>
        <v>3.8461538461538464E-2</v>
      </c>
      <c r="Q548" t="s">
        <v>8320</v>
      </c>
      <c r="R548" t="s">
        <v>8321</v>
      </c>
      <c r="S548" s="12">
        <f t="shared" si="43"/>
        <v>42249.667997685188</v>
      </c>
      <c r="T548" s="12">
        <f t="shared" si="44"/>
        <v>42294.667997685188</v>
      </c>
      <c r="U548">
        <f t="shared" si="40"/>
        <v>1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4">
        <v>7500</v>
      </c>
      <c r="E549" s="14">
        <v>0</v>
      </c>
      <c r="F549" t="s">
        <v>8221</v>
      </c>
      <c r="G549" t="s">
        <v>8225</v>
      </c>
      <c r="H549" t="s">
        <v>8247</v>
      </c>
      <c r="I549" s="8">
        <v>1455122564</v>
      </c>
      <c r="J549" s="7">
        <v>1452530564</v>
      </c>
      <c r="K549" t="b">
        <v>0</v>
      </c>
      <c r="L549">
        <v>0</v>
      </c>
      <c r="M549" t="b">
        <v>0</v>
      </c>
      <c r="N549" t="s">
        <v>8271</v>
      </c>
      <c r="O549" s="20">
        <f t="shared" si="41"/>
        <v>0</v>
      </c>
      <c r="P549" s="5">
        <f t="shared" si="42"/>
        <v>0</v>
      </c>
      <c r="Q549" t="s">
        <v>8320</v>
      </c>
      <c r="R549" t="s">
        <v>8321</v>
      </c>
      <c r="S549" s="12">
        <f t="shared" si="43"/>
        <v>42380.696342592593</v>
      </c>
      <c r="T549" s="12">
        <f t="shared" si="44"/>
        <v>42410.696342592593</v>
      </c>
      <c r="U549">
        <f t="shared" si="40"/>
        <v>1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4">
        <v>10000</v>
      </c>
      <c r="E550" s="14">
        <v>9</v>
      </c>
      <c r="F550" t="s">
        <v>8221</v>
      </c>
      <c r="G550" t="s">
        <v>8225</v>
      </c>
      <c r="H550" t="s">
        <v>8247</v>
      </c>
      <c r="I550" s="8">
        <v>1446154848</v>
      </c>
      <c r="J550" s="7">
        <v>1443562848</v>
      </c>
      <c r="K550" t="b">
        <v>0</v>
      </c>
      <c r="L550">
        <v>1</v>
      </c>
      <c r="M550" t="b">
        <v>0</v>
      </c>
      <c r="N550" t="s">
        <v>8271</v>
      </c>
      <c r="O550" s="20">
        <f t="shared" si="41"/>
        <v>0.09</v>
      </c>
      <c r="P550" s="5">
        <f t="shared" si="42"/>
        <v>0.1111111111111111</v>
      </c>
      <c r="Q550" t="s">
        <v>8320</v>
      </c>
      <c r="R550" t="s">
        <v>8321</v>
      </c>
      <c r="S550" s="12">
        <f t="shared" si="43"/>
        <v>42276.903333333335</v>
      </c>
      <c r="T550" s="12">
        <f t="shared" si="44"/>
        <v>42306.903333333335</v>
      </c>
      <c r="U550">
        <f t="shared" si="40"/>
        <v>1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4">
        <v>2500</v>
      </c>
      <c r="E551" s="14">
        <v>68</v>
      </c>
      <c r="F551" t="s">
        <v>8221</v>
      </c>
      <c r="G551" t="s">
        <v>8225</v>
      </c>
      <c r="H551" t="s">
        <v>8247</v>
      </c>
      <c r="I551" s="8">
        <v>1436368622</v>
      </c>
      <c r="J551" s="7">
        <v>1433776622</v>
      </c>
      <c r="K551" t="b">
        <v>0</v>
      </c>
      <c r="L551">
        <v>8</v>
      </c>
      <c r="M551" t="b">
        <v>0</v>
      </c>
      <c r="N551" t="s">
        <v>8271</v>
      </c>
      <c r="O551" s="20">
        <f t="shared" si="41"/>
        <v>2.7199999999999998</v>
      </c>
      <c r="P551" s="5">
        <f t="shared" si="42"/>
        <v>0.11764705882352941</v>
      </c>
      <c r="Q551" t="s">
        <v>8320</v>
      </c>
      <c r="R551" t="s">
        <v>8321</v>
      </c>
      <c r="S551" s="12">
        <f t="shared" si="43"/>
        <v>42163.636828703704</v>
      </c>
      <c r="T551" s="12">
        <f t="shared" si="44"/>
        <v>42193.636828703704</v>
      </c>
      <c r="U551">
        <f t="shared" si="40"/>
        <v>1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4">
        <v>5000</v>
      </c>
      <c r="E552" s="14">
        <v>35</v>
      </c>
      <c r="F552" t="s">
        <v>8221</v>
      </c>
      <c r="G552" t="s">
        <v>8229</v>
      </c>
      <c r="H552" t="s">
        <v>8251</v>
      </c>
      <c r="I552" s="8">
        <v>1485838800</v>
      </c>
      <c r="J552" s="7">
        <v>1484756245</v>
      </c>
      <c r="K552" t="b">
        <v>0</v>
      </c>
      <c r="L552">
        <v>4</v>
      </c>
      <c r="M552" t="b">
        <v>0</v>
      </c>
      <c r="N552" t="s">
        <v>8271</v>
      </c>
      <c r="O552" s="20">
        <f t="shared" si="41"/>
        <v>0.70000000000000007</v>
      </c>
      <c r="P552" s="5">
        <f t="shared" si="42"/>
        <v>0.11428571428571428</v>
      </c>
      <c r="Q552" t="s">
        <v>8320</v>
      </c>
      <c r="R552" t="s">
        <v>8321</v>
      </c>
      <c r="S552" s="12">
        <f t="shared" si="43"/>
        <v>42753.678761574076</v>
      </c>
      <c r="T552" s="12">
        <f t="shared" si="44"/>
        <v>42766.208333333328</v>
      </c>
      <c r="U552">
        <f t="shared" si="40"/>
        <v>1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4">
        <v>75000</v>
      </c>
      <c r="E553" s="14">
        <v>3781</v>
      </c>
      <c r="F553" t="s">
        <v>8221</v>
      </c>
      <c r="G553" t="s">
        <v>8224</v>
      </c>
      <c r="H553" t="s">
        <v>8246</v>
      </c>
      <c r="I553" s="8">
        <v>1438451580</v>
      </c>
      <c r="J553" s="7">
        <v>1434609424</v>
      </c>
      <c r="K553" t="b">
        <v>0</v>
      </c>
      <c r="L553">
        <v>28</v>
      </c>
      <c r="M553" t="b">
        <v>0</v>
      </c>
      <c r="N553" t="s">
        <v>8271</v>
      </c>
      <c r="O553" s="20">
        <f t="shared" si="41"/>
        <v>5.0413333333333332</v>
      </c>
      <c r="P553" s="5">
        <f t="shared" si="42"/>
        <v>7.4054482941020893E-3</v>
      </c>
      <c r="Q553" t="s">
        <v>8320</v>
      </c>
      <c r="R553" t="s">
        <v>8321</v>
      </c>
      <c r="S553" s="12">
        <f t="shared" si="43"/>
        <v>42173.275740740741</v>
      </c>
      <c r="T553" s="12">
        <f t="shared" si="44"/>
        <v>42217.745138888888</v>
      </c>
      <c r="U553">
        <f t="shared" si="40"/>
        <v>1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4">
        <v>45000</v>
      </c>
      <c r="E554" s="14">
        <v>0</v>
      </c>
      <c r="F554" t="s">
        <v>8221</v>
      </c>
      <c r="G554" t="s">
        <v>8229</v>
      </c>
      <c r="H554" t="s">
        <v>8251</v>
      </c>
      <c r="I554" s="8">
        <v>1452350896</v>
      </c>
      <c r="J554" s="7">
        <v>1447166896</v>
      </c>
      <c r="K554" t="b">
        <v>0</v>
      </c>
      <c r="L554">
        <v>0</v>
      </c>
      <c r="M554" t="b">
        <v>0</v>
      </c>
      <c r="N554" t="s">
        <v>8271</v>
      </c>
      <c r="O554" s="20">
        <f t="shared" si="41"/>
        <v>0</v>
      </c>
      <c r="P554" s="5">
        <f t="shared" si="42"/>
        <v>0</v>
      </c>
      <c r="Q554" t="s">
        <v>8320</v>
      </c>
      <c r="R554" t="s">
        <v>8321</v>
      </c>
      <c r="S554" s="12">
        <f t="shared" si="43"/>
        <v>42318.616851851853</v>
      </c>
      <c r="T554" s="12">
        <f t="shared" si="44"/>
        <v>42378.616851851853</v>
      </c>
      <c r="U554">
        <f t="shared" si="40"/>
        <v>1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4">
        <v>25000</v>
      </c>
      <c r="E555" s="14">
        <v>123</v>
      </c>
      <c r="F555" t="s">
        <v>8221</v>
      </c>
      <c r="G555" t="s">
        <v>8224</v>
      </c>
      <c r="H555" t="s">
        <v>8246</v>
      </c>
      <c r="I555" s="8">
        <v>1415988991</v>
      </c>
      <c r="J555" s="7">
        <v>1413393391</v>
      </c>
      <c r="K555" t="b">
        <v>0</v>
      </c>
      <c r="L555">
        <v>6</v>
      </c>
      <c r="M555" t="b">
        <v>0</v>
      </c>
      <c r="N555" t="s">
        <v>8271</v>
      </c>
      <c r="O555" s="20">
        <f t="shared" si="41"/>
        <v>0.49199999999999999</v>
      </c>
      <c r="P555" s="5">
        <f t="shared" si="42"/>
        <v>4.878048780487805E-2</v>
      </c>
      <c r="Q555" t="s">
        <v>8320</v>
      </c>
      <c r="R555" t="s">
        <v>8321</v>
      </c>
      <c r="S555" s="12">
        <f t="shared" si="43"/>
        <v>41927.71980324074</v>
      </c>
      <c r="T555" s="12">
        <f t="shared" si="44"/>
        <v>41957.761469907404</v>
      </c>
      <c r="U555">
        <f t="shared" si="40"/>
        <v>1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4">
        <v>3870</v>
      </c>
      <c r="E556" s="14">
        <v>1416</v>
      </c>
      <c r="F556" t="s">
        <v>8221</v>
      </c>
      <c r="G556" t="s">
        <v>8224</v>
      </c>
      <c r="H556" t="s">
        <v>8246</v>
      </c>
      <c r="I556" s="8">
        <v>1413735972</v>
      </c>
      <c r="J556" s="7">
        <v>1411143972</v>
      </c>
      <c r="K556" t="b">
        <v>0</v>
      </c>
      <c r="L556">
        <v>22</v>
      </c>
      <c r="M556" t="b">
        <v>0</v>
      </c>
      <c r="N556" t="s">
        <v>8271</v>
      </c>
      <c r="O556" s="20">
        <f t="shared" si="41"/>
        <v>36.589147286821706</v>
      </c>
      <c r="P556" s="5">
        <f t="shared" si="42"/>
        <v>1.5536723163841809E-2</v>
      </c>
      <c r="Q556" t="s">
        <v>8320</v>
      </c>
      <c r="R556" t="s">
        <v>8321</v>
      </c>
      <c r="S556" s="12">
        <f t="shared" si="43"/>
        <v>41901.684861111113</v>
      </c>
      <c r="T556" s="12">
        <f t="shared" si="44"/>
        <v>41931.684861111113</v>
      </c>
      <c r="U556">
        <f t="shared" si="40"/>
        <v>1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4">
        <v>7500</v>
      </c>
      <c r="E557" s="14">
        <v>0</v>
      </c>
      <c r="F557" t="s">
        <v>8221</v>
      </c>
      <c r="G557" t="s">
        <v>8225</v>
      </c>
      <c r="H557" t="s">
        <v>8247</v>
      </c>
      <c r="I557" s="8">
        <v>1465720143</v>
      </c>
      <c r="J557" s="7">
        <v>1463128143</v>
      </c>
      <c r="K557" t="b">
        <v>0</v>
      </c>
      <c r="L557">
        <v>0</v>
      </c>
      <c r="M557" t="b">
        <v>0</v>
      </c>
      <c r="N557" t="s">
        <v>8271</v>
      </c>
      <c r="O557" s="20">
        <f t="shared" si="41"/>
        <v>0</v>
      </c>
      <c r="P557" s="5">
        <f t="shared" si="42"/>
        <v>0</v>
      </c>
      <c r="Q557" t="s">
        <v>8320</v>
      </c>
      <c r="R557" t="s">
        <v>8321</v>
      </c>
      <c r="S557" s="12">
        <f t="shared" si="43"/>
        <v>42503.353506944448</v>
      </c>
      <c r="T557" s="12">
        <f t="shared" si="44"/>
        <v>42533.353506944448</v>
      </c>
      <c r="U557">
        <f t="shared" si="40"/>
        <v>1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4">
        <v>8000</v>
      </c>
      <c r="E558" s="14">
        <v>200</v>
      </c>
      <c r="F558" t="s">
        <v>8221</v>
      </c>
      <c r="G558" t="s">
        <v>8224</v>
      </c>
      <c r="H558" t="s">
        <v>8246</v>
      </c>
      <c r="I558" s="8">
        <v>1452112717</v>
      </c>
      <c r="J558" s="7">
        <v>1449520717</v>
      </c>
      <c r="K558" t="b">
        <v>0</v>
      </c>
      <c r="L558">
        <v>1</v>
      </c>
      <c r="M558" t="b">
        <v>0</v>
      </c>
      <c r="N558" t="s">
        <v>8271</v>
      </c>
      <c r="O558" s="20">
        <f t="shared" si="41"/>
        <v>2.5</v>
      </c>
      <c r="P558" s="5">
        <f t="shared" si="42"/>
        <v>5.0000000000000001E-3</v>
      </c>
      <c r="Q558" t="s">
        <v>8320</v>
      </c>
      <c r="R558" t="s">
        <v>8321</v>
      </c>
      <c r="S558" s="12">
        <f t="shared" si="43"/>
        <v>42345.860150462962</v>
      </c>
      <c r="T558" s="12">
        <f t="shared" si="44"/>
        <v>42375.860150462962</v>
      </c>
      <c r="U558">
        <f t="shared" si="40"/>
        <v>1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4">
        <v>150000</v>
      </c>
      <c r="E559" s="14">
        <v>1366</v>
      </c>
      <c r="F559" t="s">
        <v>8221</v>
      </c>
      <c r="G559" t="s">
        <v>8236</v>
      </c>
      <c r="H559" t="s">
        <v>8249</v>
      </c>
      <c r="I559" s="8">
        <v>1480721803</v>
      </c>
      <c r="J559" s="7">
        <v>1478126203</v>
      </c>
      <c r="K559" t="b">
        <v>0</v>
      </c>
      <c r="L559">
        <v>20</v>
      </c>
      <c r="M559" t="b">
        <v>0</v>
      </c>
      <c r="N559" t="s">
        <v>8271</v>
      </c>
      <c r="O559" s="20">
        <f t="shared" si="41"/>
        <v>0.91066666666666674</v>
      </c>
      <c r="P559" s="5">
        <f t="shared" si="42"/>
        <v>1.4641288433382138E-2</v>
      </c>
      <c r="Q559" t="s">
        <v>8320</v>
      </c>
      <c r="R559" t="s">
        <v>8321</v>
      </c>
      <c r="S559" s="12">
        <f t="shared" si="43"/>
        <v>42676.942164351851</v>
      </c>
      <c r="T559" s="12">
        <f t="shared" si="44"/>
        <v>42706.983831018515</v>
      </c>
      <c r="U559">
        <f t="shared" si="40"/>
        <v>1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4">
        <v>750</v>
      </c>
      <c r="E560" s="14">
        <v>0</v>
      </c>
      <c r="F560" t="s">
        <v>8221</v>
      </c>
      <c r="G560" t="s">
        <v>8224</v>
      </c>
      <c r="H560" t="s">
        <v>8246</v>
      </c>
      <c r="I560" s="8">
        <v>1427227905</v>
      </c>
      <c r="J560" s="7">
        <v>1424639505</v>
      </c>
      <c r="K560" t="b">
        <v>0</v>
      </c>
      <c r="L560">
        <v>0</v>
      </c>
      <c r="M560" t="b">
        <v>0</v>
      </c>
      <c r="N560" t="s">
        <v>8271</v>
      </c>
      <c r="O560" s="20">
        <f t="shared" si="41"/>
        <v>0</v>
      </c>
      <c r="P560" s="5">
        <f t="shared" si="42"/>
        <v>0</v>
      </c>
      <c r="Q560" t="s">
        <v>8320</v>
      </c>
      <c r="R560" t="s">
        <v>8321</v>
      </c>
      <c r="S560" s="12">
        <f t="shared" si="43"/>
        <v>42057.883159722223</v>
      </c>
      <c r="T560" s="12">
        <f t="shared" si="44"/>
        <v>42087.841493055559</v>
      </c>
      <c r="U560">
        <f t="shared" si="40"/>
        <v>1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4">
        <v>240000</v>
      </c>
      <c r="E561" s="14">
        <v>50</v>
      </c>
      <c r="F561" t="s">
        <v>8221</v>
      </c>
      <c r="G561" t="s">
        <v>8224</v>
      </c>
      <c r="H561" t="s">
        <v>8246</v>
      </c>
      <c r="I561" s="8">
        <v>1449989260</v>
      </c>
      <c r="J561" s="7">
        <v>1447397260</v>
      </c>
      <c r="K561" t="b">
        <v>0</v>
      </c>
      <c r="L561">
        <v>1</v>
      </c>
      <c r="M561" t="b">
        <v>0</v>
      </c>
      <c r="N561" t="s">
        <v>8271</v>
      </c>
      <c r="O561" s="20">
        <f t="shared" si="41"/>
        <v>2.0833333333333336E-2</v>
      </c>
      <c r="P561" s="5">
        <f t="shared" si="42"/>
        <v>0.02</v>
      </c>
      <c r="Q561" t="s">
        <v>8320</v>
      </c>
      <c r="R561" t="s">
        <v>8321</v>
      </c>
      <c r="S561" s="12">
        <f t="shared" si="43"/>
        <v>42321.283101851848</v>
      </c>
      <c r="T561" s="12">
        <f t="shared" si="44"/>
        <v>42351.283101851848</v>
      </c>
      <c r="U561">
        <f t="shared" si="40"/>
        <v>1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4">
        <v>100000</v>
      </c>
      <c r="E562" s="14">
        <v>12</v>
      </c>
      <c r="F562" t="s">
        <v>8221</v>
      </c>
      <c r="G562" t="s">
        <v>8229</v>
      </c>
      <c r="H562" t="s">
        <v>8251</v>
      </c>
      <c r="I562" s="8">
        <v>1418841045</v>
      </c>
      <c r="J562" s="7">
        <v>1416249045</v>
      </c>
      <c r="K562" t="b">
        <v>0</v>
      </c>
      <c r="L562">
        <v>3</v>
      </c>
      <c r="M562" t="b">
        <v>0</v>
      </c>
      <c r="N562" t="s">
        <v>8271</v>
      </c>
      <c r="O562" s="20">
        <f t="shared" si="41"/>
        <v>1.2E-2</v>
      </c>
      <c r="P562" s="5">
        <f t="shared" si="42"/>
        <v>0.25</v>
      </c>
      <c r="Q562" t="s">
        <v>8320</v>
      </c>
      <c r="R562" t="s">
        <v>8321</v>
      </c>
      <c r="S562" s="12">
        <f t="shared" si="43"/>
        <v>41960.771354166667</v>
      </c>
      <c r="T562" s="12">
        <f t="shared" si="44"/>
        <v>41990.771354166667</v>
      </c>
      <c r="U562">
        <f t="shared" si="40"/>
        <v>1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4">
        <v>15000</v>
      </c>
      <c r="E563" s="14">
        <v>55</v>
      </c>
      <c r="F563" t="s">
        <v>8221</v>
      </c>
      <c r="G563" t="s">
        <v>8224</v>
      </c>
      <c r="H563" t="s">
        <v>8246</v>
      </c>
      <c r="I563" s="8">
        <v>1445874513</v>
      </c>
      <c r="J563" s="7">
        <v>1442850513</v>
      </c>
      <c r="K563" t="b">
        <v>0</v>
      </c>
      <c r="L563">
        <v>2</v>
      </c>
      <c r="M563" t="b">
        <v>0</v>
      </c>
      <c r="N563" t="s">
        <v>8271</v>
      </c>
      <c r="O563" s="20">
        <f t="shared" si="41"/>
        <v>0.36666666666666664</v>
      </c>
      <c r="P563" s="5">
        <f t="shared" si="42"/>
        <v>3.6363636363636362E-2</v>
      </c>
      <c r="Q563" t="s">
        <v>8320</v>
      </c>
      <c r="R563" t="s">
        <v>8321</v>
      </c>
      <c r="S563" s="12">
        <f t="shared" si="43"/>
        <v>42268.658715277779</v>
      </c>
      <c r="T563" s="12">
        <f t="shared" si="44"/>
        <v>42303.658715277779</v>
      </c>
      <c r="U563">
        <f t="shared" si="40"/>
        <v>1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4">
        <v>50000</v>
      </c>
      <c r="E564" s="14">
        <v>0</v>
      </c>
      <c r="F564" t="s">
        <v>8221</v>
      </c>
      <c r="G564" t="s">
        <v>8233</v>
      </c>
      <c r="H564" t="s">
        <v>8249</v>
      </c>
      <c r="I564" s="8">
        <v>1482052815</v>
      </c>
      <c r="J564" s="7">
        <v>1479460815</v>
      </c>
      <c r="K564" t="b">
        <v>0</v>
      </c>
      <c r="L564">
        <v>0</v>
      </c>
      <c r="M564" t="b">
        <v>0</v>
      </c>
      <c r="N564" t="s">
        <v>8271</v>
      </c>
      <c r="O564" s="20">
        <f t="shared" si="41"/>
        <v>0</v>
      </c>
      <c r="P564" s="5">
        <f t="shared" si="42"/>
        <v>0</v>
      </c>
      <c r="Q564" t="s">
        <v>8320</v>
      </c>
      <c r="R564" t="s">
        <v>8321</v>
      </c>
      <c r="S564" s="12">
        <f t="shared" si="43"/>
        <v>42692.389062500006</v>
      </c>
      <c r="T564" s="12">
        <f t="shared" si="44"/>
        <v>42722.389062500006</v>
      </c>
      <c r="U564">
        <f t="shared" si="40"/>
        <v>1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4">
        <v>75000</v>
      </c>
      <c r="E565" s="14">
        <v>68</v>
      </c>
      <c r="F565" t="s">
        <v>8221</v>
      </c>
      <c r="G565" t="s">
        <v>8226</v>
      </c>
      <c r="H565" t="s">
        <v>8248</v>
      </c>
      <c r="I565" s="8">
        <v>1424137247</v>
      </c>
      <c r="J565" s="7">
        <v>1421545247</v>
      </c>
      <c r="K565" t="b">
        <v>0</v>
      </c>
      <c r="L565">
        <v>2</v>
      </c>
      <c r="M565" t="b">
        <v>0</v>
      </c>
      <c r="N565" t="s">
        <v>8271</v>
      </c>
      <c r="O565" s="20">
        <f t="shared" si="41"/>
        <v>9.0666666666666659E-2</v>
      </c>
      <c r="P565" s="5">
        <f t="shared" si="42"/>
        <v>2.9411764705882353E-2</v>
      </c>
      <c r="Q565" t="s">
        <v>8320</v>
      </c>
      <c r="R565" t="s">
        <v>8321</v>
      </c>
      <c r="S565" s="12">
        <f t="shared" si="43"/>
        <v>42022.069988425923</v>
      </c>
      <c r="T565" s="12">
        <f t="shared" si="44"/>
        <v>42052.069988425923</v>
      </c>
      <c r="U565">
        <f t="shared" si="40"/>
        <v>1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4">
        <v>18000</v>
      </c>
      <c r="E566" s="14">
        <v>1</v>
      </c>
      <c r="F566" t="s">
        <v>8221</v>
      </c>
      <c r="G566" t="s">
        <v>8230</v>
      </c>
      <c r="H566" t="s">
        <v>8249</v>
      </c>
      <c r="I566" s="8">
        <v>1457822275</v>
      </c>
      <c r="J566" s="7">
        <v>1455230275</v>
      </c>
      <c r="K566" t="b">
        <v>0</v>
      </c>
      <c r="L566">
        <v>1</v>
      </c>
      <c r="M566" t="b">
        <v>0</v>
      </c>
      <c r="N566" t="s">
        <v>8271</v>
      </c>
      <c r="O566" s="20">
        <f t="shared" si="41"/>
        <v>5.5555555555555558E-3</v>
      </c>
      <c r="P566" s="5">
        <f t="shared" si="42"/>
        <v>1</v>
      </c>
      <c r="Q566" t="s">
        <v>8320</v>
      </c>
      <c r="R566" t="s">
        <v>8321</v>
      </c>
      <c r="S566" s="12">
        <f t="shared" si="43"/>
        <v>42411.942997685182</v>
      </c>
      <c r="T566" s="12">
        <f t="shared" si="44"/>
        <v>42441.942997685182</v>
      </c>
      <c r="U566">
        <f t="shared" si="40"/>
        <v>1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4">
        <v>25000</v>
      </c>
      <c r="E567" s="14">
        <v>0</v>
      </c>
      <c r="F567" t="s">
        <v>8221</v>
      </c>
      <c r="G567" t="s">
        <v>8225</v>
      </c>
      <c r="H567" t="s">
        <v>8247</v>
      </c>
      <c r="I567" s="8">
        <v>1436554249</v>
      </c>
      <c r="J567" s="7">
        <v>1433962249</v>
      </c>
      <c r="K567" t="b">
        <v>0</v>
      </c>
      <c r="L567">
        <v>0</v>
      </c>
      <c r="M567" t="b">
        <v>0</v>
      </c>
      <c r="N567" t="s">
        <v>8271</v>
      </c>
      <c r="O567" s="20">
        <f t="shared" si="41"/>
        <v>0</v>
      </c>
      <c r="P567" s="5">
        <f t="shared" si="42"/>
        <v>0</v>
      </c>
      <c r="Q567" t="s">
        <v>8320</v>
      </c>
      <c r="R567" t="s">
        <v>8321</v>
      </c>
      <c r="S567" s="12">
        <f t="shared" si="43"/>
        <v>42165.785289351858</v>
      </c>
      <c r="T567" s="12">
        <f t="shared" si="44"/>
        <v>42195.785289351858</v>
      </c>
      <c r="U567">
        <f t="shared" si="40"/>
        <v>1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4">
        <v>5000</v>
      </c>
      <c r="E568" s="14">
        <v>1</v>
      </c>
      <c r="F568" t="s">
        <v>8221</v>
      </c>
      <c r="G568" t="s">
        <v>8224</v>
      </c>
      <c r="H568" t="s">
        <v>8246</v>
      </c>
      <c r="I568" s="8">
        <v>1468513533</v>
      </c>
      <c r="J568" s="7">
        <v>1465921533</v>
      </c>
      <c r="K568" t="b">
        <v>0</v>
      </c>
      <c r="L568">
        <v>1</v>
      </c>
      <c r="M568" t="b">
        <v>0</v>
      </c>
      <c r="N568" t="s">
        <v>8271</v>
      </c>
      <c r="O568" s="20">
        <f t="shared" si="41"/>
        <v>0.02</v>
      </c>
      <c r="P568" s="5">
        <f t="shared" si="42"/>
        <v>1</v>
      </c>
      <c r="Q568" t="s">
        <v>8320</v>
      </c>
      <c r="R568" t="s">
        <v>8321</v>
      </c>
      <c r="S568" s="12">
        <f t="shared" si="43"/>
        <v>42535.68440972222</v>
      </c>
      <c r="T568" s="12">
        <f t="shared" si="44"/>
        <v>42565.68440972222</v>
      </c>
      <c r="U568">
        <f t="shared" si="40"/>
        <v>1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4">
        <v>10000</v>
      </c>
      <c r="E569" s="14">
        <v>0</v>
      </c>
      <c r="F569" t="s">
        <v>8221</v>
      </c>
      <c r="G569" t="s">
        <v>8224</v>
      </c>
      <c r="H569" t="s">
        <v>8246</v>
      </c>
      <c r="I569" s="8">
        <v>1420143194</v>
      </c>
      <c r="J569" s="7">
        <v>1417551194</v>
      </c>
      <c r="K569" t="b">
        <v>0</v>
      </c>
      <c r="L569">
        <v>0</v>
      </c>
      <c r="M569" t="b">
        <v>0</v>
      </c>
      <c r="N569" t="s">
        <v>8271</v>
      </c>
      <c r="O569" s="20">
        <f t="shared" si="41"/>
        <v>0</v>
      </c>
      <c r="P569" s="5">
        <f t="shared" si="42"/>
        <v>0</v>
      </c>
      <c r="Q569" t="s">
        <v>8320</v>
      </c>
      <c r="R569" t="s">
        <v>8321</v>
      </c>
      <c r="S569" s="12">
        <f t="shared" si="43"/>
        <v>41975.842523148152</v>
      </c>
      <c r="T569" s="12">
        <f t="shared" si="44"/>
        <v>42005.842523148152</v>
      </c>
      <c r="U569">
        <f t="shared" si="40"/>
        <v>1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4">
        <v>24500</v>
      </c>
      <c r="E570" s="14">
        <v>245</v>
      </c>
      <c r="F570" t="s">
        <v>8221</v>
      </c>
      <c r="G570" t="s">
        <v>8228</v>
      </c>
      <c r="H570" t="s">
        <v>8250</v>
      </c>
      <c r="I570" s="8">
        <v>1452942000</v>
      </c>
      <c r="J570" s="7">
        <v>1449785223</v>
      </c>
      <c r="K570" t="b">
        <v>0</v>
      </c>
      <c r="L570">
        <v>5</v>
      </c>
      <c r="M570" t="b">
        <v>0</v>
      </c>
      <c r="N570" t="s">
        <v>8271</v>
      </c>
      <c r="O570" s="20">
        <f t="shared" si="41"/>
        <v>1</v>
      </c>
      <c r="P570" s="5">
        <f t="shared" si="42"/>
        <v>2.0408163265306121E-2</v>
      </c>
      <c r="Q570" t="s">
        <v>8320</v>
      </c>
      <c r="R570" t="s">
        <v>8321</v>
      </c>
      <c r="S570" s="12">
        <f t="shared" si="43"/>
        <v>42348.9215625</v>
      </c>
      <c r="T570" s="12">
        <f t="shared" si="44"/>
        <v>42385.458333333328</v>
      </c>
      <c r="U570">
        <f t="shared" si="40"/>
        <v>1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4">
        <v>2500</v>
      </c>
      <c r="E571" s="14">
        <v>20</v>
      </c>
      <c r="F571" t="s">
        <v>8221</v>
      </c>
      <c r="G571" t="s">
        <v>8229</v>
      </c>
      <c r="H571" t="s">
        <v>8251</v>
      </c>
      <c r="I571" s="8">
        <v>1451679612</v>
      </c>
      <c r="J571" s="7">
        <v>1449087612</v>
      </c>
      <c r="K571" t="b">
        <v>0</v>
      </c>
      <c r="L571">
        <v>1</v>
      </c>
      <c r="M571" t="b">
        <v>0</v>
      </c>
      <c r="N571" t="s">
        <v>8271</v>
      </c>
      <c r="O571" s="20">
        <f t="shared" si="41"/>
        <v>0.8</v>
      </c>
      <c r="P571" s="5">
        <f t="shared" si="42"/>
        <v>0.05</v>
      </c>
      <c r="Q571" t="s">
        <v>8320</v>
      </c>
      <c r="R571" t="s">
        <v>8321</v>
      </c>
      <c r="S571" s="12">
        <f t="shared" si="43"/>
        <v>42340.847361111111</v>
      </c>
      <c r="T571" s="12">
        <f t="shared" si="44"/>
        <v>42370.847361111111</v>
      </c>
      <c r="U571">
        <f t="shared" si="40"/>
        <v>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4">
        <v>85000</v>
      </c>
      <c r="E572" s="14">
        <v>142</v>
      </c>
      <c r="F572" t="s">
        <v>8221</v>
      </c>
      <c r="G572" t="s">
        <v>8224</v>
      </c>
      <c r="H572" t="s">
        <v>8246</v>
      </c>
      <c r="I572" s="8">
        <v>1455822569</v>
      </c>
      <c r="J572" s="7">
        <v>1453230569</v>
      </c>
      <c r="K572" t="b">
        <v>0</v>
      </c>
      <c r="L572">
        <v>1</v>
      </c>
      <c r="M572" t="b">
        <v>0</v>
      </c>
      <c r="N572" t="s">
        <v>8271</v>
      </c>
      <c r="O572" s="20">
        <f t="shared" si="41"/>
        <v>0.16705882352941176</v>
      </c>
      <c r="P572" s="5">
        <f t="shared" si="42"/>
        <v>7.0422535211267607E-3</v>
      </c>
      <c r="Q572" t="s">
        <v>8320</v>
      </c>
      <c r="R572" t="s">
        <v>8321</v>
      </c>
      <c r="S572" s="12">
        <f t="shared" si="43"/>
        <v>42388.798252314817</v>
      </c>
      <c r="T572" s="12">
        <f t="shared" si="44"/>
        <v>42418.798252314817</v>
      </c>
      <c r="U572">
        <f t="shared" si="40"/>
        <v>1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4">
        <v>25000</v>
      </c>
      <c r="E573" s="14">
        <v>106</v>
      </c>
      <c r="F573" t="s">
        <v>8221</v>
      </c>
      <c r="G573" t="s">
        <v>8224</v>
      </c>
      <c r="H573" t="s">
        <v>8246</v>
      </c>
      <c r="I573" s="8">
        <v>1437969540</v>
      </c>
      <c r="J573" s="7">
        <v>1436297723</v>
      </c>
      <c r="K573" t="b">
        <v>0</v>
      </c>
      <c r="L573">
        <v>2</v>
      </c>
      <c r="M573" t="b">
        <v>0</v>
      </c>
      <c r="N573" t="s">
        <v>8271</v>
      </c>
      <c r="O573" s="20">
        <f t="shared" si="41"/>
        <v>0.42399999999999999</v>
      </c>
      <c r="P573" s="5">
        <f t="shared" si="42"/>
        <v>1.8867924528301886E-2</v>
      </c>
      <c r="Q573" t="s">
        <v>8320</v>
      </c>
      <c r="R573" t="s">
        <v>8321</v>
      </c>
      <c r="S573" s="12">
        <f t="shared" si="43"/>
        <v>42192.816238425927</v>
      </c>
      <c r="T573" s="12">
        <f t="shared" si="44"/>
        <v>42212.165972222225</v>
      </c>
      <c r="U573">
        <f t="shared" si="40"/>
        <v>1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4">
        <v>2500</v>
      </c>
      <c r="E574" s="14">
        <v>0</v>
      </c>
      <c r="F574" t="s">
        <v>8221</v>
      </c>
      <c r="G574" t="s">
        <v>8224</v>
      </c>
      <c r="H574" t="s">
        <v>8246</v>
      </c>
      <c r="I574" s="8">
        <v>1446660688</v>
      </c>
      <c r="J574" s="7">
        <v>1444065088</v>
      </c>
      <c r="K574" t="b">
        <v>0</v>
      </c>
      <c r="L574">
        <v>0</v>
      </c>
      <c r="M574" t="b">
        <v>0</v>
      </c>
      <c r="N574" t="s">
        <v>8271</v>
      </c>
      <c r="O574" s="20">
        <f t="shared" si="41"/>
        <v>0</v>
      </c>
      <c r="P574" s="5">
        <f t="shared" si="42"/>
        <v>0</v>
      </c>
      <c r="Q574" t="s">
        <v>8320</v>
      </c>
      <c r="R574" t="s">
        <v>8321</v>
      </c>
      <c r="S574" s="12">
        <f t="shared" si="43"/>
        <v>42282.71629629629</v>
      </c>
      <c r="T574" s="12">
        <f t="shared" si="44"/>
        <v>42312.757962962962</v>
      </c>
      <c r="U574">
        <f t="shared" si="40"/>
        <v>1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4">
        <v>88888</v>
      </c>
      <c r="E575" s="14">
        <v>346</v>
      </c>
      <c r="F575" t="s">
        <v>8221</v>
      </c>
      <c r="G575" t="s">
        <v>8224</v>
      </c>
      <c r="H575" t="s">
        <v>8246</v>
      </c>
      <c r="I575" s="8">
        <v>1421543520</v>
      </c>
      <c r="J575" s="7">
        <v>1416445931</v>
      </c>
      <c r="K575" t="b">
        <v>0</v>
      </c>
      <c r="L575">
        <v>9</v>
      </c>
      <c r="M575" t="b">
        <v>0</v>
      </c>
      <c r="N575" t="s">
        <v>8271</v>
      </c>
      <c r="O575" s="20">
        <f t="shared" si="41"/>
        <v>0.38925389253892539</v>
      </c>
      <c r="P575" s="5">
        <f t="shared" si="42"/>
        <v>2.6011560693641619E-2</v>
      </c>
      <c r="Q575" t="s">
        <v>8320</v>
      </c>
      <c r="R575" t="s">
        <v>8321</v>
      </c>
      <c r="S575" s="12">
        <f t="shared" si="43"/>
        <v>41963.050127314811</v>
      </c>
      <c r="T575" s="12">
        <f t="shared" si="44"/>
        <v>42022.05</v>
      </c>
      <c r="U575">
        <f t="shared" si="40"/>
        <v>1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4">
        <v>11180</v>
      </c>
      <c r="E576" s="14">
        <v>80</v>
      </c>
      <c r="F576" t="s">
        <v>8221</v>
      </c>
      <c r="G576" t="s">
        <v>8225</v>
      </c>
      <c r="H576" t="s">
        <v>8247</v>
      </c>
      <c r="I576" s="8">
        <v>1476873507</v>
      </c>
      <c r="J576" s="7">
        <v>1474281507</v>
      </c>
      <c r="K576" t="b">
        <v>0</v>
      </c>
      <c r="L576">
        <v>4</v>
      </c>
      <c r="M576" t="b">
        <v>0</v>
      </c>
      <c r="N576" t="s">
        <v>8271</v>
      </c>
      <c r="O576" s="20">
        <f t="shared" si="41"/>
        <v>0.7155635062611807</v>
      </c>
      <c r="P576" s="5">
        <f t="shared" si="42"/>
        <v>0.05</v>
      </c>
      <c r="Q576" t="s">
        <v>8320</v>
      </c>
      <c r="R576" t="s">
        <v>8321</v>
      </c>
      <c r="S576" s="12">
        <f t="shared" si="43"/>
        <v>42632.443368055552</v>
      </c>
      <c r="T576" s="12">
        <f t="shared" si="44"/>
        <v>42662.443368055552</v>
      </c>
      <c r="U576">
        <f t="shared" si="40"/>
        <v>1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4">
        <v>60000</v>
      </c>
      <c r="E577" s="14">
        <v>259</v>
      </c>
      <c r="F577" t="s">
        <v>8221</v>
      </c>
      <c r="G577" t="s">
        <v>8236</v>
      </c>
      <c r="H577" t="s">
        <v>8249</v>
      </c>
      <c r="I577" s="8">
        <v>1434213443</v>
      </c>
      <c r="J577" s="7">
        <v>1431621443</v>
      </c>
      <c r="K577" t="b">
        <v>0</v>
      </c>
      <c r="L577">
        <v>4</v>
      </c>
      <c r="M577" t="b">
        <v>0</v>
      </c>
      <c r="N577" t="s">
        <v>8271</v>
      </c>
      <c r="O577" s="20">
        <f t="shared" si="41"/>
        <v>0.43166666666666664</v>
      </c>
      <c r="P577" s="5">
        <f t="shared" si="42"/>
        <v>1.5444015444015444E-2</v>
      </c>
      <c r="Q577" t="s">
        <v>8320</v>
      </c>
      <c r="R577" t="s">
        <v>8321</v>
      </c>
      <c r="S577" s="12">
        <f t="shared" si="43"/>
        <v>42138.692627314813</v>
      </c>
      <c r="T577" s="12">
        <f t="shared" si="44"/>
        <v>42168.692627314813</v>
      </c>
      <c r="U577">
        <f t="shared" si="40"/>
        <v>1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4">
        <v>80000</v>
      </c>
      <c r="E578" s="14">
        <v>1</v>
      </c>
      <c r="F578" t="s">
        <v>8221</v>
      </c>
      <c r="G578" t="s">
        <v>8224</v>
      </c>
      <c r="H578" t="s">
        <v>8246</v>
      </c>
      <c r="I578" s="8">
        <v>1427537952</v>
      </c>
      <c r="J578" s="7">
        <v>1422357552</v>
      </c>
      <c r="K578" t="b">
        <v>0</v>
      </c>
      <c r="L578">
        <v>1</v>
      </c>
      <c r="M578" t="b">
        <v>0</v>
      </c>
      <c r="N578" t="s">
        <v>8271</v>
      </c>
      <c r="O578" s="20">
        <f t="shared" si="41"/>
        <v>1.25E-3</v>
      </c>
      <c r="P578" s="5">
        <f t="shared" si="42"/>
        <v>1</v>
      </c>
      <c r="Q578" t="s">
        <v>8320</v>
      </c>
      <c r="R578" t="s">
        <v>8321</v>
      </c>
      <c r="S578" s="12">
        <f t="shared" si="43"/>
        <v>42031.471666666665</v>
      </c>
      <c r="T578" s="12">
        <f t="shared" si="44"/>
        <v>42091.43</v>
      </c>
      <c r="U578">
        <f t="shared" ref="U578:U641" si="45">COUNT(E578="SUCCESSFUL","FAILED","cancelled","live")</f>
        <v>1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4">
        <v>5000</v>
      </c>
      <c r="E579" s="14">
        <v>10</v>
      </c>
      <c r="F579" t="s">
        <v>8221</v>
      </c>
      <c r="G579" t="s">
        <v>8224</v>
      </c>
      <c r="H579" t="s">
        <v>8246</v>
      </c>
      <c r="I579" s="8">
        <v>1463753302</v>
      </c>
      <c r="J579" s="7">
        <v>1458569302</v>
      </c>
      <c r="K579" t="b">
        <v>0</v>
      </c>
      <c r="L579">
        <v>1</v>
      </c>
      <c r="M579" t="b">
        <v>0</v>
      </c>
      <c r="N579" t="s">
        <v>8271</v>
      </c>
      <c r="O579" s="20">
        <f t="shared" ref="O579:O642" si="46">IFERROR( E579/D579 * 100,0)</f>
        <v>0.2</v>
      </c>
      <c r="P579" s="5">
        <f t="shared" ref="P579:P642" si="47">IFERROR(L579/E579,0)</f>
        <v>0.1</v>
      </c>
      <c r="Q579" t="s">
        <v>8320</v>
      </c>
      <c r="R579" t="s">
        <v>8321</v>
      </c>
      <c r="S579" s="12">
        <f t="shared" ref="S579:S642" si="48">(((J579/60)/60)/24)+DATE(1970,1,1)</f>
        <v>42450.589143518519</v>
      </c>
      <c r="T579" s="12">
        <f t="shared" ref="T579:T642" si="49">(((I579/60)/60)/24)+DATE(1970,1,1)</f>
        <v>42510.589143518519</v>
      </c>
      <c r="U579">
        <f t="shared" si="45"/>
        <v>1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4">
        <v>125000</v>
      </c>
      <c r="E580" s="14">
        <v>14</v>
      </c>
      <c r="F580" t="s">
        <v>8221</v>
      </c>
      <c r="G580" t="s">
        <v>8225</v>
      </c>
      <c r="H580" t="s">
        <v>8247</v>
      </c>
      <c r="I580" s="8">
        <v>1441633993</v>
      </c>
      <c r="J580" s="7">
        <v>1439560393</v>
      </c>
      <c r="K580" t="b">
        <v>0</v>
      </c>
      <c r="L580">
        <v>7</v>
      </c>
      <c r="M580" t="b">
        <v>0</v>
      </c>
      <c r="N580" t="s">
        <v>8271</v>
      </c>
      <c r="O580" s="20">
        <f t="shared" si="46"/>
        <v>1.12E-2</v>
      </c>
      <c r="P580" s="5">
        <f t="shared" si="47"/>
        <v>0.5</v>
      </c>
      <c r="Q580" t="s">
        <v>8320</v>
      </c>
      <c r="R580" t="s">
        <v>8321</v>
      </c>
      <c r="S580" s="12">
        <f t="shared" si="48"/>
        <v>42230.578622685185</v>
      </c>
      <c r="T580" s="12">
        <f t="shared" si="49"/>
        <v>42254.578622685185</v>
      </c>
      <c r="U580">
        <f t="shared" si="45"/>
        <v>1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4">
        <v>12000</v>
      </c>
      <c r="E581" s="14">
        <v>175</v>
      </c>
      <c r="F581" t="s">
        <v>8221</v>
      </c>
      <c r="G581" t="s">
        <v>8224</v>
      </c>
      <c r="H581" t="s">
        <v>8246</v>
      </c>
      <c r="I581" s="8">
        <v>1419539223</v>
      </c>
      <c r="J581" s="7">
        <v>1416947223</v>
      </c>
      <c r="K581" t="b">
        <v>0</v>
      </c>
      <c r="L581">
        <v>5</v>
      </c>
      <c r="M581" t="b">
        <v>0</v>
      </c>
      <c r="N581" t="s">
        <v>8271</v>
      </c>
      <c r="O581" s="20">
        <f t="shared" si="46"/>
        <v>1.4583333333333333</v>
      </c>
      <c r="P581" s="5">
        <f t="shared" si="47"/>
        <v>2.8571428571428571E-2</v>
      </c>
      <c r="Q581" t="s">
        <v>8320</v>
      </c>
      <c r="R581" t="s">
        <v>8321</v>
      </c>
      <c r="S581" s="12">
        <f t="shared" si="48"/>
        <v>41968.852118055554</v>
      </c>
      <c r="T581" s="12">
        <f t="shared" si="49"/>
        <v>41998.852118055554</v>
      </c>
      <c r="U581">
        <f t="shared" si="45"/>
        <v>1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4">
        <v>3000</v>
      </c>
      <c r="E582" s="14">
        <v>1</v>
      </c>
      <c r="F582" t="s">
        <v>8221</v>
      </c>
      <c r="G582" t="s">
        <v>8224</v>
      </c>
      <c r="H582" t="s">
        <v>8246</v>
      </c>
      <c r="I582" s="8">
        <v>1474580867</v>
      </c>
      <c r="J582" s="7">
        <v>1471988867</v>
      </c>
      <c r="K582" t="b">
        <v>0</v>
      </c>
      <c r="L582">
        <v>1</v>
      </c>
      <c r="M582" t="b">
        <v>0</v>
      </c>
      <c r="N582" t="s">
        <v>8271</v>
      </c>
      <c r="O582" s="20">
        <f t="shared" si="46"/>
        <v>3.3333333333333333E-2</v>
      </c>
      <c r="P582" s="5">
        <f t="shared" si="47"/>
        <v>1</v>
      </c>
      <c r="Q582" t="s">
        <v>8320</v>
      </c>
      <c r="R582" t="s">
        <v>8321</v>
      </c>
      <c r="S582" s="12">
        <f t="shared" si="48"/>
        <v>42605.908182870371</v>
      </c>
      <c r="T582" s="12">
        <f t="shared" si="49"/>
        <v>42635.908182870371</v>
      </c>
      <c r="U582">
        <f t="shared" si="45"/>
        <v>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4">
        <v>400</v>
      </c>
      <c r="E583" s="14">
        <v>0</v>
      </c>
      <c r="F583" t="s">
        <v>8221</v>
      </c>
      <c r="G583" t="s">
        <v>8224</v>
      </c>
      <c r="H583" t="s">
        <v>8246</v>
      </c>
      <c r="I583" s="8">
        <v>1438474704</v>
      </c>
      <c r="J583" s="7">
        <v>1435882704</v>
      </c>
      <c r="K583" t="b">
        <v>0</v>
      </c>
      <c r="L583">
        <v>0</v>
      </c>
      <c r="M583" t="b">
        <v>0</v>
      </c>
      <c r="N583" t="s">
        <v>8271</v>
      </c>
      <c r="O583" s="20">
        <f t="shared" si="46"/>
        <v>0</v>
      </c>
      <c r="P583" s="5">
        <f t="shared" si="47"/>
        <v>0</v>
      </c>
      <c r="Q583" t="s">
        <v>8320</v>
      </c>
      <c r="R583" t="s">
        <v>8321</v>
      </c>
      <c r="S583" s="12">
        <f t="shared" si="48"/>
        <v>42188.012777777782</v>
      </c>
      <c r="T583" s="12">
        <f t="shared" si="49"/>
        <v>42218.012777777782</v>
      </c>
      <c r="U583">
        <f t="shared" si="45"/>
        <v>1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4">
        <v>100000</v>
      </c>
      <c r="E584" s="14">
        <v>0</v>
      </c>
      <c r="F584" t="s">
        <v>8221</v>
      </c>
      <c r="G584" t="s">
        <v>8224</v>
      </c>
      <c r="H584" t="s">
        <v>8246</v>
      </c>
      <c r="I584" s="8">
        <v>1426442400</v>
      </c>
      <c r="J584" s="7">
        <v>1424454319</v>
      </c>
      <c r="K584" t="b">
        <v>0</v>
      </c>
      <c r="L584">
        <v>0</v>
      </c>
      <c r="M584" t="b">
        <v>0</v>
      </c>
      <c r="N584" t="s">
        <v>8271</v>
      </c>
      <c r="O584" s="20">
        <f t="shared" si="46"/>
        <v>0</v>
      </c>
      <c r="P584" s="5">
        <f t="shared" si="47"/>
        <v>0</v>
      </c>
      <c r="Q584" t="s">
        <v>8320</v>
      </c>
      <c r="R584" t="s">
        <v>8321</v>
      </c>
      <c r="S584" s="12">
        <f t="shared" si="48"/>
        <v>42055.739803240736</v>
      </c>
      <c r="T584" s="12">
        <f t="shared" si="49"/>
        <v>42078.75</v>
      </c>
      <c r="U584">
        <f t="shared" si="45"/>
        <v>1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4">
        <v>9000</v>
      </c>
      <c r="E585" s="14">
        <v>1</v>
      </c>
      <c r="F585" t="s">
        <v>8221</v>
      </c>
      <c r="G585" t="s">
        <v>8224</v>
      </c>
      <c r="H585" t="s">
        <v>8246</v>
      </c>
      <c r="I585" s="8">
        <v>1426800687</v>
      </c>
      <c r="J585" s="7">
        <v>1424212287</v>
      </c>
      <c r="K585" t="b">
        <v>0</v>
      </c>
      <c r="L585">
        <v>1</v>
      </c>
      <c r="M585" t="b">
        <v>0</v>
      </c>
      <c r="N585" t="s">
        <v>8271</v>
      </c>
      <c r="O585" s="20">
        <f t="shared" si="46"/>
        <v>1.1111111111111112E-2</v>
      </c>
      <c r="P585" s="5">
        <f t="shared" si="47"/>
        <v>1</v>
      </c>
      <c r="Q585" t="s">
        <v>8320</v>
      </c>
      <c r="R585" t="s">
        <v>8321</v>
      </c>
      <c r="S585" s="12">
        <f t="shared" si="48"/>
        <v>42052.93850694444</v>
      </c>
      <c r="T585" s="12">
        <f t="shared" si="49"/>
        <v>42082.896840277783</v>
      </c>
      <c r="U585">
        <f t="shared" si="45"/>
        <v>1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4">
        <v>1000</v>
      </c>
      <c r="E586" s="14">
        <v>10</v>
      </c>
      <c r="F586" t="s">
        <v>8221</v>
      </c>
      <c r="G586" t="s">
        <v>8224</v>
      </c>
      <c r="H586" t="s">
        <v>8246</v>
      </c>
      <c r="I586" s="8">
        <v>1426522316</v>
      </c>
      <c r="J586" s="7">
        <v>1423933916</v>
      </c>
      <c r="K586" t="b">
        <v>0</v>
      </c>
      <c r="L586">
        <v>2</v>
      </c>
      <c r="M586" t="b">
        <v>0</v>
      </c>
      <c r="N586" t="s">
        <v>8271</v>
      </c>
      <c r="O586" s="20">
        <f t="shared" si="46"/>
        <v>1</v>
      </c>
      <c r="P586" s="5">
        <f t="shared" si="47"/>
        <v>0.2</v>
      </c>
      <c r="Q586" t="s">
        <v>8320</v>
      </c>
      <c r="R586" t="s">
        <v>8321</v>
      </c>
      <c r="S586" s="12">
        <f t="shared" si="48"/>
        <v>42049.716620370367</v>
      </c>
      <c r="T586" s="12">
        <f t="shared" si="49"/>
        <v>42079.674953703703</v>
      </c>
      <c r="U586">
        <f t="shared" si="45"/>
        <v>1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4">
        <v>9000</v>
      </c>
      <c r="E587" s="14">
        <v>0</v>
      </c>
      <c r="F587" t="s">
        <v>8221</v>
      </c>
      <c r="G587" t="s">
        <v>8225</v>
      </c>
      <c r="H587" t="s">
        <v>8247</v>
      </c>
      <c r="I587" s="8">
        <v>1448928000</v>
      </c>
      <c r="J587" s="7">
        <v>1444123377</v>
      </c>
      <c r="K587" t="b">
        <v>0</v>
      </c>
      <c r="L587">
        <v>0</v>
      </c>
      <c r="M587" t="b">
        <v>0</v>
      </c>
      <c r="N587" t="s">
        <v>8271</v>
      </c>
      <c r="O587" s="20">
        <f t="shared" si="46"/>
        <v>0</v>
      </c>
      <c r="P587" s="5">
        <f t="shared" si="47"/>
        <v>0</v>
      </c>
      <c r="Q587" t="s">
        <v>8320</v>
      </c>
      <c r="R587" t="s">
        <v>8321</v>
      </c>
      <c r="S587" s="12">
        <f t="shared" si="48"/>
        <v>42283.3909375</v>
      </c>
      <c r="T587" s="12">
        <f t="shared" si="49"/>
        <v>42339</v>
      </c>
      <c r="U587">
        <f t="shared" si="45"/>
        <v>1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4">
        <v>10000</v>
      </c>
      <c r="E588" s="14">
        <v>56</v>
      </c>
      <c r="F588" t="s">
        <v>8221</v>
      </c>
      <c r="G588" t="s">
        <v>8224</v>
      </c>
      <c r="H588" t="s">
        <v>8246</v>
      </c>
      <c r="I588" s="8">
        <v>1424032207</v>
      </c>
      <c r="J588" s="7">
        <v>1421440207</v>
      </c>
      <c r="K588" t="b">
        <v>0</v>
      </c>
      <c r="L588">
        <v>4</v>
      </c>
      <c r="M588" t="b">
        <v>0</v>
      </c>
      <c r="N588" t="s">
        <v>8271</v>
      </c>
      <c r="O588" s="20">
        <f t="shared" si="46"/>
        <v>0.55999999999999994</v>
      </c>
      <c r="P588" s="5">
        <f t="shared" si="47"/>
        <v>7.1428571428571425E-2</v>
      </c>
      <c r="Q588" t="s">
        <v>8320</v>
      </c>
      <c r="R588" t="s">
        <v>8321</v>
      </c>
      <c r="S588" s="12">
        <f t="shared" si="48"/>
        <v>42020.854247685187</v>
      </c>
      <c r="T588" s="12">
        <f t="shared" si="49"/>
        <v>42050.854247685187</v>
      </c>
      <c r="U588">
        <f t="shared" si="45"/>
        <v>1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4">
        <v>30000</v>
      </c>
      <c r="E589" s="14">
        <v>2725</v>
      </c>
      <c r="F589" t="s">
        <v>8221</v>
      </c>
      <c r="G589" t="s">
        <v>8229</v>
      </c>
      <c r="H589" t="s">
        <v>8251</v>
      </c>
      <c r="I589" s="8">
        <v>1429207833</v>
      </c>
      <c r="J589" s="7">
        <v>1426615833</v>
      </c>
      <c r="K589" t="b">
        <v>0</v>
      </c>
      <c r="L589">
        <v>7</v>
      </c>
      <c r="M589" t="b">
        <v>0</v>
      </c>
      <c r="N589" t="s">
        <v>8271</v>
      </c>
      <c r="O589" s="20">
        <f t="shared" si="46"/>
        <v>9.0833333333333339</v>
      </c>
      <c r="P589" s="5">
        <f t="shared" si="47"/>
        <v>2.5688073394495412E-3</v>
      </c>
      <c r="Q589" t="s">
        <v>8320</v>
      </c>
      <c r="R589" t="s">
        <v>8321</v>
      </c>
      <c r="S589" s="12">
        <f t="shared" si="48"/>
        <v>42080.757326388892</v>
      </c>
      <c r="T589" s="12">
        <f t="shared" si="49"/>
        <v>42110.757326388892</v>
      </c>
      <c r="U589">
        <f t="shared" si="45"/>
        <v>1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4">
        <v>9000</v>
      </c>
      <c r="E590" s="14">
        <v>301</v>
      </c>
      <c r="F590" t="s">
        <v>8221</v>
      </c>
      <c r="G590" t="s">
        <v>8237</v>
      </c>
      <c r="H590" t="s">
        <v>8249</v>
      </c>
      <c r="I590" s="8">
        <v>1479410886</v>
      </c>
      <c r="J590" s="7">
        <v>1474223286</v>
      </c>
      <c r="K590" t="b">
        <v>0</v>
      </c>
      <c r="L590">
        <v>2</v>
      </c>
      <c r="M590" t="b">
        <v>0</v>
      </c>
      <c r="N590" t="s">
        <v>8271</v>
      </c>
      <c r="O590" s="20">
        <f t="shared" si="46"/>
        <v>3.3444444444444441</v>
      </c>
      <c r="P590" s="5">
        <f t="shared" si="47"/>
        <v>6.6445182724252493E-3</v>
      </c>
      <c r="Q590" t="s">
        <v>8320</v>
      </c>
      <c r="R590" t="s">
        <v>8321</v>
      </c>
      <c r="S590" s="12">
        <f t="shared" si="48"/>
        <v>42631.769513888896</v>
      </c>
      <c r="T590" s="12">
        <f t="shared" si="49"/>
        <v>42691.811180555553</v>
      </c>
      <c r="U590">
        <f t="shared" si="45"/>
        <v>1</v>
      </c>
    </row>
    <row r="591" spans="1:21" x14ac:dyDescent="0.25">
      <c r="A591">
        <v>589</v>
      </c>
      <c r="B591" s="3" t="s">
        <v>590</v>
      </c>
      <c r="C591" s="3" t="s">
        <v>4699</v>
      </c>
      <c r="D591" s="14">
        <v>7500</v>
      </c>
      <c r="E591" s="14">
        <v>1</v>
      </c>
      <c r="F591" t="s">
        <v>8221</v>
      </c>
      <c r="G591" t="s">
        <v>8224</v>
      </c>
      <c r="H591" t="s">
        <v>8246</v>
      </c>
      <c r="I591" s="8">
        <v>1436366699</v>
      </c>
      <c r="J591" s="7">
        <v>1435070699</v>
      </c>
      <c r="K591" t="b">
        <v>0</v>
      </c>
      <c r="L591">
        <v>1</v>
      </c>
      <c r="M591" t="b">
        <v>0</v>
      </c>
      <c r="N591" t="s">
        <v>8271</v>
      </c>
      <c r="O591" s="20">
        <f t="shared" si="46"/>
        <v>1.3333333333333334E-2</v>
      </c>
      <c r="P591" s="5">
        <f t="shared" si="47"/>
        <v>1</v>
      </c>
      <c r="Q591" t="s">
        <v>8320</v>
      </c>
      <c r="R591" t="s">
        <v>8321</v>
      </c>
      <c r="S591" s="12">
        <f t="shared" si="48"/>
        <v>42178.614571759259</v>
      </c>
      <c r="T591" s="12">
        <f t="shared" si="49"/>
        <v>42193.614571759259</v>
      </c>
      <c r="U591">
        <f t="shared" si="45"/>
        <v>1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4">
        <v>5000</v>
      </c>
      <c r="E592" s="14">
        <v>223</v>
      </c>
      <c r="F592" t="s">
        <v>8221</v>
      </c>
      <c r="G592" t="s">
        <v>8225</v>
      </c>
      <c r="H592" t="s">
        <v>8247</v>
      </c>
      <c r="I592" s="8">
        <v>1454936460</v>
      </c>
      <c r="J592" s="7">
        <v>1452259131</v>
      </c>
      <c r="K592" t="b">
        <v>0</v>
      </c>
      <c r="L592">
        <v>9</v>
      </c>
      <c r="M592" t="b">
        <v>0</v>
      </c>
      <c r="N592" t="s">
        <v>8271</v>
      </c>
      <c r="O592" s="20">
        <f t="shared" si="46"/>
        <v>4.46</v>
      </c>
      <c r="P592" s="5">
        <f t="shared" si="47"/>
        <v>4.0358744394618833E-2</v>
      </c>
      <c r="Q592" t="s">
        <v>8320</v>
      </c>
      <c r="R592" t="s">
        <v>8321</v>
      </c>
      <c r="S592" s="12">
        <f t="shared" si="48"/>
        <v>42377.554756944446</v>
      </c>
      <c r="T592" s="12">
        <f t="shared" si="49"/>
        <v>42408.542361111111</v>
      </c>
      <c r="U592">
        <f t="shared" si="45"/>
        <v>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4">
        <v>100000</v>
      </c>
      <c r="E593" s="14">
        <v>61</v>
      </c>
      <c r="F593" t="s">
        <v>8221</v>
      </c>
      <c r="G593" t="s">
        <v>8224</v>
      </c>
      <c r="H593" t="s">
        <v>8246</v>
      </c>
      <c r="I593" s="8">
        <v>1437570130</v>
      </c>
      <c r="J593" s="7">
        <v>1434978130</v>
      </c>
      <c r="K593" t="b">
        <v>0</v>
      </c>
      <c r="L593">
        <v>2</v>
      </c>
      <c r="M593" t="b">
        <v>0</v>
      </c>
      <c r="N593" t="s">
        <v>8271</v>
      </c>
      <c r="O593" s="20">
        <f t="shared" si="46"/>
        <v>6.0999999999999999E-2</v>
      </c>
      <c r="P593" s="5">
        <f t="shared" si="47"/>
        <v>3.2786885245901641E-2</v>
      </c>
      <c r="Q593" t="s">
        <v>8320</v>
      </c>
      <c r="R593" t="s">
        <v>8321</v>
      </c>
      <c r="S593" s="12">
        <f t="shared" si="48"/>
        <v>42177.543171296296</v>
      </c>
      <c r="T593" s="12">
        <f t="shared" si="49"/>
        <v>42207.543171296296</v>
      </c>
      <c r="U593">
        <f t="shared" si="45"/>
        <v>1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4">
        <v>7500</v>
      </c>
      <c r="E594" s="14">
        <v>250</v>
      </c>
      <c r="F594" t="s">
        <v>8221</v>
      </c>
      <c r="G594" t="s">
        <v>8224</v>
      </c>
      <c r="H594" t="s">
        <v>8246</v>
      </c>
      <c r="I594" s="8">
        <v>1417584860</v>
      </c>
      <c r="J594" s="7">
        <v>1414992860</v>
      </c>
      <c r="K594" t="b">
        <v>0</v>
      </c>
      <c r="L594">
        <v>1</v>
      </c>
      <c r="M594" t="b">
        <v>0</v>
      </c>
      <c r="N594" t="s">
        <v>8271</v>
      </c>
      <c r="O594" s="20">
        <f t="shared" si="46"/>
        <v>3.3333333333333335</v>
      </c>
      <c r="P594" s="5">
        <f t="shared" si="47"/>
        <v>4.0000000000000001E-3</v>
      </c>
      <c r="Q594" t="s">
        <v>8320</v>
      </c>
      <c r="R594" t="s">
        <v>8321</v>
      </c>
      <c r="S594" s="12">
        <f t="shared" si="48"/>
        <v>41946.232175925928</v>
      </c>
      <c r="T594" s="12">
        <f t="shared" si="49"/>
        <v>41976.232175925921</v>
      </c>
      <c r="U594">
        <f t="shared" si="45"/>
        <v>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4">
        <v>500</v>
      </c>
      <c r="E595" s="14">
        <v>115</v>
      </c>
      <c r="F595" t="s">
        <v>8221</v>
      </c>
      <c r="G595" t="s">
        <v>8225</v>
      </c>
      <c r="H595" t="s">
        <v>8247</v>
      </c>
      <c r="I595" s="8">
        <v>1428333345</v>
      </c>
      <c r="J595" s="7">
        <v>1425744945</v>
      </c>
      <c r="K595" t="b">
        <v>0</v>
      </c>
      <c r="L595">
        <v>7</v>
      </c>
      <c r="M595" t="b">
        <v>0</v>
      </c>
      <c r="N595" t="s">
        <v>8271</v>
      </c>
      <c r="O595" s="20">
        <f t="shared" si="46"/>
        <v>23</v>
      </c>
      <c r="P595" s="5">
        <f t="shared" si="47"/>
        <v>6.0869565217391307E-2</v>
      </c>
      <c r="Q595" t="s">
        <v>8320</v>
      </c>
      <c r="R595" t="s">
        <v>8321</v>
      </c>
      <c r="S595" s="12">
        <f t="shared" si="48"/>
        <v>42070.677604166667</v>
      </c>
      <c r="T595" s="12">
        <f t="shared" si="49"/>
        <v>42100.635937500003</v>
      </c>
      <c r="U595">
        <f t="shared" si="45"/>
        <v>1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4">
        <v>25000</v>
      </c>
      <c r="E596" s="14">
        <v>26</v>
      </c>
      <c r="F596" t="s">
        <v>8221</v>
      </c>
      <c r="G596" t="s">
        <v>8224</v>
      </c>
      <c r="H596" t="s">
        <v>8246</v>
      </c>
      <c r="I596" s="8">
        <v>1460832206</v>
      </c>
      <c r="J596" s="7">
        <v>1458240206</v>
      </c>
      <c r="K596" t="b">
        <v>0</v>
      </c>
      <c r="L596">
        <v>2</v>
      </c>
      <c r="M596" t="b">
        <v>0</v>
      </c>
      <c r="N596" t="s">
        <v>8271</v>
      </c>
      <c r="O596" s="20">
        <f t="shared" si="46"/>
        <v>0.104</v>
      </c>
      <c r="P596" s="5">
        <f t="shared" si="47"/>
        <v>7.6923076923076927E-2</v>
      </c>
      <c r="Q596" t="s">
        <v>8320</v>
      </c>
      <c r="R596" t="s">
        <v>8321</v>
      </c>
      <c r="S596" s="12">
        <f t="shared" si="48"/>
        <v>42446.780162037037</v>
      </c>
      <c r="T596" s="12">
        <f t="shared" si="49"/>
        <v>42476.780162037037</v>
      </c>
      <c r="U596">
        <f t="shared" si="45"/>
        <v>1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4">
        <v>100000</v>
      </c>
      <c r="E597" s="14">
        <v>426</v>
      </c>
      <c r="F597" t="s">
        <v>8221</v>
      </c>
      <c r="G597" t="s">
        <v>8224</v>
      </c>
      <c r="H597" t="s">
        <v>8246</v>
      </c>
      <c r="I597" s="8">
        <v>1430703638</v>
      </c>
      <c r="J597" s="7">
        <v>1426815638</v>
      </c>
      <c r="K597" t="b">
        <v>0</v>
      </c>
      <c r="L597">
        <v>8</v>
      </c>
      <c r="M597" t="b">
        <v>0</v>
      </c>
      <c r="N597" t="s">
        <v>8271</v>
      </c>
      <c r="O597" s="20">
        <f t="shared" si="46"/>
        <v>0.42599999999999999</v>
      </c>
      <c r="P597" s="5">
        <f t="shared" si="47"/>
        <v>1.8779342723004695E-2</v>
      </c>
      <c r="Q597" t="s">
        <v>8320</v>
      </c>
      <c r="R597" t="s">
        <v>8321</v>
      </c>
      <c r="S597" s="12">
        <f t="shared" si="48"/>
        <v>42083.069884259254</v>
      </c>
      <c r="T597" s="12">
        <f t="shared" si="49"/>
        <v>42128.069884259254</v>
      </c>
      <c r="U597">
        <f t="shared" si="45"/>
        <v>1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4">
        <v>20000</v>
      </c>
      <c r="E598" s="14">
        <v>6</v>
      </c>
      <c r="F598" t="s">
        <v>8221</v>
      </c>
      <c r="G598" t="s">
        <v>8224</v>
      </c>
      <c r="H598" t="s">
        <v>8246</v>
      </c>
      <c r="I598" s="8">
        <v>1478122292</v>
      </c>
      <c r="J598" s="7">
        <v>1475530292</v>
      </c>
      <c r="K598" t="b">
        <v>0</v>
      </c>
      <c r="L598">
        <v>2</v>
      </c>
      <c r="M598" t="b">
        <v>0</v>
      </c>
      <c r="N598" t="s">
        <v>8271</v>
      </c>
      <c r="O598" s="20">
        <f t="shared" si="46"/>
        <v>0.03</v>
      </c>
      <c r="P598" s="5">
        <f t="shared" si="47"/>
        <v>0.33333333333333331</v>
      </c>
      <c r="Q598" t="s">
        <v>8320</v>
      </c>
      <c r="R598" t="s">
        <v>8321</v>
      </c>
      <c r="S598" s="12">
        <f t="shared" si="48"/>
        <v>42646.896898148145</v>
      </c>
      <c r="T598" s="12">
        <f t="shared" si="49"/>
        <v>42676.896898148145</v>
      </c>
      <c r="U598">
        <f t="shared" si="45"/>
        <v>1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4">
        <v>7500</v>
      </c>
      <c r="E599" s="14">
        <v>20</v>
      </c>
      <c r="F599" t="s">
        <v>8221</v>
      </c>
      <c r="G599" t="s">
        <v>8224</v>
      </c>
      <c r="H599" t="s">
        <v>8246</v>
      </c>
      <c r="I599" s="8">
        <v>1469980800</v>
      </c>
      <c r="J599" s="7">
        <v>1466787335</v>
      </c>
      <c r="K599" t="b">
        <v>0</v>
      </c>
      <c r="L599">
        <v>2</v>
      </c>
      <c r="M599" t="b">
        <v>0</v>
      </c>
      <c r="N599" t="s">
        <v>8271</v>
      </c>
      <c r="O599" s="20">
        <f t="shared" si="46"/>
        <v>0.26666666666666666</v>
      </c>
      <c r="P599" s="5">
        <f t="shared" si="47"/>
        <v>0.1</v>
      </c>
      <c r="Q599" t="s">
        <v>8320</v>
      </c>
      <c r="R599" t="s">
        <v>8321</v>
      </c>
      <c r="S599" s="12">
        <f t="shared" si="48"/>
        <v>42545.705266203702</v>
      </c>
      <c r="T599" s="12">
        <f t="shared" si="49"/>
        <v>42582.666666666672</v>
      </c>
      <c r="U599">
        <f t="shared" si="45"/>
        <v>1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4">
        <v>2500</v>
      </c>
      <c r="E600" s="14">
        <v>850</v>
      </c>
      <c r="F600" t="s">
        <v>8221</v>
      </c>
      <c r="G600" t="s">
        <v>8224</v>
      </c>
      <c r="H600" t="s">
        <v>8246</v>
      </c>
      <c r="I600" s="8">
        <v>1417737781</v>
      </c>
      <c r="J600" s="7">
        <v>1415145781</v>
      </c>
      <c r="K600" t="b">
        <v>0</v>
      </c>
      <c r="L600">
        <v>7</v>
      </c>
      <c r="M600" t="b">
        <v>0</v>
      </c>
      <c r="N600" t="s">
        <v>8271</v>
      </c>
      <c r="O600" s="20">
        <f t="shared" si="46"/>
        <v>34</v>
      </c>
      <c r="P600" s="5">
        <f t="shared" si="47"/>
        <v>8.2352941176470594E-3</v>
      </c>
      <c r="Q600" t="s">
        <v>8320</v>
      </c>
      <c r="R600" t="s">
        <v>8321</v>
      </c>
      <c r="S600" s="12">
        <f t="shared" si="48"/>
        <v>41948.00209490741</v>
      </c>
      <c r="T600" s="12">
        <f t="shared" si="49"/>
        <v>41978.00209490741</v>
      </c>
      <c r="U600">
        <f t="shared" si="45"/>
        <v>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4">
        <v>50000</v>
      </c>
      <c r="E601" s="14">
        <v>31</v>
      </c>
      <c r="F601" t="s">
        <v>8221</v>
      </c>
      <c r="G601" t="s">
        <v>8224</v>
      </c>
      <c r="H601" t="s">
        <v>8246</v>
      </c>
      <c r="I601" s="8">
        <v>1425827760</v>
      </c>
      <c r="J601" s="7">
        <v>1423769402</v>
      </c>
      <c r="K601" t="b">
        <v>0</v>
      </c>
      <c r="L601">
        <v>2</v>
      </c>
      <c r="M601" t="b">
        <v>0</v>
      </c>
      <c r="N601" t="s">
        <v>8271</v>
      </c>
      <c r="O601" s="20">
        <f t="shared" si="46"/>
        <v>6.2E-2</v>
      </c>
      <c r="P601" s="5">
        <f t="shared" si="47"/>
        <v>6.4516129032258063E-2</v>
      </c>
      <c r="Q601" t="s">
        <v>8320</v>
      </c>
      <c r="R601" t="s">
        <v>8321</v>
      </c>
      <c r="S601" s="12">
        <f t="shared" si="48"/>
        <v>42047.812523148154</v>
      </c>
      <c r="T601" s="12">
        <f t="shared" si="49"/>
        <v>42071.636111111111</v>
      </c>
      <c r="U601">
        <f t="shared" si="45"/>
        <v>1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4">
        <v>5000</v>
      </c>
      <c r="E602" s="14">
        <v>100</v>
      </c>
      <c r="F602" t="s">
        <v>8220</v>
      </c>
      <c r="G602" t="s">
        <v>8224</v>
      </c>
      <c r="H602" t="s">
        <v>8246</v>
      </c>
      <c r="I602" s="8">
        <v>1431198562</v>
      </c>
      <c r="J602" s="7">
        <v>1426014562</v>
      </c>
      <c r="K602" t="b">
        <v>0</v>
      </c>
      <c r="L602">
        <v>1</v>
      </c>
      <c r="M602" t="b">
        <v>0</v>
      </c>
      <c r="N602" t="s">
        <v>8271</v>
      </c>
      <c r="O602" s="20">
        <f t="shared" si="46"/>
        <v>2</v>
      </c>
      <c r="P602" s="5">
        <f t="shared" si="47"/>
        <v>0.01</v>
      </c>
      <c r="Q602" t="s">
        <v>8320</v>
      </c>
      <c r="R602" t="s">
        <v>8321</v>
      </c>
      <c r="S602" s="12">
        <f t="shared" si="48"/>
        <v>42073.798171296294</v>
      </c>
      <c r="T602" s="12">
        <f t="shared" si="49"/>
        <v>42133.798171296294</v>
      </c>
      <c r="U602">
        <f t="shared" si="45"/>
        <v>1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4">
        <v>10000</v>
      </c>
      <c r="E603" s="14">
        <v>140</v>
      </c>
      <c r="F603" t="s">
        <v>8220</v>
      </c>
      <c r="G603" t="s">
        <v>8229</v>
      </c>
      <c r="H603" t="s">
        <v>8251</v>
      </c>
      <c r="I603" s="8">
        <v>1419626139</v>
      </c>
      <c r="J603" s="7">
        <v>1417034139</v>
      </c>
      <c r="K603" t="b">
        <v>0</v>
      </c>
      <c r="L603">
        <v>6</v>
      </c>
      <c r="M603" t="b">
        <v>0</v>
      </c>
      <c r="N603" t="s">
        <v>8271</v>
      </c>
      <c r="O603" s="20">
        <f t="shared" si="46"/>
        <v>1.4000000000000001</v>
      </c>
      <c r="P603" s="5">
        <f t="shared" si="47"/>
        <v>4.2857142857142858E-2</v>
      </c>
      <c r="Q603" t="s">
        <v>8320</v>
      </c>
      <c r="R603" t="s">
        <v>8321</v>
      </c>
      <c r="S603" s="12">
        <f t="shared" si="48"/>
        <v>41969.858090277776</v>
      </c>
      <c r="T603" s="12">
        <f t="shared" si="49"/>
        <v>41999.858090277776</v>
      </c>
      <c r="U603">
        <f t="shared" si="45"/>
        <v>1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4">
        <v>70000</v>
      </c>
      <c r="E604" s="14">
        <v>0</v>
      </c>
      <c r="F604" t="s">
        <v>8220</v>
      </c>
      <c r="G604" t="s">
        <v>8224</v>
      </c>
      <c r="H604" t="s">
        <v>8246</v>
      </c>
      <c r="I604" s="8">
        <v>1434654215</v>
      </c>
      <c r="J604" s="7">
        <v>1432062215</v>
      </c>
      <c r="K604" t="b">
        <v>0</v>
      </c>
      <c r="L604">
        <v>0</v>
      </c>
      <c r="M604" t="b">
        <v>0</v>
      </c>
      <c r="N604" t="s">
        <v>8271</v>
      </c>
      <c r="O604" s="20">
        <f t="shared" si="46"/>
        <v>0</v>
      </c>
      <c r="P604" s="5">
        <f t="shared" si="47"/>
        <v>0</v>
      </c>
      <c r="Q604" t="s">
        <v>8320</v>
      </c>
      <c r="R604" t="s">
        <v>8321</v>
      </c>
      <c r="S604" s="12">
        <f t="shared" si="48"/>
        <v>42143.79415509259</v>
      </c>
      <c r="T604" s="12">
        <f t="shared" si="49"/>
        <v>42173.79415509259</v>
      </c>
      <c r="U604">
        <f t="shared" si="45"/>
        <v>1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4">
        <v>15000</v>
      </c>
      <c r="E605" s="14">
        <v>590.02</v>
      </c>
      <c r="F605" t="s">
        <v>8220</v>
      </c>
      <c r="G605" t="s">
        <v>8224</v>
      </c>
      <c r="H605" t="s">
        <v>8246</v>
      </c>
      <c r="I605" s="8">
        <v>1408029623</v>
      </c>
      <c r="J605" s="7">
        <v>1405437623</v>
      </c>
      <c r="K605" t="b">
        <v>0</v>
      </c>
      <c r="L605">
        <v>13</v>
      </c>
      <c r="M605" t="b">
        <v>0</v>
      </c>
      <c r="N605" t="s">
        <v>8271</v>
      </c>
      <c r="O605" s="20">
        <f t="shared" si="46"/>
        <v>3.9334666666666664</v>
      </c>
      <c r="P605" s="5">
        <f t="shared" si="47"/>
        <v>2.2033151418595982E-2</v>
      </c>
      <c r="Q605" t="s">
        <v>8320</v>
      </c>
      <c r="R605" t="s">
        <v>8321</v>
      </c>
      <c r="S605" s="12">
        <f t="shared" si="48"/>
        <v>41835.639155092591</v>
      </c>
      <c r="T605" s="12">
        <f t="shared" si="49"/>
        <v>41865.639155092591</v>
      </c>
      <c r="U605">
        <f t="shared" si="45"/>
        <v>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4">
        <v>1500</v>
      </c>
      <c r="E606" s="14">
        <v>0</v>
      </c>
      <c r="F606" t="s">
        <v>8220</v>
      </c>
      <c r="G606" t="s">
        <v>8224</v>
      </c>
      <c r="H606" t="s">
        <v>8246</v>
      </c>
      <c r="I606" s="8">
        <v>1409187056</v>
      </c>
      <c r="J606" s="7">
        <v>1406595056</v>
      </c>
      <c r="K606" t="b">
        <v>0</v>
      </c>
      <c r="L606">
        <v>0</v>
      </c>
      <c r="M606" t="b">
        <v>0</v>
      </c>
      <c r="N606" t="s">
        <v>8271</v>
      </c>
      <c r="O606" s="20">
        <f t="shared" si="46"/>
        <v>0</v>
      </c>
      <c r="P606" s="5">
        <f t="shared" si="47"/>
        <v>0</v>
      </c>
      <c r="Q606" t="s">
        <v>8320</v>
      </c>
      <c r="R606" t="s">
        <v>8321</v>
      </c>
      <c r="S606" s="12">
        <f t="shared" si="48"/>
        <v>41849.035370370373</v>
      </c>
      <c r="T606" s="12">
        <f t="shared" si="49"/>
        <v>41879.035370370373</v>
      </c>
      <c r="U606">
        <f t="shared" si="45"/>
        <v>1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4">
        <v>5000</v>
      </c>
      <c r="E607" s="14">
        <v>131</v>
      </c>
      <c r="F607" t="s">
        <v>8220</v>
      </c>
      <c r="G607" t="s">
        <v>8224</v>
      </c>
      <c r="H607" t="s">
        <v>8246</v>
      </c>
      <c r="I607" s="8">
        <v>1440318908</v>
      </c>
      <c r="J607" s="7">
        <v>1436430908</v>
      </c>
      <c r="K607" t="b">
        <v>0</v>
      </c>
      <c r="L607">
        <v>8</v>
      </c>
      <c r="M607" t="b">
        <v>0</v>
      </c>
      <c r="N607" t="s">
        <v>8271</v>
      </c>
      <c r="O607" s="20">
        <f t="shared" si="46"/>
        <v>2.62</v>
      </c>
      <c r="P607" s="5">
        <f t="shared" si="47"/>
        <v>6.1068702290076333E-2</v>
      </c>
      <c r="Q607" t="s">
        <v>8320</v>
      </c>
      <c r="R607" t="s">
        <v>8321</v>
      </c>
      <c r="S607" s="12">
        <f t="shared" si="48"/>
        <v>42194.357731481476</v>
      </c>
      <c r="T607" s="12">
        <f t="shared" si="49"/>
        <v>42239.357731481476</v>
      </c>
      <c r="U607">
        <f t="shared" si="45"/>
        <v>1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4">
        <v>5000</v>
      </c>
      <c r="E608" s="14">
        <v>10</v>
      </c>
      <c r="F608" t="s">
        <v>8220</v>
      </c>
      <c r="G608" t="s">
        <v>8233</v>
      </c>
      <c r="H608" t="s">
        <v>8249</v>
      </c>
      <c r="I608" s="8">
        <v>1432479600</v>
      </c>
      <c r="J608" s="7">
        <v>1428507409</v>
      </c>
      <c r="K608" t="b">
        <v>0</v>
      </c>
      <c r="L608">
        <v>1</v>
      </c>
      <c r="M608" t="b">
        <v>0</v>
      </c>
      <c r="N608" t="s">
        <v>8271</v>
      </c>
      <c r="O608" s="20">
        <f t="shared" si="46"/>
        <v>0.2</v>
      </c>
      <c r="P608" s="5">
        <f t="shared" si="47"/>
        <v>0.1</v>
      </c>
      <c r="Q608" t="s">
        <v>8320</v>
      </c>
      <c r="R608" t="s">
        <v>8321</v>
      </c>
      <c r="S608" s="12">
        <f t="shared" si="48"/>
        <v>42102.650567129633</v>
      </c>
      <c r="T608" s="12">
        <f t="shared" si="49"/>
        <v>42148.625</v>
      </c>
      <c r="U608">
        <f t="shared" si="45"/>
        <v>1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4">
        <v>250</v>
      </c>
      <c r="E609" s="14">
        <v>0</v>
      </c>
      <c r="F609" t="s">
        <v>8220</v>
      </c>
      <c r="G609" t="s">
        <v>8224</v>
      </c>
      <c r="H609" t="s">
        <v>8246</v>
      </c>
      <c r="I609" s="8">
        <v>1448225336</v>
      </c>
      <c r="J609" s="7">
        <v>1445629736</v>
      </c>
      <c r="K609" t="b">
        <v>0</v>
      </c>
      <c r="L609">
        <v>0</v>
      </c>
      <c r="M609" t="b">
        <v>0</v>
      </c>
      <c r="N609" t="s">
        <v>8271</v>
      </c>
      <c r="O609" s="20">
        <f t="shared" si="46"/>
        <v>0</v>
      </c>
      <c r="P609" s="5">
        <f t="shared" si="47"/>
        <v>0</v>
      </c>
      <c r="Q609" t="s">
        <v>8320</v>
      </c>
      <c r="R609" t="s">
        <v>8321</v>
      </c>
      <c r="S609" s="12">
        <f t="shared" si="48"/>
        <v>42300.825648148151</v>
      </c>
      <c r="T609" s="12">
        <f t="shared" si="49"/>
        <v>42330.867314814815</v>
      </c>
      <c r="U609">
        <f t="shared" si="45"/>
        <v>1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4">
        <v>150000</v>
      </c>
      <c r="E610" s="14">
        <v>1461</v>
      </c>
      <c r="F610" t="s">
        <v>8220</v>
      </c>
      <c r="G610" t="s">
        <v>8224</v>
      </c>
      <c r="H610" t="s">
        <v>8246</v>
      </c>
      <c r="I610" s="8">
        <v>1434405980</v>
      </c>
      <c r="J610" s="7">
        <v>1431813980</v>
      </c>
      <c r="K610" t="b">
        <v>0</v>
      </c>
      <c r="L610">
        <v>5</v>
      </c>
      <c r="M610" t="b">
        <v>0</v>
      </c>
      <c r="N610" t="s">
        <v>8271</v>
      </c>
      <c r="O610" s="20">
        <f t="shared" si="46"/>
        <v>0.97400000000000009</v>
      </c>
      <c r="P610" s="5">
        <f t="shared" si="47"/>
        <v>3.4223134839151265E-3</v>
      </c>
      <c r="Q610" t="s">
        <v>8320</v>
      </c>
      <c r="R610" t="s">
        <v>8321</v>
      </c>
      <c r="S610" s="12">
        <f t="shared" si="48"/>
        <v>42140.921064814815</v>
      </c>
      <c r="T610" s="12">
        <f t="shared" si="49"/>
        <v>42170.921064814815</v>
      </c>
      <c r="U610">
        <f t="shared" si="45"/>
        <v>1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4">
        <v>780</v>
      </c>
      <c r="E611" s="14">
        <v>5</v>
      </c>
      <c r="F611" t="s">
        <v>8220</v>
      </c>
      <c r="G611" t="s">
        <v>8225</v>
      </c>
      <c r="H611" t="s">
        <v>8247</v>
      </c>
      <c r="I611" s="8">
        <v>1448761744</v>
      </c>
      <c r="J611" s="7">
        <v>1446166144</v>
      </c>
      <c r="K611" t="b">
        <v>0</v>
      </c>
      <c r="L611">
        <v>1</v>
      </c>
      <c r="M611" t="b">
        <v>0</v>
      </c>
      <c r="N611" t="s">
        <v>8271</v>
      </c>
      <c r="O611" s="20">
        <f t="shared" si="46"/>
        <v>0.64102564102564097</v>
      </c>
      <c r="P611" s="5">
        <f t="shared" si="47"/>
        <v>0.2</v>
      </c>
      <c r="Q611" t="s">
        <v>8320</v>
      </c>
      <c r="R611" t="s">
        <v>8321</v>
      </c>
      <c r="S611" s="12">
        <f t="shared" si="48"/>
        <v>42307.034074074079</v>
      </c>
      <c r="T611" s="12">
        <f t="shared" si="49"/>
        <v>42337.075740740736</v>
      </c>
      <c r="U611">
        <f t="shared" si="45"/>
        <v>1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4">
        <v>13803</v>
      </c>
      <c r="E612" s="14">
        <v>0</v>
      </c>
      <c r="F612" t="s">
        <v>8220</v>
      </c>
      <c r="G612" t="s">
        <v>8224</v>
      </c>
      <c r="H612" t="s">
        <v>8246</v>
      </c>
      <c r="I612" s="8">
        <v>1429732586</v>
      </c>
      <c r="J612" s="7">
        <v>1427140586</v>
      </c>
      <c r="K612" t="b">
        <v>0</v>
      </c>
      <c r="L612">
        <v>0</v>
      </c>
      <c r="M612" t="b">
        <v>0</v>
      </c>
      <c r="N612" t="s">
        <v>8271</v>
      </c>
      <c r="O612" s="20">
        <f t="shared" si="46"/>
        <v>0</v>
      </c>
      <c r="P612" s="5">
        <f t="shared" si="47"/>
        <v>0</v>
      </c>
      <c r="Q612" t="s">
        <v>8320</v>
      </c>
      <c r="R612" t="s">
        <v>8321</v>
      </c>
      <c r="S612" s="12">
        <f t="shared" si="48"/>
        <v>42086.83085648148</v>
      </c>
      <c r="T612" s="12">
        <f t="shared" si="49"/>
        <v>42116.83085648148</v>
      </c>
      <c r="U612">
        <f t="shared" si="45"/>
        <v>1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4">
        <v>80000</v>
      </c>
      <c r="E613" s="14">
        <v>0</v>
      </c>
      <c r="F613" t="s">
        <v>8220</v>
      </c>
      <c r="G613" t="s">
        <v>8230</v>
      </c>
      <c r="H613" t="s">
        <v>8249</v>
      </c>
      <c r="I613" s="8">
        <v>1453210037</v>
      </c>
      <c r="J613" s="7">
        <v>1448026037</v>
      </c>
      <c r="K613" t="b">
        <v>0</v>
      </c>
      <c r="L613">
        <v>0</v>
      </c>
      <c r="M613" t="b">
        <v>0</v>
      </c>
      <c r="N613" t="s">
        <v>8271</v>
      </c>
      <c r="O613" s="20">
        <f t="shared" si="46"/>
        <v>0</v>
      </c>
      <c r="P613" s="5">
        <f t="shared" si="47"/>
        <v>0</v>
      </c>
      <c r="Q613" t="s">
        <v>8320</v>
      </c>
      <c r="R613" t="s">
        <v>8321</v>
      </c>
      <c r="S613" s="12">
        <f t="shared" si="48"/>
        <v>42328.560613425929</v>
      </c>
      <c r="T613" s="12">
        <f t="shared" si="49"/>
        <v>42388.560613425929</v>
      </c>
      <c r="U613">
        <f t="shared" si="45"/>
        <v>1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4">
        <v>10000</v>
      </c>
      <c r="E614" s="14">
        <v>0</v>
      </c>
      <c r="F614" t="s">
        <v>8220</v>
      </c>
      <c r="G614" t="s">
        <v>8237</v>
      </c>
      <c r="H614" t="s">
        <v>8249</v>
      </c>
      <c r="I614" s="8">
        <v>1472777146</v>
      </c>
      <c r="J614" s="7">
        <v>1470185146</v>
      </c>
      <c r="K614" t="b">
        <v>0</v>
      </c>
      <c r="L614">
        <v>0</v>
      </c>
      <c r="M614" t="b">
        <v>0</v>
      </c>
      <c r="N614" t="s">
        <v>8271</v>
      </c>
      <c r="O614" s="20">
        <f t="shared" si="46"/>
        <v>0</v>
      </c>
      <c r="P614" s="5">
        <f t="shared" si="47"/>
        <v>0</v>
      </c>
      <c r="Q614" t="s">
        <v>8320</v>
      </c>
      <c r="R614" t="s">
        <v>8321</v>
      </c>
      <c r="S614" s="12">
        <f t="shared" si="48"/>
        <v>42585.031782407401</v>
      </c>
      <c r="T614" s="12">
        <f t="shared" si="49"/>
        <v>42615.031782407401</v>
      </c>
      <c r="U614">
        <f t="shared" si="45"/>
        <v>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4">
        <v>60000</v>
      </c>
      <c r="E615" s="14">
        <v>12818</v>
      </c>
      <c r="F615" t="s">
        <v>8220</v>
      </c>
      <c r="G615" t="s">
        <v>8224</v>
      </c>
      <c r="H615" t="s">
        <v>8246</v>
      </c>
      <c r="I615" s="8">
        <v>1443675540</v>
      </c>
      <c r="J615" s="7">
        <v>1441022120</v>
      </c>
      <c r="K615" t="b">
        <v>0</v>
      </c>
      <c r="L615">
        <v>121</v>
      </c>
      <c r="M615" t="b">
        <v>0</v>
      </c>
      <c r="N615" t="s">
        <v>8271</v>
      </c>
      <c r="O615" s="20">
        <f t="shared" si="46"/>
        <v>21.363333333333333</v>
      </c>
      <c r="P615" s="5">
        <f t="shared" si="47"/>
        <v>9.4398502106412853E-3</v>
      </c>
      <c r="Q615" t="s">
        <v>8320</v>
      </c>
      <c r="R615" t="s">
        <v>8321</v>
      </c>
      <c r="S615" s="12">
        <f t="shared" si="48"/>
        <v>42247.496759259258</v>
      </c>
      <c r="T615" s="12">
        <f t="shared" si="49"/>
        <v>42278.207638888889</v>
      </c>
      <c r="U615">
        <f t="shared" si="45"/>
        <v>1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4">
        <v>10000</v>
      </c>
      <c r="E616" s="14">
        <v>0</v>
      </c>
      <c r="F616" t="s">
        <v>8220</v>
      </c>
      <c r="G616" t="s">
        <v>8224</v>
      </c>
      <c r="H616" t="s">
        <v>8246</v>
      </c>
      <c r="I616" s="8">
        <v>1466731740</v>
      </c>
      <c r="J616" s="7">
        <v>1464139740</v>
      </c>
      <c r="K616" t="b">
        <v>0</v>
      </c>
      <c r="L616">
        <v>0</v>
      </c>
      <c r="M616" t="b">
        <v>0</v>
      </c>
      <c r="N616" t="s">
        <v>8271</v>
      </c>
      <c r="O616" s="20">
        <f t="shared" si="46"/>
        <v>0</v>
      </c>
      <c r="P616" s="5">
        <f t="shared" si="47"/>
        <v>0</v>
      </c>
      <c r="Q616" t="s">
        <v>8320</v>
      </c>
      <c r="R616" t="s">
        <v>8321</v>
      </c>
      <c r="S616" s="12">
        <f t="shared" si="48"/>
        <v>42515.061805555553</v>
      </c>
      <c r="T616" s="12">
        <f t="shared" si="49"/>
        <v>42545.061805555553</v>
      </c>
      <c r="U616">
        <f t="shared" si="45"/>
        <v>1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4">
        <v>515</v>
      </c>
      <c r="E617" s="14">
        <v>0</v>
      </c>
      <c r="F617" t="s">
        <v>8220</v>
      </c>
      <c r="G617" t="s">
        <v>8228</v>
      </c>
      <c r="H617" t="s">
        <v>8250</v>
      </c>
      <c r="I617" s="8">
        <v>1443149759</v>
      </c>
      <c r="J617" s="7">
        <v>1440557759</v>
      </c>
      <c r="K617" t="b">
        <v>0</v>
      </c>
      <c r="L617">
        <v>0</v>
      </c>
      <c r="M617" t="b">
        <v>0</v>
      </c>
      <c r="N617" t="s">
        <v>8271</v>
      </c>
      <c r="O617" s="20">
        <f t="shared" si="46"/>
        <v>0</v>
      </c>
      <c r="P617" s="5">
        <f t="shared" si="47"/>
        <v>0</v>
      </c>
      <c r="Q617" t="s">
        <v>8320</v>
      </c>
      <c r="R617" t="s">
        <v>8321</v>
      </c>
      <c r="S617" s="12">
        <f t="shared" si="48"/>
        <v>42242.122210648144</v>
      </c>
      <c r="T617" s="12">
        <f t="shared" si="49"/>
        <v>42272.122210648144</v>
      </c>
      <c r="U617">
        <f t="shared" si="45"/>
        <v>1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4">
        <v>5000</v>
      </c>
      <c r="E618" s="14">
        <v>0</v>
      </c>
      <c r="F618" t="s">
        <v>8220</v>
      </c>
      <c r="G618" t="s">
        <v>8230</v>
      </c>
      <c r="H618" t="s">
        <v>8249</v>
      </c>
      <c r="I618" s="8">
        <v>1488013307</v>
      </c>
      <c r="J618" s="7">
        <v>1485421307</v>
      </c>
      <c r="K618" t="b">
        <v>0</v>
      </c>
      <c r="L618">
        <v>0</v>
      </c>
      <c r="M618" t="b">
        <v>0</v>
      </c>
      <c r="N618" t="s">
        <v>8271</v>
      </c>
      <c r="O618" s="20">
        <f t="shared" si="46"/>
        <v>0</v>
      </c>
      <c r="P618" s="5">
        <f t="shared" si="47"/>
        <v>0</v>
      </c>
      <c r="Q618" t="s">
        <v>8320</v>
      </c>
      <c r="R618" t="s">
        <v>8321</v>
      </c>
      <c r="S618" s="12">
        <f t="shared" si="48"/>
        <v>42761.376238425932</v>
      </c>
      <c r="T618" s="12">
        <f t="shared" si="49"/>
        <v>42791.376238425932</v>
      </c>
      <c r="U618">
        <f t="shared" si="45"/>
        <v>1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4">
        <v>2000</v>
      </c>
      <c r="E619" s="14">
        <v>60</v>
      </c>
      <c r="F619" t="s">
        <v>8220</v>
      </c>
      <c r="G619" t="s">
        <v>8225</v>
      </c>
      <c r="H619" t="s">
        <v>8247</v>
      </c>
      <c r="I619" s="8">
        <v>1431072843</v>
      </c>
      <c r="J619" s="7">
        <v>1427184843</v>
      </c>
      <c r="K619" t="b">
        <v>0</v>
      </c>
      <c r="L619">
        <v>3</v>
      </c>
      <c r="M619" t="b">
        <v>0</v>
      </c>
      <c r="N619" t="s">
        <v>8271</v>
      </c>
      <c r="O619" s="20">
        <f t="shared" si="46"/>
        <v>3</v>
      </c>
      <c r="P619" s="5">
        <f t="shared" si="47"/>
        <v>0.05</v>
      </c>
      <c r="Q619" t="s">
        <v>8320</v>
      </c>
      <c r="R619" t="s">
        <v>8321</v>
      </c>
      <c r="S619" s="12">
        <f t="shared" si="48"/>
        <v>42087.343090277776</v>
      </c>
      <c r="T619" s="12">
        <f t="shared" si="49"/>
        <v>42132.343090277776</v>
      </c>
      <c r="U619">
        <f t="shared" si="45"/>
        <v>1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4">
        <v>400</v>
      </c>
      <c r="E620" s="14">
        <v>0</v>
      </c>
      <c r="F620" t="s">
        <v>8220</v>
      </c>
      <c r="G620" t="s">
        <v>8224</v>
      </c>
      <c r="H620" t="s">
        <v>8246</v>
      </c>
      <c r="I620" s="8">
        <v>1449689203</v>
      </c>
      <c r="J620" s="7">
        <v>1447097203</v>
      </c>
      <c r="K620" t="b">
        <v>0</v>
      </c>
      <c r="L620">
        <v>0</v>
      </c>
      <c r="M620" t="b">
        <v>0</v>
      </c>
      <c r="N620" t="s">
        <v>8271</v>
      </c>
      <c r="O620" s="20">
        <f t="shared" si="46"/>
        <v>0</v>
      </c>
      <c r="P620" s="5">
        <f t="shared" si="47"/>
        <v>0</v>
      </c>
      <c r="Q620" t="s">
        <v>8320</v>
      </c>
      <c r="R620" t="s">
        <v>8321</v>
      </c>
      <c r="S620" s="12">
        <f t="shared" si="48"/>
        <v>42317.810219907406</v>
      </c>
      <c r="T620" s="12">
        <f t="shared" si="49"/>
        <v>42347.810219907406</v>
      </c>
      <c r="U620">
        <f t="shared" si="45"/>
        <v>1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4">
        <v>2500000</v>
      </c>
      <c r="E621" s="14">
        <v>1</v>
      </c>
      <c r="F621" t="s">
        <v>8220</v>
      </c>
      <c r="G621" t="s">
        <v>8224</v>
      </c>
      <c r="H621" t="s">
        <v>8246</v>
      </c>
      <c r="I621" s="8">
        <v>1416933390</v>
      </c>
      <c r="J621" s="7">
        <v>1411745790</v>
      </c>
      <c r="K621" t="b">
        <v>0</v>
      </c>
      <c r="L621">
        <v>1</v>
      </c>
      <c r="M621" t="b">
        <v>0</v>
      </c>
      <c r="N621" t="s">
        <v>8271</v>
      </c>
      <c r="O621" s="20">
        <f t="shared" si="46"/>
        <v>3.9999999999999996E-5</v>
      </c>
      <c r="P621" s="5">
        <f t="shared" si="47"/>
        <v>1</v>
      </c>
      <c r="Q621" t="s">
        <v>8320</v>
      </c>
      <c r="R621" t="s">
        <v>8321</v>
      </c>
      <c r="S621" s="12">
        <f t="shared" si="48"/>
        <v>41908.650347222225</v>
      </c>
      <c r="T621" s="12">
        <f t="shared" si="49"/>
        <v>41968.692013888889</v>
      </c>
      <c r="U621">
        <f t="shared" si="45"/>
        <v>1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4">
        <v>30000</v>
      </c>
      <c r="E622" s="14">
        <v>300</v>
      </c>
      <c r="F622" t="s">
        <v>8220</v>
      </c>
      <c r="G622" t="s">
        <v>8229</v>
      </c>
      <c r="H622" t="s">
        <v>8251</v>
      </c>
      <c r="I622" s="8">
        <v>1408986738</v>
      </c>
      <c r="J622" s="7">
        <v>1405098738</v>
      </c>
      <c r="K622" t="b">
        <v>0</v>
      </c>
      <c r="L622">
        <v>1</v>
      </c>
      <c r="M622" t="b">
        <v>0</v>
      </c>
      <c r="N622" t="s">
        <v>8271</v>
      </c>
      <c r="O622" s="20">
        <f t="shared" si="46"/>
        <v>1</v>
      </c>
      <c r="P622" s="5">
        <f t="shared" si="47"/>
        <v>3.3333333333333335E-3</v>
      </c>
      <c r="Q622" t="s">
        <v>8320</v>
      </c>
      <c r="R622" t="s">
        <v>8321</v>
      </c>
      <c r="S622" s="12">
        <f t="shared" si="48"/>
        <v>41831.716874999998</v>
      </c>
      <c r="T622" s="12">
        <f t="shared" si="49"/>
        <v>41876.716874999998</v>
      </c>
      <c r="U622">
        <f t="shared" si="45"/>
        <v>1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4">
        <v>25000</v>
      </c>
      <c r="E623" s="14">
        <v>261</v>
      </c>
      <c r="F623" t="s">
        <v>8220</v>
      </c>
      <c r="G623" t="s">
        <v>8224</v>
      </c>
      <c r="H623" t="s">
        <v>8246</v>
      </c>
      <c r="I623" s="8">
        <v>1467934937</v>
      </c>
      <c r="J623" s="7">
        <v>1465342937</v>
      </c>
      <c r="K623" t="b">
        <v>0</v>
      </c>
      <c r="L623">
        <v>3</v>
      </c>
      <c r="M623" t="b">
        <v>0</v>
      </c>
      <c r="N623" t="s">
        <v>8271</v>
      </c>
      <c r="O623" s="20">
        <f t="shared" si="46"/>
        <v>1.044</v>
      </c>
      <c r="P623" s="5">
        <f t="shared" si="47"/>
        <v>1.1494252873563218E-2</v>
      </c>
      <c r="Q623" t="s">
        <v>8320</v>
      </c>
      <c r="R623" t="s">
        <v>8321</v>
      </c>
      <c r="S623" s="12">
        <f t="shared" si="48"/>
        <v>42528.987696759257</v>
      </c>
      <c r="T623" s="12">
        <f t="shared" si="49"/>
        <v>42558.987696759257</v>
      </c>
      <c r="U623">
        <f t="shared" si="45"/>
        <v>1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4">
        <v>6000</v>
      </c>
      <c r="E624" s="14">
        <v>341</v>
      </c>
      <c r="F624" t="s">
        <v>8220</v>
      </c>
      <c r="G624" t="s">
        <v>8224</v>
      </c>
      <c r="H624" t="s">
        <v>8246</v>
      </c>
      <c r="I624" s="8">
        <v>1467398138</v>
      </c>
      <c r="J624" s="7">
        <v>1465670138</v>
      </c>
      <c r="K624" t="b">
        <v>0</v>
      </c>
      <c r="L624">
        <v>9</v>
      </c>
      <c r="M624" t="b">
        <v>0</v>
      </c>
      <c r="N624" t="s">
        <v>8271</v>
      </c>
      <c r="O624" s="20">
        <f t="shared" si="46"/>
        <v>5.6833333333333336</v>
      </c>
      <c r="P624" s="5">
        <f t="shared" si="47"/>
        <v>2.6392961876832845E-2</v>
      </c>
      <c r="Q624" t="s">
        <v>8320</v>
      </c>
      <c r="R624" t="s">
        <v>8321</v>
      </c>
      <c r="S624" s="12">
        <f t="shared" si="48"/>
        <v>42532.774745370371</v>
      </c>
      <c r="T624" s="12">
        <f t="shared" si="49"/>
        <v>42552.774745370371</v>
      </c>
      <c r="U624">
        <f t="shared" si="45"/>
        <v>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4">
        <v>75000</v>
      </c>
      <c r="E625" s="14">
        <v>0</v>
      </c>
      <c r="F625" t="s">
        <v>8220</v>
      </c>
      <c r="G625" t="s">
        <v>8226</v>
      </c>
      <c r="H625" t="s">
        <v>8248</v>
      </c>
      <c r="I625" s="8">
        <v>1432771997</v>
      </c>
      <c r="J625" s="7">
        <v>1430179997</v>
      </c>
      <c r="K625" t="b">
        <v>0</v>
      </c>
      <c r="L625">
        <v>0</v>
      </c>
      <c r="M625" t="b">
        <v>0</v>
      </c>
      <c r="N625" t="s">
        <v>8271</v>
      </c>
      <c r="O625" s="20">
        <f t="shared" si="46"/>
        <v>0</v>
      </c>
      <c r="P625" s="5">
        <f t="shared" si="47"/>
        <v>0</v>
      </c>
      <c r="Q625" t="s">
        <v>8320</v>
      </c>
      <c r="R625" t="s">
        <v>8321</v>
      </c>
      <c r="S625" s="12">
        <f t="shared" si="48"/>
        <v>42122.009224537032</v>
      </c>
      <c r="T625" s="12">
        <f t="shared" si="49"/>
        <v>42152.009224537032</v>
      </c>
      <c r="U625">
        <f t="shared" si="45"/>
        <v>1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4">
        <v>5000</v>
      </c>
      <c r="E626" s="14">
        <v>0</v>
      </c>
      <c r="F626" t="s">
        <v>8220</v>
      </c>
      <c r="G626" t="s">
        <v>8224</v>
      </c>
      <c r="H626" t="s">
        <v>8246</v>
      </c>
      <c r="I626" s="8">
        <v>1431647041</v>
      </c>
      <c r="J626" s="7">
        <v>1429055041</v>
      </c>
      <c r="K626" t="b">
        <v>0</v>
      </c>
      <c r="L626">
        <v>0</v>
      </c>
      <c r="M626" t="b">
        <v>0</v>
      </c>
      <c r="N626" t="s">
        <v>8271</v>
      </c>
      <c r="O626" s="20">
        <f t="shared" si="46"/>
        <v>0</v>
      </c>
      <c r="P626" s="5">
        <f t="shared" si="47"/>
        <v>0</v>
      </c>
      <c r="Q626" t="s">
        <v>8320</v>
      </c>
      <c r="R626" t="s">
        <v>8321</v>
      </c>
      <c r="S626" s="12">
        <f t="shared" si="48"/>
        <v>42108.988900462966</v>
      </c>
      <c r="T626" s="12">
        <f t="shared" si="49"/>
        <v>42138.988900462966</v>
      </c>
      <c r="U626">
        <f t="shared" si="45"/>
        <v>1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4">
        <v>25000</v>
      </c>
      <c r="E627" s="14">
        <v>0</v>
      </c>
      <c r="F627" t="s">
        <v>8220</v>
      </c>
      <c r="G627" t="s">
        <v>8229</v>
      </c>
      <c r="H627" t="s">
        <v>8251</v>
      </c>
      <c r="I627" s="8">
        <v>1490560177</v>
      </c>
      <c r="J627" s="7">
        <v>1487971777</v>
      </c>
      <c r="K627" t="b">
        <v>0</v>
      </c>
      <c r="L627">
        <v>0</v>
      </c>
      <c r="M627" t="b">
        <v>0</v>
      </c>
      <c r="N627" t="s">
        <v>8271</v>
      </c>
      <c r="O627" s="20">
        <f t="shared" si="46"/>
        <v>0</v>
      </c>
      <c r="P627" s="5">
        <f t="shared" si="47"/>
        <v>0</v>
      </c>
      <c r="Q627" t="s">
        <v>8320</v>
      </c>
      <c r="R627" t="s">
        <v>8321</v>
      </c>
      <c r="S627" s="12">
        <f t="shared" si="48"/>
        <v>42790.895567129628</v>
      </c>
      <c r="T627" s="12">
        <f t="shared" si="49"/>
        <v>42820.853900462964</v>
      </c>
      <c r="U627">
        <f t="shared" si="45"/>
        <v>1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4">
        <v>25000</v>
      </c>
      <c r="E628" s="14">
        <v>4345</v>
      </c>
      <c r="F628" t="s">
        <v>8220</v>
      </c>
      <c r="G628" t="s">
        <v>8224</v>
      </c>
      <c r="H628" t="s">
        <v>8246</v>
      </c>
      <c r="I628" s="8">
        <v>1439644920</v>
      </c>
      <c r="J628" s="7">
        <v>1436793939</v>
      </c>
      <c r="K628" t="b">
        <v>0</v>
      </c>
      <c r="L628">
        <v>39</v>
      </c>
      <c r="M628" t="b">
        <v>0</v>
      </c>
      <c r="N628" t="s">
        <v>8271</v>
      </c>
      <c r="O628" s="20">
        <f t="shared" si="46"/>
        <v>17.380000000000003</v>
      </c>
      <c r="P628" s="5">
        <f t="shared" si="47"/>
        <v>8.9758342922899893E-3</v>
      </c>
      <c r="Q628" t="s">
        <v>8320</v>
      </c>
      <c r="R628" t="s">
        <v>8321</v>
      </c>
      <c r="S628" s="12">
        <f t="shared" si="48"/>
        <v>42198.559479166666</v>
      </c>
      <c r="T628" s="12">
        <f t="shared" si="49"/>
        <v>42231.556944444441</v>
      </c>
      <c r="U628">
        <f t="shared" si="45"/>
        <v>1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4">
        <v>450000</v>
      </c>
      <c r="E629" s="14">
        <v>90</v>
      </c>
      <c r="F629" t="s">
        <v>8220</v>
      </c>
      <c r="G629" t="s">
        <v>8235</v>
      </c>
      <c r="H629" t="s">
        <v>8255</v>
      </c>
      <c r="I629" s="8">
        <v>1457996400</v>
      </c>
      <c r="J629" s="7">
        <v>1452842511</v>
      </c>
      <c r="K629" t="b">
        <v>0</v>
      </c>
      <c r="L629">
        <v>1</v>
      </c>
      <c r="M629" t="b">
        <v>0</v>
      </c>
      <c r="N629" t="s">
        <v>8271</v>
      </c>
      <c r="O629" s="20">
        <f t="shared" si="46"/>
        <v>0.02</v>
      </c>
      <c r="P629" s="5">
        <f t="shared" si="47"/>
        <v>1.1111111111111112E-2</v>
      </c>
      <c r="Q629" t="s">
        <v>8320</v>
      </c>
      <c r="R629" t="s">
        <v>8321</v>
      </c>
      <c r="S629" s="12">
        <f t="shared" si="48"/>
        <v>42384.306840277779</v>
      </c>
      <c r="T629" s="12">
        <f t="shared" si="49"/>
        <v>42443.958333333328</v>
      </c>
      <c r="U629">
        <f t="shared" si="45"/>
        <v>1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4">
        <v>5000</v>
      </c>
      <c r="E630" s="14">
        <v>0</v>
      </c>
      <c r="F630" t="s">
        <v>8220</v>
      </c>
      <c r="G630" t="s">
        <v>8224</v>
      </c>
      <c r="H630" t="s">
        <v>8246</v>
      </c>
      <c r="I630" s="8">
        <v>1405269457</v>
      </c>
      <c r="J630" s="7">
        <v>1402677457</v>
      </c>
      <c r="K630" t="b">
        <v>0</v>
      </c>
      <c r="L630">
        <v>0</v>
      </c>
      <c r="M630" t="b">
        <v>0</v>
      </c>
      <c r="N630" t="s">
        <v>8271</v>
      </c>
      <c r="O630" s="20">
        <f t="shared" si="46"/>
        <v>0</v>
      </c>
      <c r="P630" s="5">
        <f t="shared" si="47"/>
        <v>0</v>
      </c>
      <c r="Q630" t="s">
        <v>8320</v>
      </c>
      <c r="R630" t="s">
        <v>8321</v>
      </c>
      <c r="S630" s="12">
        <f t="shared" si="48"/>
        <v>41803.692789351851</v>
      </c>
      <c r="T630" s="12">
        <f t="shared" si="49"/>
        <v>41833.692789351851</v>
      </c>
      <c r="U630">
        <f t="shared" si="45"/>
        <v>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4">
        <v>200000</v>
      </c>
      <c r="E631" s="14">
        <v>350</v>
      </c>
      <c r="F631" t="s">
        <v>8220</v>
      </c>
      <c r="G631" t="s">
        <v>8226</v>
      </c>
      <c r="H631" t="s">
        <v>8248</v>
      </c>
      <c r="I631" s="8">
        <v>1463239108</v>
      </c>
      <c r="J631" s="7">
        <v>1460647108</v>
      </c>
      <c r="K631" t="b">
        <v>0</v>
      </c>
      <c r="L631">
        <v>3</v>
      </c>
      <c r="M631" t="b">
        <v>0</v>
      </c>
      <c r="N631" t="s">
        <v>8271</v>
      </c>
      <c r="O631" s="20">
        <f t="shared" si="46"/>
        <v>0.17500000000000002</v>
      </c>
      <c r="P631" s="5">
        <f t="shared" si="47"/>
        <v>8.5714285714285719E-3</v>
      </c>
      <c r="Q631" t="s">
        <v>8320</v>
      </c>
      <c r="R631" t="s">
        <v>8321</v>
      </c>
      <c r="S631" s="12">
        <f t="shared" si="48"/>
        <v>42474.637824074074</v>
      </c>
      <c r="T631" s="12">
        <f t="shared" si="49"/>
        <v>42504.637824074074</v>
      </c>
      <c r="U631">
        <f t="shared" si="45"/>
        <v>1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4">
        <v>11999</v>
      </c>
      <c r="E632" s="14">
        <v>10</v>
      </c>
      <c r="F632" t="s">
        <v>8220</v>
      </c>
      <c r="G632" t="s">
        <v>8224</v>
      </c>
      <c r="H632" t="s">
        <v>8246</v>
      </c>
      <c r="I632" s="8">
        <v>1441516200</v>
      </c>
      <c r="J632" s="7">
        <v>1438959121</v>
      </c>
      <c r="K632" t="b">
        <v>0</v>
      </c>
      <c r="L632">
        <v>1</v>
      </c>
      <c r="M632" t="b">
        <v>0</v>
      </c>
      <c r="N632" t="s">
        <v>8271</v>
      </c>
      <c r="O632" s="20">
        <f t="shared" si="46"/>
        <v>8.3340278356529712E-2</v>
      </c>
      <c r="P632" s="5">
        <f t="shared" si="47"/>
        <v>0.1</v>
      </c>
      <c r="Q632" t="s">
        <v>8320</v>
      </c>
      <c r="R632" t="s">
        <v>8321</v>
      </c>
      <c r="S632" s="12">
        <f t="shared" si="48"/>
        <v>42223.619456018518</v>
      </c>
      <c r="T632" s="12">
        <f t="shared" si="49"/>
        <v>42253.215277777781</v>
      </c>
      <c r="U632">
        <f t="shared" si="45"/>
        <v>1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4">
        <v>50000</v>
      </c>
      <c r="E633" s="14">
        <v>690</v>
      </c>
      <c r="F633" t="s">
        <v>8220</v>
      </c>
      <c r="G633" t="s">
        <v>8229</v>
      </c>
      <c r="H633" t="s">
        <v>8251</v>
      </c>
      <c r="I633" s="8">
        <v>1464460329</v>
      </c>
      <c r="J633" s="7">
        <v>1461954729</v>
      </c>
      <c r="K633" t="b">
        <v>0</v>
      </c>
      <c r="L633">
        <v>9</v>
      </c>
      <c r="M633" t="b">
        <v>0</v>
      </c>
      <c r="N633" t="s">
        <v>8271</v>
      </c>
      <c r="O633" s="20">
        <f t="shared" si="46"/>
        <v>1.38</v>
      </c>
      <c r="P633" s="5">
        <f t="shared" si="47"/>
        <v>1.3043478260869565E-2</v>
      </c>
      <c r="Q633" t="s">
        <v>8320</v>
      </c>
      <c r="R633" t="s">
        <v>8321</v>
      </c>
      <c r="S633" s="12">
        <f t="shared" si="48"/>
        <v>42489.772326388891</v>
      </c>
      <c r="T633" s="12">
        <f t="shared" si="49"/>
        <v>42518.772326388891</v>
      </c>
      <c r="U633">
        <f t="shared" si="45"/>
        <v>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4">
        <v>20000</v>
      </c>
      <c r="E634" s="14">
        <v>0</v>
      </c>
      <c r="F634" t="s">
        <v>8220</v>
      </c>
      <c r="G634" t="s">
        <v>8233</v>
      </c>
      <c r="H634" t="s">
        <v>8249</v>
      </c>
      <c r="I634" s="8">
        <v>1448470165</v>
      </c>
      <c r="J634" s="7">
        <v>1445874565</v>
      </c>
      <c r="K634" t="b">
        <v>0</v>
      </c>
      <c r="L634">
        <v>0</v>
      </c>
      <c r="M634" t="b">
        <v>0</v>
      </c>
      <c r="N634" t="s">
        <v>8271</v>
      </c>
      <c r="O634" s="20">
        <f t="shared" si="46"/>
        <v>0</v>
      </c>
      <c r="P634" s="5">
        <f t="shared" si="47"/>
        <v>0</v>
      </c>
      <c r="Q634" t="s">
        <v>8320</v>
      </c>
      <c r="R634" t="s">
        <v>8321</v>
      </c>
      <c r="S634" s="12">
        <f t="shared" si="48"/>
        <v>42303.659317129626</v>
      </c>
      <c r="T634" s="12">
        <f t="shared" si="49"/>
        <v>42333.700983796298</v>
      </c>
      <c r="U634">
        <f t="shared" si="45"/>
        <v>1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4">
        <v>10000</v>
      </c>
      <c r="E635" s="14">
        <v>1245</v>
      </c>
      <c r="F635" t="s">
        <v>8220</v>
      </c>
      <c r="G635" t="s">
        <v>8224</v>
      </c>
      <c r="H635" t="s">
        <v>8246</v>
      </c>
      <c r="I635" s="8">
        <v>1466204400</v>
      </c>
      <c r="J635" s="7">
        <v>1463469062</v>
      </c>
      <c r="K635" t="b">
        <v>0</v>
      </c>
      <c r="L635">
        <v>25</v>
      </c>
      <c r="M635" t="b">
        <v>0</v>
      </c>
      <c r="N635" t="s">
        <v>8271</v>
      </c>
      <c r="O635" s="20">
        <f t="shared" si="46"/>
        <v>12.45</v>
      </c>
      <c r="P635" s="5">
        <f t="shared" si="47"/>
        <v>2.0080321285140562E-2</v>
      </c>
      <c r="Q635" t="s">
        <v>8320</v>
      </c>
      <c r="R635" t="s">
        <v>8321</v>
      </c>
      <c r="S635" s="12">
        <f t="shared" si="48"/>
        <v>42507.29932870371</v>
      </c>
      <c r="T635" s="12">
        <f t="shared" si="49"/>
        <v>42538.958333333328</v>
      </c>
      <c r="U635">
        <f t="shared" si="45"/>
        <v>1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4">
        <v>5000</v>
      </c>
      <c r="E636" s="14">
        <v>1</v>
      </c>
      <c r="F636" t="s">
        <v>8220</v>
      </c>
      <c r="G636" t="s">
        <v>8224</v>
      </c>
      <c r="H636" t="s">
        <v>8246</v>
      </c>
      <c r="I636" s="8">
        <v>1424989029</v>
      </c>
      <c r="J636" s="7">
        <v>1422397029</v>
      </c>
      <c r="K636" t="b">
        <v>0</v>
      </c>
      <c r="L636">
        <v>1</v>
      </c>
      <c r="M636" t="b">
        <v>0</v>
      </c>
      <c r="N636" t="s">
        <v>8271</v>
      </c>
      <c r="O636" s="20">
        <f t="shared" si="46"/>
        <v>0.02</v>
      </c>
      <c r="P636" s="5">
        <f t="shared" si="47"/>
        <v>1</v>
      </c>
      <c r="Q636" t="s">
        <v>8320</v>
      </c>
      <c r="R636" t="s">
        <v>8321</v>
      </c>
      <c r="S636" s="12">
        <f t="shared" si="48"/>
        <v>42031.928576388891</v>
      </c>
      <c r="T636" s="12">
        <f t="shared" si="49"/>
        <v>42061.928576388891</v>
      </c>
      <c r="U636">
        <f t="shared" si="45"/>
        <v>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4">
        <v>25000</v>
      </c>
      <c r="E637" s="14">
        <v>2</v>
      </c>
      <c r="F637" t="s">
        <v>8220</v>
      </c>
      <c r="G637" t="s">
        <v>8224</v>
      </c>
      <c r="H637" t="s">
        <v>8246</v>
      </c>
      <c r="I637" s="8">
        <v>1428804762</v>
      </c>
      <c r="J637" s="7">
        <v>1426212762</v>
      </c>
      <c r="K637" t="b">
        <v>0</v>
      </c>
      <c r="L637">
        <v>1</v>
      </c>
      <c r="M637" t="b">
        <v>0</v>
      </c>
      <c r="N637" t="s">
        <v>8271</v>
      </c>
      <c r="O637" s="20">
        <f t="shared" si="46"/>
        <v>8.0000000000000002E-3</v>
      </c>
      <c r="P637" s="5">
        <f t="shared" si="47"/>
        <v>0.5</v>
      </c>
      <c r="Q637" t="s">
        <v>8320</v>
      </c>
      <c r="R637" t="s">
        <v>8321</v>
      </c>
      <c r="S637" s="12">
        <f t="shared" si="48"/>
        <v>42076.092152777783</v>
      </c>
      <c r="T637" s="12">
        <f t="shared" si="49"/>
        <v>42106.092152777783</v>
      </c>
      <c r="U637">
        <f t="shared" si="45"/>
        <v>1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4">
        <v>2000</v>
      </c>
      <c r="E638" s="14">
        <v>4</v>
      </c>
      <c r="F638" t="s">
        <v>8220</v>
      </c>
      <c r="G638" t="s">
        <v>8225</v>
      </c>
      <c r="H638" t="s">
        <v>8247</v>
      </c>
      <c r="I638" s="8">
        <v>1433587620</v>
      </c>
      <c r="J638" s="7">
        <v>1430996150</v>
      </c>
      <c r="K638" t="b">
        <v>0</v>
      </c>
      <c r="L638">
        <v>1</v>
      </c>
      <c r="M638" t="b">
        <v>0</v>
      </c>
      <c r="N638" t="s">
        <v>8271</v>
      </c>
      <c r="O638" s="20">
        <f t="shared" si="46"/>
        <v>0.2</v>
      </c>
      <c r="P638" s="5">
        <f t="shared" si="47"/>
        <v>0.25</v>
      </c>
      <c r="Q638" t="s">
        <v>8320</v>
      </c>
      <c r="R638" t="s">
        <v>8321</v>
      </c>
      <c r="S638" s="12">
        <f t="shared" si="48"/>
        <v>42131.455439814818</v>
      </c>
      <c r="T638" s="12">
        <f t="shared" si="49"/>
        <v>42161.44930555555</v>
      </c>
      <c r="U638">
        <f t="shared" si="45"/>
        <v>1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4">
        <v>100000</v>
      </c>
      <c r="E639" s="14">
        <v>0</v>
      </c>
      <c r="F639" t="s">
        <v>8220</v>
      </c>
      <c r="G639" t="s">
        <v>8225</v>
      </c>
      <c r="H639" t="s">
        <v>8247</v>
      </c>
      <c r="I639" s="8">
        <v>1488063840</v>
      </c>
      <c r="J639" s="7">
        <v>1485558318</v>
      </c>
      <c r="K639" t="b">
        <v>0</v>
      </c>
      <c r="L639">
        <v>0</v>
      </c>
      <c r="M639" t="b">
        <v>0</v>
      </c>
      <c r="N639" t="s">
        <v>8271</v>
      </c>
      <c r="O639" s="20">
        <f t="shared" si="46"/>
        <v>0</v>
      </c>
      <c r="P639" s="5">
        <f t="shared" si="47"/>
        <v>0</v>
      </c>
      <c r="Q639" t="s">
        <v>8320</v>
      </c>
      <c r="R639" t="s">
        <v>8321</v>
      </c>
      <c r="S639" s="12">
        <f t="shared" si="48"/>
        <v>42762.962013888886</v>
      </c>
      <c r="T639" s="12">
        <f t="shared" si="49"/>
        <v>42791.961111111115</v>
      </c>
      <c r="U639">
        <f t="shared" si="45"/>
        <v>1</v>
      </c>
    </row>
    <row r="640" spans="1:21" x14ac:dyDescent="0.25">
      <c r="A640">
        <v>638</v>
      </c>
      <c r="B640" s="3" t="s">
        <v>639</v>
      </c>
      <c r="C640" s="3" t="s">
        <v>4748</v>
      </c>
      <c r="D640" s="14">
        <v>200000</v>
      </c>
      <c r="E640" s="14">
        <v>18</v>
      </c>
      <c r="F640" t="s">
        <v>8220</v>
      </c>
      <c r="G640" t="s">
        <v>8236</v>
      </c>
      <c r="H640" t="s">
        <v>8249</v>
      </c>
      <c r="I640" s="8">
        <v>1490447662</v>
      </c>
      <c r="J640" s="7">
        <v>1485267262</v>
      </c>
      <c r="K640" t="b">
        <v>0</v>
      </c>
      <c r="L640">
        <v>6</v>
      </c>
      <c r="M640" t="b">
        <v>0</v>
      </c>
      <c r="N640" t="s">
        <v>8271</v>
      </c>
      <c r="O640" s="20">
        <f t="shared" si="46"/>
        <v>9.0000000000000011E-3</v>
      </c>
      <c r="P640" s="5">
        <f t="shared" si="47"/>
        <v>0.33333333333333331</v>
      </c>
      <c r="Q640" t="s">
        <v>8320</v>
      </c>
      <c r="R640" t="s">
        <v>8321</v>
      </c>
      <c r="S640" s="12">
        <f t="shared" si="48"/>
        <v>42759.593310185184</v>
      </c>
      <c r="T640" s="12">
        <f t="shared" si="49"/>
        <v>42819.55164351852</v>
      </c>
      <c r="U640">
        <f t="shared" si="45"/>
        <v>1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4">
        <v>1000000</v>
      </c>
      <c r="E641" s="14">
        <v>1</v>
      </c>
      <c r="F641" t="s">
        <v>8220</v>
      </c>
      <c r="G641" t="s">
        <v>8224</v>
      </c>
      <c r="H641" t="s">
        <v>8246</v>
      </c>
      <c r="I641" s="8">
        <v>1413208795</v>
      </c>
      <c r="J641" s="7">
        <v>1408024795</v>
      </c>
      <c r="K641" t="b">
        <v>0</v>
      </c>
      <c r="L641">
        <v>1</v>
      </c>
      <c r="M641" t="b">
        <v>0</v>
      </c>
      <c r="N641" t="s">
        <v>8271</v>
      </c>
      <c r="O641" s="20">
        <f t="shared" si="46"/>
        <v>9.9999999999999991E-5</v>
      </c>
      <c r="P641" s="5">
        <f t="shared" si="47"/>
        <v>1</v>
      </c>
      <c r="Q641" t="s">
        <v>8320</v>
      </c>
      <c r="R641" t="s">
        <v>8321</v>
      </c>
      <c r="S641" s="12">
        <f t="shared" si="48"/>
        <v>41865.583275462966</v>
      </c>
      <c r="T641" s="12">
        <f t="shared" si="49"/>
        <v>41925.583275462966</v>
      </c>
      <c r="U641">
        <f t="shared" si="45"/>
        <v>1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4">
        <v>70</v>
      </c>
      <c r="E642" s="14">
        <v>101</v>
      </c>
      <c r="F642" t="s">
        <v>8219</v>
      </c>
      <c r="G642" t="s">
        <v>8230</v>
      </c>
      <c r="H642" t="s">
        <v>8249</v>
      </c>
      <c r="I642" s="8">
        <v>1480028400</v>
      </c>
      <c r="J642" s="7">
        <v>1478685915</v>
      </c>
      <c r="K642" t="b">
        <v>0</v>
      </c>
      <c r="L642">
        <v>2</v>
      </c>
      <c r="M642" t="b">
        <v>1</v>
      </c>
      <c r="N642" t="s">
        <v>8272</v>
      </c>
      <c r="O642" s="20">
        <f t="shared" si="46"/>
        <v>144.28571428571428</v>
      </c>
      <c r="P642" s="5">
        <f t="shared" si="47"/>
        <v>1.9801980198019802E-2</v>
      </c>
      <c r="Q642" t="s">
        <v>8320</v>
      </c>
      <c r="R642" t="s">
        <v>8322</v>
      </c>
      <c r="S642" s="12">
        <f t="shared" si="48"/>
        <v>42683.420312500006</v>
      </c>
      <c r="T642" s="12">
        <f t="shared" si="49"/>
        <v>42698.958333333328</v>
      </c>
      <c r="U642">
        <f t="shared" ref="U642:U705" si="50">COUNT(E642="SUCCESSFUL","FAILED","cancelled","live")</f>
        <v>1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4">
        <v>40000</v>
      </c>
      <c r="E643" s="14">
        <v>47665</v>
      </c>
      <c r="F643" t="s">
        <v>8219</v>
      </c>
      <c r="G643" t="s">
        <v>8224</v>
      </c>
      <c r="H643" t="s">
        <v>8246</v>
      </c>
      <c r="I643" s="8">
        <v>1439473248</v>
      </c>
      <c r="J643" s="7">
        <v>1436881248</v>
      </c>
      <c r="K643" t="b">
        <v>0</v>
      </c>
      <c r="L643">
        <v>315</v>
      </c>
      <c r="M643" t="b">
        <v>1</v>
      </c>
      <c r="N643" t="s">
        <v>8272</v>
      </c>
      <c r="O643" s="20">
        <f t="shared" ref="O643:O706" si="51">IFERROR( E643/D643 * 100,0)</f>
        <v>119.16249999999999</v>
      </c>
      <c r="P643" s="5">
        <f t="shared" ref="P643:P706" si="52">IFERROR(L643/E643,0)</f>
        <v>6.608622679114654E-3</v>
      </c>
      <c r="Q643" t="s">
        <v>8320</v>
      </c>
      <c r="R643" t="s">
        <v>8322</v>
      </c>
      <c r="S643" s="12">
        <f t="shared" ref="S643:S706" si="53">(((J643/60)/60)/24)+DATE(1970,1,1)</f>
        <v>42199.57</v>
      </c>
      <c r="T643" s="12">
        <f t="shared" ref="T643:T706" si="54">(((I643/60)/60)/24)+DATE(1970,1,1)</f>
        <v>42229.57</v>
      </c>
      <c r="U643">
        <f t="shared" si="50"/>
        <v>1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4">
        <v>20000</v>
      </c>
      <c r="E644" s="14">
        <v>292097</v>
      </c>
      <c r="F644" t="s">
        <v>8219</v>
      </c>
      <c r="G644" t="s">
        <v>8236</v>
      </c>
      <c r="H644" t="s">
        <v>8249</v>
      </c>
      <c r="I644" s="8">
        <v>1439998674</v>
      </c>
      <c r="J644" s="7">
        <v>1436888274</v>
      </c>
      <c r="K644" t="b">
        <v>0</v>
      </c>
      <c r="L644">
        <v>2174</v>
      </c>
      <c r="M644" t="b">
        <v>1</v>
      </c>
      <c r="N644" t="s">
        <v>8272</v>
      </c>
      <c r="O644" s="20">
        <f t="shared" si="51"/>
        <v>1460.4850000000001</v>
      </c>
      <c r="P644" s="5">
        <f t="shared" si="52"/>
        <v>7.4427330647011099E-3</v>
      </c>
      <c r="Q644" t="s">
        <v>8320</v>
      </c>
      <c r="R644" t="s">
        <v>8322</v>
      </c>
      <c r="S644" s="12">
        <f t="shared" si="53"/>
        <v>42199.651319444441</v>
      </c>
      <c r="T644" s="12">
        <f t="shared" si="54"/>
        <v>42235.651319444441</v>
      </c>
      <c r="U644">
        <f t="shared" si="50"/>
        <v>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4">
        <v>25000</v>
      </c>
      <c r="E645" s="14">
        <v>26452</v>
      </c>
      <c r="F645" t="s">
        <v>8219</v>
      </c>
      <c r="G645" t="s">
        <v>8224</v>
      </c>
      <c r="H645" t="s">
        <v>8246</v>
      </c>
      <c r="I645" s="8">
        <v>1433085875</v>
      </c>
      <c r="J645" s="7">
        <v>1428333875</v>
      </c>
      <c r="K645" t="b">
        <v>0</v>
      </c>
      <c r="L645">
        <v>152</v>
      </c>
      <c r="M645" t="b">
        <v>1</v>
      </c>
      <c r="N645" t="s">
        <v>8272</v>
      </c>
      <c r="O645" s="20">
        <f t="shared" si="51"/>
        <v>105.80799999999999</v>
      </c>
      <c r="P645" s="5">
        <f t="shared" si="52"/>
        <v>5.7462573718433385E-3</v>
      </c>
      <c r="Q645" t="s">
        <v>8320</v>
      </c>
      <c r="R645" t="s">
        <v>8322</v>
      </c>
      <c r="S645" s="12">
        <f t="shared" si="53"/>
        <v>42100.642071759255</v>
      </c>
      <c r="T645" s="12">
        <f t="shared" si="54"/>
        <v>42155.642071759255</v>
      </c>
      <c r="U645">
        <f t="shared" si="50"/>
        <v>1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4">
        <v>25000</v>
      </c>
      <c r="E646" s="14">
        <v>75029.48</v>
      </c>
      <c r="F646" t="s">
        <v>8219</v>
      </c>
      <c r="G646" t="s">
        <v>8224</v>
      </c>
      <c r="H646" t="s">
        <v>8246</v>
      </c>
      <c r="I646" s="8">
        <v>1414544400</v>
      </c>
      <c r="J646" s="7">
        <v>1410883139</v>
      </c>
      <c r="K646" t="b">
        <v>0</v>
      </c>
      <c r="L646">
        <v>1021</v>
      </c>
      <c r="M646" t="b">
        <v>1</v>
      </c>
      <c r="N646" t="s">
        <v>8272</v>
      </c>
      <c r="O646" s="20">
        <f t="shared" si="51"/>
        <v>300.11791999999997</v>
      </c>
      <c r="P646" s="5">
        <f t="shared" si="52"/>
        <v>1.3607984488230494E-2</v>
      </c>
      <c r="Q646" t="s">
        <v>8320</v>
      </c>
      <c r="R646" t="s">
        <v>8322</v>
      </c>
      <c r="S646" s="12">
        <f t="shared" si="53"/>
        <v>41898.665960648148</v>
      </c>
      <c r="T646" s="12">
        <f t="shared" si="54"/>
        <v>41941.041666666664</v>
      </c>
      <c r="U646">
        <f t="shared" si="50"/>
        <v>1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4">
        <v>2000</v>
      </c>
      <c r="E647" s="14">
        <v>5574</v>
      </c>
      <c r="F647" t="s">
        <v>8219</v>
      </c>
      <c r="G647" t="s">
        <v>8224</v>
      </c>
      <c r="H647" t="s">
        <v>8246</v>
      </c>
      <c r="I647" s="8">
        <v>1470962274</v>
      </c>
      <c r="J647" s="7">
        <v>1468370274</v>
      </c>
      <c r="K647" t="b">
        <v>0</v>
      </c>
      <c r="L647">
        <v>237</v>
      </c>
      <c r="M647" t="b">
        <v>1</v>
      </c>
      <c r="N647" t="s">
        <v>8272</v>
      </c>
      <c r="O647" s="20">
        <f t="shared" si="51"/>
        <v>278.7</v>
      </c>
      <c r="P647" s="5">
        <f t="shared" si="52"/>
        <v>4.2518837459634015E-2</v>
      </c>
      <c r="Q647" t="s">
        <v>8320</v>
      </c>
      <c r="R647" t="s">
        <v>8322</v>
      </c>
      <c r="S647" s="12">
        <f t="shared" si="53"/>
        <v>42564.026319444441</v>
      </c>
      <c r="T647" s="12">
        <f t="shared" si="54"/>
        <v>42594.026319444441</v>
      </c>
      <c r="U647">
        <f t="shared" si="50"/>
        <v>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4">
        <v>800</v>
      </c>
      <c r="E648" s="14">
        <v>1055.01</v>
      </c>
      <c r="F648" t="s">
        <v>8219</v>
      </c>
      <c r="G648" t="s">
        <v>8224</v>
      </c>
      <c r="H648" t="s">
        <v>8246</v>
      </c>
      <c r="I648" s="8">
        <v>1407788867</v>
      </c>
      <c r="J648" s="7">
        <v>1405196867</v>
      </c>
      <c r="K648" t="b">
        <v>0</v>
      </c>
      <c r="L648">
        <v>27</v>
      </c>
      <c r="M648" t="b">
        <v>1</v>
      </c>
      <c r="N648" t="s">
        <v>8272</v>
      </c>
      <c r="O648" s="20">
        <f t="shared" si="51"/>
        <v>131.87625</v>
      </c>
      <c r="P648" s="5">
        <f t="shared" si="52"/>
        <v>2.5592174481758465E-2</v>
      </c>
      <c r="Q648" t="s">
        <v>8320</v>
      </c>
      <c r="R648" t="s">
        <v>8322</v>
      </c>
      <c r="S648" s="12">
        <f t="shared" si="53"/>
        <v>41832.852627314816</v>
      </c>
      <c r="T648" s="12">
        <f t="shared" si="54"/>
        <v>41862.852627314816</v>
      </c>
      <c r="U648">
        <f t="shared" si="50"/>
        <v>1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4">
        <v>2000</v>
      </c>
      <c r="E649" s="14">
        <v>2141</v>
      </c>
      <c r="F649" t="s">
        <v>8219</v>
      </c>
      <c r="G649" t="s">
        <v>8229</v>
      </c>
      <c r="H649" t="s">
        <v>8251</v>
      </c>
      <c r="I649" s="8">
        <v>1458235549</v>
      </c>
      <c r="J649" s="7">
        <v>1455647149</v>
      </c>
      <c r="K649" t="b">
        <v>0</v>
      </c>
      <c r="L649">
        <v>17</v>
      </c>
      <c r="M649" t="b">
        <v>1</v>
      </c>
      <c r="N649" t="s">
        <v>8272</v>
      </c>
      <c r="O649" s="20">
        <f t="shared" si="51"/>
        <v>107.05</v>
      </c>
      <c r="P649" s="5">
        <f t="shared" si="52"/>
        <v>7.9402148528724889E-3</v>
      </c>
      <c r="Q649" t="s">
        <v>8320</v>
      </c>
      <c r="R649" t="s">
        <v>8322</v>
      </c>
      <c r="S649" s="12">
        <f t="shared" si="53"/>
        <v>42416.767928240741</v>
      </c>
      <c r="T649" s="12">
        <f t="shared" si="54"/>
        <v>42446.726261574076</v>
      </c>
      <c r="U649">
        <f t="shared" si="50"/>
        <v>1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4">
        <v>35000</v>
      </c>
      <c r="E650" s="14">
        <v>44388</v>
      </c>
      <c r="F650" t="s">
        <v>8219</v>
      </c>
      <c r="G650" t="s">
        <v>8224</v>
      </c>
      <c r="H650" t="s">
        <v>8246</v>
      </c>
      <c r="I650" s="8">
        <v>1413304708</v>
      </c>
      <c r="J650" s="7">
        <v>1410280708</v>
      </c>
      <c r="K650" t="b">
        <v>0</v>
      </c>
      <c r="L650">
        <v>27</v>
      </c>
      <c r="M650" t="b">
        <v>1</v>
      </c>
      <c r="N650" t="s">
        <v>8272</v>
      </c>
      <c r="O650" s="20">
        <f t="shared" si="51"/>
        <v>126.82285714285715</v>
      </c>
      <c r="P650" s="5">
        <f t="shared" si="52"/>
        <v>6.0827250608272508E-4</v>
      </c>
      <c r="Q650" t="s">
        <v>8320</v>
      </c>
      <c r="R650" t="s">
        <v>8322</v>
      </c>
      <c r="S650" s="12">
        <f t="shared" si="53"/>
        <v>41891.693379629629</v>
      </c>
      <c r="T650" s="12">
        <f t="shared" si="54"/>
        <v>41926.693379629629</v>
      </c>
      <c r="U650">
        <f t="shared" si="50"/>
        <v>1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4">
        <v>2500</v>
      </c>
      <c r="E651" s="14">
        <v>3499</v>
      </c>
      <c r="F651" t="s">
        <v>8219</v>
      </c>
      <c r="G651" t="s">
        <v>8224</v>
      </c>
      <c r="H651" t="s">
        <v>8246</v>
      </c>
      <c r="I651" s="8">
        <v>1410904413</v>
      </c>
      <c r="J651" s="7">
        <v>1409090013</v>
      </c>
      <c r="K651" t="b">
        <v>0</v>
      </c>
      <c r="L651">
        <v>82</v>
      </c>
      <c r="M651" t="b">
        <v>1</v>
      </c>
      <c r="N651" t="s">
        <v>8272</v>
      </c>
      <c r="O651" s="20">
        <f t="shared" si="51"/>
        <v>139.96</v>
      </c>
      <c r="P651" s="5">
        <f t="shared" si="52"/>
        <v>2.3435267219205486E-2</v>
      </c>
      <c r="Q651" t="s">
        <v>8320</v>
      </c>
      <c r="R651" t="s">
        <v>8322</v>
      </c>
      <c r="S651" s="12">
        <f t="shared" si="53"/>
        <v>41877.912187499998</v>
      </c>
      <c r="T651" s="12">
        <f t="shared" si="54"/>
        <v>41898.912187499998</v>
      </c>
      <c r="U651">
        <f t="shared" si="50"/>
        <v>1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4">
        <v>1500</v>
      </c>
      <c r="E652" s="14">
        <v>1686</v>
      </c>
      <c r="F652" t="s">
        <v>8219</v>
      </c>
      <c r="G652" t="s">
        <v>8224</v>
      </c>
      <c r="H652" t="s">
        <v>8246</v>
      </c>
      <c r="I652" s="8">
        <v>1418953984</v>
      </c>
      <c r="J652" s="7">
        <v>1413766384</v>
      </c>
      <c r="K652" t="b">
        <v>0</v>
      </c>
      <c r="L652">
        <v>48</v>
      </c>
      <c r="M652" t="b">
        <v>1</v>
      </c>
      <c r="N652" t="s">
        <v>8272</v>
      </c>
      <c r="O652" s="20">
        <f t="shared" si="51"/>
        <v>112.4</v>
      </c>
      <c r="P652" s="5">
        <f t="shared" si="52"/>
        <v>2.8469750889679714E-2</v>
      </c>
      <c r="Q652" t="s">
        <v>8320</v>
      </c>
      <c r="R652" t="s">
        <v>8322</v>
      </c>
      <c r="S652" s="12">
        <f t="shared" si="53"/>
        <v>41932.036851851852</v>
      </c>
      <c r="T652" s="12">
        <f t="shared" si="54"/>
        <v>41992.078518518523</v>
      </c>
      <c r="U652">
        <f t="shared" si="50"/>
        <v>1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4">
        <v>25000</v>
      </c>
      <c r="E653" s="14">
        <v>25132</v>
      </c>
      <c r="F653" t="s">
        <v>8219</v>
      </c>
      <c r="G653" t="s">
        <v>8224</v>
      </c>
      <c r="H653" t="s">
        <v>8246</v>
      </c>
      <c r="I653" s="8">
        <v>1418430311</v>
      </c>
      <c r="J653" s="7">
        <v>1415838311</v>
      </c>
      <c r="K653" t="b">
        <v>0</v>
      </c>
      <c r="L653">
        <v>105</v>
      </c>
      <c r="M653" t="b">
        <v>1</v>
      </c>
      <c r="N653" t="s">
        <v>8272</v>
      </c>
      <c r="O653" s="20">
        <f t="shared" si="51"/>
        <v>100.52799999999999</v>
      </c>
      <c r="P653" s="5">
        <f t="shared" si="52"/>
        <v>4.1779404742957188E-3</v>
      </c>
      <c r="Q653" t="s">
        <v>8320</v>
      </c>
      <c r="R653" t="s">
        <v>8322</v>
      </c>
      <c r="S653" s="12">
        <f t="shared" si="53"/>
        <v>41956.017488425925</v>
      </c>
      <c r="T653" s="12">
        <f t="shared" si="54"/>
        <v>41986.017488425925</v>
      </c>
      <c r="U653">
        <f t="shared" si="50"/>
        <v>1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4">
        <v>3000</v>
      </c>
      <c r="E654" s="14">
        <v>3014</v>
      </c>
      <c r="F654" t="s">
        <v>8219</v>
      </c>
      <c r="G654" t="s">
        <v>8224</v>
      </c>
      <c r="H654" t="s">
        <v>8246</v>
      </c>
      <c r="I654" s="8">
        <v>1480613650</v>
      </c>
      <c r="J654" s="7">
        <v>1478018050</v>
      </c>
      <c r="K654" t="b">
        <v>0</v>
      </c>
      <c r="L654">
        <v>28</v>
      </c>
      <c r="M654" t="b">
        <v>1</v>
      </c>
      <c r="N654" t="s">
        <v>8272</v>
      </c>
      <c r="O654" s="20">
        <f t="shared" si="51"/>
        <v>100.46666666666665</v>
      </c>
      <c r="P654" s="5">
        <f t="shared" si="52"/>
        <v>9.2899800928998005E-3</v>
      </c>
      <c r="Q654" t="s">
        <v>8320</v>
      </c>
      <c r="R654" t="s">
        <v>8322</v>
      </c>
      <c r="S654" s="12">
        <f t="shared" si="53"/>
        <v>42675.690393518518</v>
      </c>
      <c r="T654" s="12">
        <f t="shared" si="54"/>
        <v>42705.732060185182</v>
      </c>
      <c r="U654">
        <f t="shared" si="50"/>
        <v>1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4">
        <v>75000</v>
      </c>
      <c r="E655" s="14">
        <v>106084.5</v>
      </c>
      <c r="F655" t="s">
        <v>8219</v>
      </c>
      <c r="G655" t="s">
        <v>8224</v>
      </c>
      <c r="H655" t="s">
        <v>8246</v>
      </c>
      <c r="I655" s="8">
        <v>1440082240</v>
      </c>
      <c r="J655" s="7">
        <v>1436885440</v>
      </c>
      <c r="K655" t="b">
        <v>0</v>
      </c>
      <c r="L655">
        <v>1107</v>
      </c>
      <c r="M655" t="b">
        <v>1</v>
      </c>
      <c r="N655" t="s">
        <v>8272</v>
      </c>
      <c r="O655" s="20">
        <f t="shared" si="51"/>
        <v>141.446</v>
      </c>
      <c r="P655" s="5">
        <f t="shared" si="52"/>
        <v>1.0435077697495864E-2</v>
      </c>
      <c r="Q655" t="s">
        <v>8320</v>
      </c>
      <c r="R655" t="s">
        <v>8322</v>
      </c>
      <c r="S655" s="12">
        <f t="shared" si="53"/>
        <v>42199.618518518517</v>
      </c>
      <c r="T655" s="12">
        <f t="shared" si="54"/>
        <v>42236.618518518517</v>
      </c>
      <c r="U655">
        <f t="shared" si="50"/>
        <v>1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4">
        <v>12000</v>
      </c>
      <c r="E656" s="14">
        <v>32075</v>
      </c>
      <c r="F656" t="s">
        <v>8219</v>
      </c>
      <c r="G656" t="s">
        <v>8224</v>
      </c>
      <c r="H656" t="s">
        <v>8246</v>
      </c>
      <c r="I656" s="8">
        <v>1436396313</v>
      </c>
      <c r="J656" s="7">
        <v>1433804313</v>
      </c>
      <c r="K656" t="b">
        <v>0</v>
      </c>
      <c r="L656">
        <v>1013</v>
      </c>
      <c r="M656" t="b">
        <v>1</v>
      </c>
      <c r="N656" t="s">
        <v>8272</v>
      </c>
      <c r="O656" s="20">
        <f t="shared" si="51"/>
        <v>267.29166666666669</v>
      </c>
      <c r="P656" s="5">
        <f t="shared" si="52"/>
        <v>3.158222915042868E-2</v>
      </c>
      <c r="Q656" t="s">
        <v>8320</v>
      </c>
      <c r="R656" t="s">
        <v>8322</v>
      </c>
      <c r="S656" s="12">
        <f t="shared" si="53"/>
        <v>42163.957326388889</v>
      </c>
      <c r="T656" s="12">
        <f t="shared" si="54"/>
        <v>42193.957326388889</v>
      </c>
      <c r="U656">
        <f t="shared" si="50"/>
        <v>1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4">
        <v>8000</v>
      </c>
      <c r="E657" s="14">
        <v>11751</v>
      </c>
      <c r="F657" t="s">
        <v>8219</v>
      </c>
      <c r="G657" t="s">
        <v>8224</v>
      </c>
      <c r="H657" t="s">
        <v>8246</v>
      </c>
      <c r="I657" s="8">
        <v>1426197512</v>
      </c>
      <c r="J657" s="7">
        <v>1423609112</v>
      </c>
      <c r="K657" t="b">
        <v>0</v>
      </c>
      <c r="L657">
        <v>274</v>
      </c>
      <c r="M657" t="b">
        <v>1</v>
      </c>
      <c r="N657" t="s">
        <v>8272</v>
      </c>
      <c r="O657" s="20">
        <f t="shared" si="51"/>
        <v>146.88749999999999</v>
      </c>
      <c r="P657" s="5">
        <f t="shared" si="52"/>
        <v>2.3317164496638582E-2</v>
      </c>
      <c r="Q657" t="s">
        <v>8320</v>
      </c>
      <c r="R657" t="s">
        <v>8322</v>
      </c>
      <c r="S657" s="12">
        <f t="shared" si="53"/>
        <v>42045.957314814819</v>
      </c>
      <c r="T657" s="12">
        <f t="shared" si="54"/>
        <v>42075.915648148148</v>
      </c>
      <c r="U657">
        <f t="shared" si="50"/>
        <v>1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4">
        <v>5000</v>
      </c>
      <c r="E658" s="14">
        <v>10678</v>
      </c>
      <c r="F658" t="s">
        <v>8219</v>
      </c>
      <c r="G658" t="s">
        <v>8224</v>
      </c>
      <c r="H658" t="s">
        <v>8246</v>
      </c>
      <c r="I658" s="8">
        <v>1460917119</v>
      </c>
      <c r="J658" s="7">
        <v>1455736719</v>
      </c>
      <c r="K658" t="b">
        <v>0</v>
      </c>
      <c r="L658">
        <v>87</v>
      </c>
      <c r="M658" t="b">
        <v>1</v>
      </c>
      <c r="N658" t="s">
        <v>8272</v>
      </c>
      <c r="O658" s="20">
        <f t="shared" si="51"/>
        <v>213.56</v>
      </c>
      <c r="P658" s="5">
        <f t="shared" si="52"/>
        <v>8.1475931822438657E-3</v>
      </c>
      <c r="Q658" t="s">
        <v>8320</v>
      </c>
      <c r="R658" t="s">
        <v>8322</v>
      </c>
      <c r="S658" s="12">
        <f t="shared" si="53"/>
        <v>42417.804618055554</v>
      </c>
      <c r="T658" s="12">
        <f t="shared" si="54"/>
        <v>42477.762951388882</v>
      </c>
      <c r="U658">
        <f t="shared" si="50"/>
        <v>1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4">
        <v>15000</v>
      </c>
      <c r="E659" s="14">
        <v>18855</v>
      </c>
      <c r="F659" t="s">
        <v>8219</v>
      </c>
      <c r="G659" t="s">
        <v>8224</v>
      </c>
      <c r="H659" t="s">
        <v>8246</v>
      </c>
      <c r="I659" s="8">
        <v>1450901872</v>
      </c>
      <c r="J659" s="7">
        <v>1448309872</v>
      </c>
      <c r="K659" t="b">
        <v>0</v>
      </c>
      <c r="L659">
        <v>99</v>
      </c>
      <c r="M659" t="b">
        <v>1</v>
      </c>
      <c r="N659" t="s">
        <v>8272</v>
      </c>
      <c r="O659" s="20">
        <f t="shared" si="51"/>
        <v>125.69999999999999</v>
      </c>
      <c r="P659" s="5">
        <f t="shared" si="52"/>
        <v>5.2505966587112173E-3</v>
      </c>
      <c r="Q659" t="s">
        <v>8320</v>
      </c>
      <c r="R659" t="s">
        <v>8322</v>
      </c>
      <c r="S659" s="12">
        <f t="shared" si="53"/>
        <v>42331.84574074074</v>
      </c>
      <c r="T659" s="12">
        <f t="shared" si="54"/>
        <v>42361.84574074074</v>
      </c>
      <c r="U659">
        <f t="shared" si="50"/>
        <v>1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4">
        <v>28888</v>
      </c>
      <c r="E660" s="14">
        <v>30177</v>
      </c>
      <c r="F660" t="s">
        <v>8219</v>
      </c>
      <c r="G660" t="s">
        <v>8224</v>
      </c>
      <c r="H660" t="s">
        <v>8246</v>
      </c>
      <c r="I660" s="8">
        <v>1437933600</v>
      </c>
      <c r="J660" s="7">
        <v>1435117889</v>
      </c>
      <c r="K660" t="b">
        <v>0</v>
      </c>
      <c r="L660">
        <v>276</v>
      </c>
      <c r="M660" t="b">
        <v>1</v>
      </c>
      <c r="N660" t="s">
        <v>8272</v>
      </c>
      <c r="O660" s="20">
        <f t="shared" si="51"/>
        <v>104.46206037108834</v>
      </c>
      <c r="P660" s="5">
        <f t="shared" si="52"/>
        <v>9.1460383735957849E-3</v>
      </c>
      <c r="Q660" t="s">
        <v>8320</v>
      </c>
      <c r="R660" t="s">
        <v>8322</v>
      </c>
      <c r="S660" s="12">
        <f t="shared" si="53"/>
        <v>42179.160752314812</v>
      </c>
      <c r="T660" s="12">
        <f t="shared" si="54"/>
        <v>42211.75</v>
      </c>
      <c r="U660">
        <f t="shared" si="50"/>
        <v>1</v>
      </c>
    </row>
    <row r="661" spans="1:21" x14ac:dyDescent="0.25">
      <c r="A661">
        <v>659</v>
      </c>
      <c r="B661" s="3" t="s">
        <v>660</v>
      </c>
      <c r="C661" s="3" t="s">
        <v>4769</v>
      </c>
      <c r="D661" s="14">
        <v>3000</v>
      </c>
      <c r="E661" s="14">
        <v>3017</v>
      </c>
      <c r="F661" t="s">
        <v>8219</v>
      </c>
      <c r="G661" t="s">
        <v>8224</v>
      </c>
      <c r="H661" t="s">
        <v>8246</v>
      </c>
      <c r="I661" s="8">
        <v>1440339295</v>
      </c>
      <c r="J661" s="7">
        <v>1437747295</v>
      </c>
      <c r="K661" t="b">
        <v>0</v>
      </c>
      <c r="L661">
        <v>21</v>
      </c>
      <c r="M661" t="b">
        <v>1</v>
      </c>
      <c r="N661" t="s">
        <v>8272</v>
      </c>
      <c r="O661" s="20">
        <f t="shared" si="51"/>
        <v>100.56666666666668</v>
      </c>
      <c r="P661" s="5">
        <f t="shared" si="52"/>
        <v>6.9605568445475635E-3</v>
      </c>
      <c r="Q661" t="s">
        <v>8320</v>
      </c>
      <c r="R661" t="s">
        <v>8322</v>
      </c>
      <c r="S661" s="12">
        <f t="shared" si="53"/>
        <v>42209.593692129631</v>
      </c>
      <c r="T661" s="12">
        <f t="shared" si="54"/>
        <v>42239.593692129631</v>
      </c>
      <c r="U661">
        <f t="shared" si="50"/>
        <v>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4">
        <v>50000</v>
      </c>
      <c r="E662" s="14">
        <v>1529</v>
      </c>
      <c r="F662" t="s">
        <v>8221</v>
      </c>
      <c r="G662" t="s">
        <v>8224</v>
      </c>
      <c r="H662" t="s">
        <v>8246</v>
      </c>
      <c r="I662" s="8">
        <v>1415558879</v>
      </c>
      <c r="J662" s="7">
        <v>1412963279</v>
      </c>
      <c r="K662" t="b">
        <v>0</v>
      </c>
      <c r="L662">
        <v>18</v>
      </c>
      <c r="M662" t="b">
        <v>0</v>
      </c>
      <c r="N662" t="s">
        <v>8272</v>
      </c>
      <c r="O662" s="20">
        <f t="shared" si="51"/>
        <v>3.0579999999999998</v>
      </c>
      <c r="P662" s="5">
        <f t="shared" si="52"/>
        <v>1.1772400261608895E-2</v>
      </c>
      <c r="Q662" t="s">
        <v>8320</v>
      </c>
      <c r="R662" t="s">
        <v>8322</v>
      </c>
      <c r="S662" s="12">
        <f t="shared" si="53"/>
        <v>41922.741655092592</v>
      </c>
      <c r="T662" s="12">
        <f t="shared" si="54"/>
        <v>41952.783321759263</v>
      </c>
      <c r="U662">
        <f t="shared" si="50"/>
        <v>1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4">
        <v>10000</v>
      </c>
      <c r="E663" s="14">
        <v>95</v>
      </c>
      <c r="F663" t="s">
        <v>8221</v>
      </c>
      <c r="G663" t="s">
        <v>8224</v>
      </c>
      <c r="H663" t="s">
        <v>8246</v>
      </c>
      <c r="I663" s="8">
        <v>1477236559</v>
      </c>
      <c r="J663" s="7">
        <v>1474644559</v>
      </c>
      <c r="K663" t="b">
        <v>0</v>
      </c>
      <c r="L663">
        <v>9</v>
      </c>
      <c r="M663" t="b">
        <v>0</v>
      </c>
      <c r="N663" t="s">
        <v>8272</v>
      </c>
      <c r="O663" s="20">
        <f t="shared" si="51"/>
        <v>0.95</v>
      </c>
      <c r="P663" s="5">
        <f t="shared" si="52"/>
        <v>9.4736842105263161E-2</v>
      </c>
      <c r="Q663" t="s">
        <v>8320</v>
      </c>
      <c r="R663" t="s">
        <v>8322</v>
      </c>
      <c r="S663" s="12">
        <f t="shared" si="53"/>
        <v>42636.645358796297</v>
      </c>
      <c r="T663" s="12">
        <f t="shared" si="54"/>
        <v>42666.645358796297</v>
      </c>
      <c r="U663">
        <f t="shared" si="50"/>
        <v>1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4">
        <v>39000</v>
      </c>
      <c r="E664" s="14">
        <v>156</v>
      </c>
      <c r="F664" t="s">
        <v>8221</v>
      </c>
      <c r="G664" t="s">
        <v>8224</v>
      </c>
      <c r="H664" t="s">
        <v>8246</v>
      </c>
      <c r="I664" s="8">
        <v>1421404247</v>
      </c>
      <c r="J664" s="7">
        <v>1418812247</v>
      </c>
      <c r="K664" t="b">
        <v>0</v>
      </c>
      <c r="L664">
        <v>4</v>
      </c>
      <c r="M664" t="b">
        <v>0</v>
      </c>
      <c r="N664" t="s">
        <v>8272</v>
      </c>
      <c r="O664" s="20">
        <f t="shared" si="51"/>
        <v>0.4</v>
      </c>
      <c r="P664" s="5">
        <f t="shared" si="52"/>
        <v>2.564102564102564E-2</v>
      </c>
      <c r="Q664" t="s">
        <v>8320</v>
      </c>
      <c r="R664" t="s">
        <v>8322</v>
      </c>
      <c r="S664" s="12">
        <f t="shared" si="53"/>
        <v>41990.438043981485</v>
      </c>
      <c r="T664" s="12">
        <f t="shared" si="54"/>
        <v>42020.438043981485</v>
      </c>
      <c r="U664">
        <f t="shared" si="50"/>
        <v>1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4">
        <v>200000</v>
      </c>
      <c r="E665" s="14">
        <v>700</v>
      </c>
      <c r="F665" t="s">
        <v>8221</v>
      </c>
      <c r="G665" t="s">
        <v>8232</v>
      </c>
      <c r="H665" t="s">
        <v>8253</v>
      </c>
      <c r="I665" s="8">
        <v>1437250456</v>
      </c>
      <c r="J665" s="7">
        <v>1434658456</v>
      </c>
      <c r="K665" t="b">
        <v>0</v>
      </c>
      <c r="L665">
        <v>7</v>
      </c>
      <c r="M665" t="b">
        <v>0</v>
      </c>
      <c r="N665" t="s">
        <v>8272</v>
      </c>
      <c r="O665" s="20">
        <f t="shared" si="51"/>
        <v>0.35000000000000003</v>
      </c>
      <c r="P665" s="5">
        <f t="shared" si="52"/>
        <v>0.01</v>
      </c>
      <c r="Q665" t="s">
        <v>8320</v>
      </c>
      <c r="R665" t="s">
        <v>8322</v>
      </c>
      <c r="S665" s="12">
        <f t="shared" si="53"/>
        <v>42173.843240740738</v>
      </c>
      <c r="T665" s="12">
        <f t="shared" si="54"/>
        <v>42203.843240740738</v>
      </c>
      <c r="U665">
        <f t="shared" si="50"/>
        <v>1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4">
        <v>12000</v>
      </c>
      <c r="E666" s="14">
        <v>904</v>
      </c>
      <c r="F666" t="s">
        <v>8221</v>
      </c>
      <c r="G666" t="s">
        <v>8224</v>
      </c>
      <c r="H666" t="s">
        <v>8246</v>
      </c>
      <c r="I666" s="8">
        <v>1428940775</v>
      </c>
      <c r="J666" s="7">
        <v>1426348775</v>
      </c>
      <c r="K666" t="b">
        <v>0</v>
      </c>
      <c r="L666">
        <v>29</v>
      </c>
      <c r="M666" t="b">
        <v>0</v>
      </c>
      <c r="N666" t="s">
        <v>8272</v>
      </c>
      <c r="O666" s="20">
        <f t="shared" si="51"/>
        <v>7.5333333333333332</v>
      </c>
      <c r="P666" s="5">
        <f t="shared" si="52"/>
        <v>3.2079646017699116E-2</v>
      </c>
      <c r="Q666" t="s">
        <v>8320</v>
      </c>
      <c r="R666" t="s">
        <v>8322</v>
      </c>
      <c r="S666" s="12">
        <f t="shared" si="53"/>
        <v>42077.666377314818</v>
      </c>
      <c r="T666" s="12">
        <f t="shared" si="54"/>
        <v>42107.666377314818</v>
      </c>
      <c r="U666">
        <f t="shared" si="50"/>
        <v>1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4">
        <v>10000</v>
      </c>
      <c r="E667" s="14">
        <v>1864</v>
      </c>
      <c r="F667" t="s">
        <v>8221</v>
      </c>
      <c r="G667" t="s">
        <v>8224</v>
      </c>
      <c r="H667" t="s">
        <v>8246</v>
      </c>
      <c r="I667" s="8">
        <v>1484327061</v>
      </c>
      <c r="J667" s="7">
        <v>1479143061</v>
      </c>
      <c r="K667" t="b">
        <v>0</v>
      </c>
      <c r="L667">
        <v>12</v>
      </c>
      <c r="M667" t="b">
        <v>0</v>
      </c>
      <c r="N667" t="s">
        <v>8272</v>
      </c>
      <c r="O667" s="20">
        <f t="shared" si="51"/>
        <v>18.64</v>
      </c>
      <c r="P667" s="5">
        <f t="shared" si="52"/>
        <v>6.4377682403433476E-3</v>
      </c>
      <c r="Q667" t="s">
        <v>8320</v>
      </c>
      <c r="R667" t="s">
        <v>8322</v>
      </c>
      <c r="S667" s="12">
        <f t="shared" si="53"/>
        <v>42688.711354166662</v>
      </c>
      <c r="T667" s="12">
        <f t="shared" si="54"/>
        <v>42748.711354166662</v>
      </c>
      <c r="U667">
        <f t="shared" si="50"/>
        <v>1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4">
        <v>200000</v>
      </c>
      <c r="E668" s="14">
        <v>8</v>
      </c>
      <c r="F668" t="s">
        <v>8221</v>
      </c>
      <c r="G668" t="s">
        <v>8224</v>
      </c>
      <c r="H668" t="s">
        <v>8246</v>
      </c>
      <c r="I668" s="8">
        <v>1408305498</v>
      </c>
      <c r="J668" s="7">
        <v>1405713498</v>
      </c>
      <c r="K668" t="b">
        <v>0</v>
      </c>
      <c r="L668">
        <v>4</v>
      </c>
      <c r="M668" t="b">
        <v>0</v>
      </c>
      <c r="N668" t="s">
        <v>8272</v>
      </c>
      <c r="O668" s="20">
        <f t="shared" si="51"/>
        <v>4.0000000000000001E-3</v>
      </c>
      <c r="P668" s="5">
        <f t="shared" si="52"/>
        <v>0.5</v>
      </c>
      <c r="Q668" t="s">
        <v>8320</v>
      </c>
      <c r="R668" t="s">
        <v>8322</v>
      </c>
      <c r="S668" s="12">
        <f t="shared" si="53"/>
        <v>41838.832152777781</v>
      </c>
      <c r="T668" s="12">
        <f t="shared" si="54"/>
        <v>41868.832152777781</v>
      </c>
      <c r="U668">
        <f t="shared" si="50"/>
        <v>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4">
        <v>50000</v>
      </c>
      <c r="E669" s="14">
        <v>5010</v>
      </c>
      <c r="F669" t="s">
        <v>8221</v>
      </c>
      <c r="G669" t="s">
        <v>8237</v>
      </c>
      <c r="H669" t="s">
        <v>8249</v>
      </c>
      <c r="I669" s="8">
        <v>1477731463</v>
      </c>
      <c r="J669" s="7">
        <v>1474275463</v>
      </c>
      <c r="K669" t="b">
        <v>0</v>
      </c>
      <c r="L669">
        <v>28</v>
      </c>
      <c r="M669" t="b">
        <v>0</v>
      </c>
      <c r="N669" t="s">
        <v>8272</v>
      </c>
      <c r="O669" s="20">
        <f t="shared" si="51"/>
        <v>10.02</v>
      </c>
      <c r="P669" s="5">
        <f t="shared" si="52"/>
        <v>5.5888223552894214E-3</v>
      </c>
      <c r="Q669" t="s">
        <v>8320</v>
      </c>
      <c r="R669" t="s">
        <v>8322</v>
      </c>
      <c r="S669" s="12">
        <f t="shared" si="53"/>
        <v>42632.373414351852</v>
      </c>
      <c r="T669" s="12">
        <f t="shared" si="54"/>
        <v>42672.373414351852</v>
      </c>
      <c r="U669">
        <f t="shared" si="50"/>
        <v>1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4">
        <v>15000</v>
      </c>
      <c r="E670" s="14">
        <v>684</v>
      </c>
      <c r="F670" t="s">
        <v>8221</v>
      </c>
      <c r="G670" t="s">
        <v>8224</v>
      </c>
      <c r="H670" t="s">
        <v>8246</v>
      </c>
      <c r="I670" s="8">
        <v>1431374222</v>
      </c>
      <c r="J670" s="7">
        <v>1427486222</v>
      </c>
      <c r="K670" t="b">
        <v>0</v>
      </c>
      <c r="L670">
        <v>25</v>
      </c>
      <c r="M670" t="b">
        <v>0</v>
      </c>
      <c r="N670" t="s">
        <v>8272</v>
      </c>
      <c r="O670" s="20">
        <f t="shared" si="51"/>
        <v>4.5600000000000005</v>
      </c>
      <c r="P670" s="5">
        <f t="shared" si="52"/>
        <v>3.6549707602339179E-2</v>
      </c>
      <c r="Q670" t="s">
        <v>8320</v>
      </c>
      <c r="R670" t="s">
        <v>8322</v>
      </c>
      <c r="S670" s="12">
        <f t="shared" si="53"/>
        <v>42090.831273148149</v>
      </c>
      <c r="T670" s="12">
        <f t="shared" si="54"/>
        <v>42135.831273148149</v>
      </c>
      <c r="U670">
        <f t="shared" si="50"/>
        <v>1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4">
        <v>200000</v>
      </c>
      <c r="E671" s="14">
        <v>43015</v>
      </c>
      <c r="F671" t="s">
        <v>8221</v>
      </c>
      <c r="G671" t="s">
        <v>8235</v>
      </c>
      <c r="H671" t="s">
        <v>8255</v>
      </c>
      <c r="I671" s="8">
        <v>1467817258</v>
      </c>
      <c r="J671" s="7">
        <v>1465225258</v>
      </c>
      <c r="K671" t="b">
        <v>0</v>
      </c>
      <c r="L671">
        <v>28</v>
      </c>
      <c r="M671" t="b">
        <v>0</v>
      </c>
      <c r="N671" t="s">
        <v>8272</v>
      </c>
      <c r="O671" s="20">
        <f t="shared" si="51"/>
        <v>21.5075</v>
      </c>
      <c r="P671" s="5">
        <f t="shared" si="52"/>
        <v>6.5093572009764032E-4</v>
      </c>
      <c r="Q671" t="s">
        <v>8320</v>
      </c>
      <c r="R671" t="s">
        <v>8322</v>
      </c>
      <c r="S671" s="12">
        <f t="shared" si="53"/>
        <v>42527.625671296293</v>
      </c>
      <c r="T671" s="12">
        <f t="shared" si="54"/>
        <v>42557.625671296293</v>
      </c>
      <c r="U671">
        <f t="shared" si="50"/>
        <v>1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4">
        <v>90000</v>
      </c>
      <c r="E672" s="14">
        <v>26349</v>
      </c>
      <c r="F672" t="s">
        <v>8221</v>
      </c>
      <c r="G672" t="s">
        <v>8237</v>
      </c>
      <c r="H672" t="s">
        <v>8249</v>
      </c>
      <c r="I672" s="8">
        <v>1466323800</v>
      </c>
      <c r="J672" s="7">
        <v>1463418120</v>
      </c>
      <c r="K672" t="b">
        <v>0</v>
      </c>
      <c r="L672">
        <v>310</v>
      </c>
      <c r="M672" t="b">
        <v>0</v>
      </c>
      <c r="N672" t="s">
        <v>8272</v>
      </c>
      <c r="O672" s="20">
        <f t="shared" si="51"/>
        <v>29.276666666666667</v>
      </c>
      <c r="P672" s="5">
        <f t="shared" si="52"/>
        <v>1.1765152377699343E-2</v>
      </c>
      <c r="Q672" t="s">
        <v>8320</v>
      </c>
      <c r="R672" t="s">
        <v>8322</v>
      </c>
      <c r="S672" s="12">
        <f t="shared" si="53"/>
        <v>42506.709722222222</v>
      </c>
      <c r="T672" s="12">
        <f t="shared" si="54"/>
        <v>42540.340277777781</v>
      </c>
      <c r="U672">
        <f t="shared" si="50"/>
        <v>1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4">
        <v>30000</v>
      </c>
      <c r="E673" s="14">
        <v>11828</v>
      </c>
      <c r="F673" t="s">
        <v>8221</v>
      </c>
      <c r="G673" t="s">
        <v>8224</v>
      </c>
      <c r="H673" t="s">
        <v>8246</v>
      </c>
      <c r="I673" s="8">
        <v>1421208000</v>
      </c>
      <c r="J673" s="7">
        <v>1418315852</v>
      </c>
      <c r="K673" t="b">
        <v>0</v>
      </c>
      <c r="L673">
        <v>15</v>
      </c>
      <c r="M673" t="b">
        <v>0</v>
      </c>
      <c r="N673" t="s">
        <v>8272</v>
      </c>
      <c r="O673" s="20">
        <f t="shared" si="51"/>
        <v>39.426666666666662</v>
      </c>
      <c r="P673" s="5">
        <f t="shared" si="52"/>
        <v>1.2681772066283395E-3</v>
      </c>
      <c r="Q673" t="s">
        <v>8320</v>
      </c>
      <c r="R673" t="s">
        <v>8322</v>
      </c>
      <c r="S673" s="12">
        <f t="shared" si="53"/>
        <v>41984.692731481482</v>
      </c>
      <c r="T673" s="12">
        <f t="shared" si="54"/>
        <v>42018.166666666672</v>
      </c>
      <c r="U673">
        <f t="shared" si="50"/>
        <v>1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4">
        <v>50000</v>
      </c>
      <c r="E674" s="14">
        <v>10814</v>
      </c>
      <c r="F674" t="s">
        <v>8221</v>
      </c>
      <c r="G674" t="s">
        <v>8224</v>
      </c>
      <c r="H674" t="s">
        <v>8246</v>
      </c>
      <c r="I674" s="8">
        <v>1420088340</v>
      </c>
      <c r="J674" s="7">
        <v>1417410964</v>
      </c>
      <c r="K674" t="b">
        <v>0</v>
      </c>
      <c r="L674">
        <v>215</v>
      </c>
      <c r="M674" t="b">
        <v>0</v>
      </c>
      <c r="N674" t="s">
        <v>8272</v>
      </c>
      <c r="O674" s="20">
        <f t="shared" si="51"/>
        <v>21.628</v>
      </c>
      <c r="P674" s="5">
        <f t="shared" si="52"/>
        <v>1.988163491769928E-2</v>
      </c>
      <c r="Q674" t="s">
        <v>8320</v>
      </c>
      <c r="R674" t="s">
        <v>8322</v>
      </c>
      <c r="S674" s="12">
        <f t="shared" si="53"/>
        <v>41974.219490740739</v>
      </c>
      <c r="T674" s="12">
        <f t="shared" si="54"/>
        <v>42005.207638888889</v>
      </c>
      <c r="U674">
        <f t="shared" si="50"/>
        <v>1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4">
        <v>100000</v>
      </c>
      <c r="E675" s="14">
        <v>205</v>
      </c>
      <c r="F675" t="s">
        <v>8221</v>
      </c>
      <c r="G675" t="s">
        <v>8224</v>
      </c>
      <c r="H675" t="s">
        <v>8246</v>
      </c>
      <c r="I675" s="8">
        <v>1409602217</v>
      </c>
      <c r="J675" s="7">
        <v>1405714217</v>
      </c>
      <c r="K675" t="b">
        <v>0</v>
      </c>
      <c r="L675">
        <v>3</v>
      </c>
      <c r="M675" t="b">
        <v>0</v>
      </c>
      <c r="N675" t="s">
        <v>8272</v>
      </c>
      <c r="O675" s="20">
        <f t="shared" si="51"/>
        <v>0.20500000000000002</v>
      </c>
      <c r="P675" s="5">
        <f t="shared" si="52"/>
        <v>1.4634146341463415E-2</v>
      </c>
      <c r="Q675" t="s">
        <v>8320</v>
      </c>
      <c r="R675" t="s">
        <v>8322</v>
      </c>
      <c r="S675" s="12">
        <f t="shared" si="53"/>
        <v>41838.840474537035</v>
      </c>
      <c r="T675" s="12">
        <f t="shared" si="54"/>
        <v>41883.840474537035</v>
      </c>
      <c r="U675">
        <f t="shared" si="50"/>
        <v>1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4">
        <v>50000</v>
      </c>
      <c r="E676" s="14">
        <v>15</v>
      </c>
      <c r="F676" t="s">
        <v>8221</v>
      </c>
      <c r="G676" t="s">
        <v>8224</v>
      </c>
      <c r="H676" t="s">
        <v>8246</v>
      </c>
      <c r="I676" s="8">
        <v>1407811627</v>
      </c>
      <c r="J676" s="7">
        <v>1402627627</v>
      </c>
      <c r="K676" t="b">
        <v>0</v>
      </c>
      <c r="L676">
        <v>2</v>
      </c>
      <c r="M676" t="b">
        <v>0</v>
      </c>
      <c r="N676" t="s">
        <v>8272</v>
      </c>
      <c r="O676" s="20">
        <f t="shared" si="51"/>
        <v>0.03</v>
      </c>
      <c r="P676" s="5">
        <f t="shared" si="52"/>
        <v>0.13333333333333333</v>
      </c>
      <c r="Q676" t="s">
        <v>8320</v>
      </c>
      <c r="R676" t="s">
        <v>8322</v>
      </c>
      <c r="S676" s="12">
        <f t="shared" si="53"/>
        <v>41803.116053240738</v>
      </c>
      <c r="T676" s="12">
        <f t="shared" si="54"/>
        <v>41863.116053240738</v>
      </c>
      <c r="U676">
        <f t="shared" si="50"/>
        <v>1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4">
        <v>6000</v>
      </c>
      <c r="E677" s="14">
        <v>891</v>
      </c>
      <c r="F677" t="s">
        <v>8221</v>
      </c>
      <c r="G677" t="s">
        <v>8224</v>
      </c>
      <c r="H677" t="s">
        <v>8246</v>
      </c>
      <c r="I677" s="8">
        <v>1420095540</v>
      </c>
      <c r="J677" s="7">
        <v>1417558804</v>
      </c>
      <c r="K677" t="b">
        <v>0</v>
      </c>
      <c r="L677">
        <v>26</v>
      </c>
      <c r="M677" t="b">
        <v>0</v>
      </c>
      <c r="N677" t="s">
        <v>8272</v>
      </c>
      <c r="O677" s="20">
        <f t="shared" si="51"/>
        <v>14.85</v>
      </c>
      <c r="P677" s="5">
        <f t="shared" si="52"/>
        <v>2.9180695847362513E-2</v>
      </c>
      <c r="Q677" t="s">
        <v>8320</v>
      </c>
      <c r="R677" t="s">
        <v>8322</v>
      </c>
      <c r="S677" s="12">
        <f t="shared" si="53"/>
        <v>41975.930601851855</v>
      </c>
      <c r="T677" s="12">
        <f t="shared" si="54"/>
        <v>42005.290972222225</v>
      </c>
      <c r="U677">
        <f t="shared" si="50"/>
        <v>1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4">
        <v>100000</v>
      </c>
      <c r="E678" s="14">
        <v>1471</v>
      </c>
      <c r="F678" t="s">
        <v>8221</v>
      </c>
      <c r="G678" t="s">
        <v>8229</v>
      </c>
      <c r="H678" t="s">
        <v>8251</v>
      </c>
      <c r="I678" s="8">
        <v>1423333581</v>
      </c>
      <c r="J678" s="7">
        <v>1420741581</v>
      </c>
      <c r="K678" t="b">
        <v>0</v>
      </c>
      <c r="L678">
        <v>24</v>
      </c>
      <c r="M678" t="b">
        <v>0</v>
      </c>
      <c r="N678" t="s">
        <v>8272</v>
      </c>
      <c r="O678" s="20">
        <f t="shared" si="51"/>
        <v>1.4710000000000001</v>
      </c>
      <c r="P678" s="5">
        <f t="shared" si="52"/>
        <v>1.6315431679129844E-2</v>
      </c>
      <c r="Q678" t="s">
        <v>8320</v>
      </c>
      <c r="R678" t="s">
        <v>8322</v>
      </c>
      <c r="S678" s="12">
        <f t="shared" si="53"/>
        <v>42012.768298611118</v>
      </c>
      <c r="T678" s="12">
        <f t="shared" si="54"/>
        <v>42042.768298611118</v>
      </c>
      <c r="U678">
        <f t="shared" si="50"/>
        <v>1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4">
        <v>50000</v>
      </c>
      <c r="E679" s="14">
        <v>12792</v>
      </c>
      <c r="F679" t="s">
        <v>8221</v>
      </c>
      <c r="G679" t="s">
        <v>8237</v>
      </c>
      <c r="H679" t="s">
        <v>8249</v>
      </c>
      <c r="I679" s="8">
        <v>1467106895</v>
      </c>
      <c r="J679" s="7">
        <v>1463218895</v>
      </c>
      <c r="K679" t="b">
        <v>0</v>
      </c>
      <c r="L679">
        <v>96</v>
      </c>
      <c r="M679" t="b">
        <v>0</v>
      </c>
      <c r="N679" t="s">
        <v>8272</v>
      </c>
      <c r="O679" s="20">
        <f t="shared" si="51"/>
        <v>25.584</v>
      </c>
      <c r="P679" s="5">
        <f t="shared" si="52"/>
        <v>7.5046904315196998E-3</v>
      </c>
      <c r="Q679" t="s">
        <v>8320</v>
      </c>
      <c r="R679" t="s">
        <v>8322</v>
      </c>
      <c r="S679" s="12">
        <f t="shared" si="53"/>
        <v>42504.403877314813</v>
      </c>
      <c r="T679" s="12">
        <f t="shared" si="54"/>
        <v>42549.403877314813</v>
      </c>
      <c r="U679">
        <f t="shared" si="50"/>
        <v>1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4">
        <v>29000</v>
      </c>
      <c r="E680" s="14">
        <v>1108</v>
      </c>
      <c r="F680" t="s">
        <v>8221</v>
      </c>
      <c r="G680" t="s">
        <v>8224</v>
      </c>
      <c r="H680" t="s">
        <v>8246</v>
      </c>
      <c r="I680" s="8">
        <v>1463821338</v>
      </c>
      <c r="J680" s="7">
        <v>1461229338</v>
      </c>
      <c r="K680" t="b">
        <v>0</v>
      </c>
      <c r="L680">
        <v>17</v>
      </c>
      <c r="M680" t="b">
        <v>0</v>
      </c>
      <c r="N680" t="s">
        <v>8272</v>
      </c>
      <c r="O680" s="20">
        <f t="shared" si="51"/>
        <v>3.8206896551724134</v>
      </c>
      <c r="P680" s="5">
        <f t="shared" si="52"/>
        <v>1.5342960288808664E-2</v>
      </c>
      <c r="Q680" t="s">
        <v>8320</v>
      </c>
      <c r="R680" t="s">
        <v>8322</v>
      </c>
      <c r="S680" s="12">
        <f t="shared" si="53"/>
        <v>42481.376597222217</v>
      </c>
      <c r="T680" s="12">
        <f t="shared" si="54"/>
        <v>42511.376597222217</v>
      </c>
      <c r="U680">
        <f t="shared" si="50"/>
        <v>1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4">
        <v>57000</v>
      </c>
      <c r="E681" s="14">
        <v>8827</v>
      </c>
      <c r="F681" t="s">
        <v>8221</v>
      </c>
      <c r="G681" t="s">
        <v>8224</v>
      </c>
      <c r="H681" t="s">
        <v>8246</v>
      </c>
      <c r="I681" s="8">
        <v>1472920909</v>
      </c>
      <c r="J681" s="7">
        <v>1467736909</v>
      </c>
      <c r="K681" t="b">
        <v>0</v>
      </c>
      <c r="L681">
        <v>94</v>
      </c>
      <c r="M681" t="b">
        <v>0</v>
      </c>
      <c r="N681" t="s">
        <v>8272</v>
      </c>
      <c r="O681" s="20">
        <f t="shared" si="51"/>
        <v>15.485964912280703</v>
      </c>
      <c r="P681" s="5">
        <f t="shared" si="52"/>
        <v>1.0649144669763227E-2</v>
      </c>
      <c r="Q681" t="s">
        <v>8320</v>
      </c>
      <c r="R681" t="s">
        <v>8322</v>
      </c>
      <c r="S681" s="12">
        <f t="shared" si="53"/>
        <v>42556.695706018523</v>
      </c>
      <c r="T681" s="12">
        <f t="shared" si="54"/>
        <v>42616.695706018523</v>
      </c>
      <c r="U681">
        <f t="shared" si="50"/>
        <v>1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4">
        <v>75000</v>
      </c>
      <c r="E682" s="14">
        <v>19434</v>
      </c>
      <c r="F682" t="s">
        <v>8221</v>
      </c>
      <c r="G682" t="s">
        <v>8224</v>
      </c>
      <c r="H682" t="s">
        <v>8246</v>
      </c>
      <c r="I682" s="8">
        <v>1410955331</v>
      </c>
      <c r="J682" s="7">
        <v>1407931331</v>
      </c>
      <c r="K682" t="b">
        <v>0</v>
      </c>
      <c r="L682">
        <v>129</v>
      </c>
      <c r="M682" t="b">
        <v>0</v>
      </c>
      <c r="N682" t="s">
        <v>8272</v>
      </c>
      <c r="O682" s="20">
        <f t="shared" si="51"/>
        <v>25.912000000000003</v>
      </c>
      <c r="P682" s="5">
        <f t="shared" si="52"/>
        <v>6.6378511886384687E-3</v>
      </c>
      <c r="Q682" t="s">
        <v>8320</v>
      </c>
      <c r="R682" t="s">
        <v>8322</v>
      </c>
      <c r="S682" s="12">
        <f t="shared" si="53"/>
        <v>41864.501516203702</v>
      </c>
      <c r="T682" s="12">
        <f t="shared" si="54"/>
        <v>41899.501516203702</v>
      </c>
      <c r="U682">
        <f t="shared" si="50"/>
        <v>1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4">
        <v>2500</v>
      </c>
      <c r="E683" s="14">
        <v>1</v>
      </c>
      <c r="F683" t="s">
        <v>8221</v>
      </c>
      <c r="G683" t="s">
        <v>8224</v>
      </c>
      <c r="H683" t="s">
        <v>8246</v>
      </c>
      <c r="I683" s="8">
        <v>1477509604</v>
      </c>
      <c r="J683" s="7">
        <v>1474917604</v>
      </c>
      <c r="K683" t="b">
        <v>0</v>
      </c>
      <c r="L683">
        <v>1</v>
      </c>
      <c r="M683" t="b">
        <v>0</v>
      </c>
      <c r="N683" t="s">
        <v>8272</v>
      </c>
      <c r="O683" s="20">
        <f t="shared" si="51"/>
        <v>0.04</v>
      </c>
      <c r="P683" s="5">
        <f t="shared" si="52"/>
        <v>1</v>
      </c>
      <c r="Q683" t="s">
        <v>8320</v>
      </c>
      <c r="R683" t="s">
        <v>8322</v>
      </c>
      <c r="S683" s="12">
        <f t="shared" si="53"/>
        <v>42639.805601851855</v>
      </c>
      <c r="T683" s="12">
        <f t="shared" si="54"/>
        <v>42669.805601851855</v>
      </c>
      <c r="U683">
        <f t="shared" si="50"/>
        <v>1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4">
        <v>50000</v>
      </c>
      <c r="E684" s="14">
        <v>53</v>
      </c>
      <c r="F684" t="s">
        <v>8221</v>
      </c>
      <c r="G684" t="s">
        <v>8224</v>
      </c>
      <c r="H684" t="s">
        <v>8246</v>
      </c>
      <c r="I684" s="8">
        <v>1489512122</v>
      </c>
      <c r="J684" s="7">
        <v>1486923722</v>
      </c>
      <c r="K684" t="b">
        <v>0</v>
      </c>
      <c r="L684">
        <v>4</v>
      </c>
      <c r="M684" t="b">
        <v>0</v>
      </c>
      <c r="N684" t="s">
        <v>8272</v>
      </c>
      <c r="O684" s="20">
        <f t="shared" si="51"/>
        <v>0.106</v>
      </c>
      <c r="P684" s="5">
        <f t="shared" si="52"/>
        <v>7.5471698113207544E-2</v>
      </c>
      <c r="Q684" t="s">
        <v>8320</v>
      </c>
      <c r="R684" t="s">
        <v>8322</v>
      </c>
      <c r="S684" s="12">
        <f t="shared" si="53"/>
        <v>42778.765300925923</v>
      </c>
      <c r="T684" s="12">
        <f t="shared" si="54"/>
        <v>42808.723634259266</v>
      </c>
      <c r="U684">
        <f t="shared" si="50"/>
        <v>1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4">
        <v>35000</v>
      </c>
      <c r="E685" s="14">
        <v>298</v>
      </c>
      <c r="F685" t="s">
        <v>8221</v>
      </c>
      <c r="G685" t="s">
        <v>8224</v>
      </c>
      <c r="H685" t="s">
        <v>8246</v>
      </c>
      <c r="I685" s="8">
        <v>1477949764</v>
      </c>
      <c r="J685" s="7">
        <v>1474493764</v>
      </c>
      <c r="K685" t="b">
        <v>0</v>
      </c>
      <c r="L685">
        <v>3</v>
      </c>
      <c r="M685" t="b">
        <v>0</v>
      </c>
      <c r="N685" t="s">
        <v>8272</v>
      </c>
      <c r="O685" s="20">
        <f t="shared" si="51"/>
        <v>0.85142857142857142</v>
      </c>
      <c r="P685" s="5">
        <f t="shared" si="52"/>
        <v>1.0067114093959731E-2</v>
      </c>
      <c r="Q685" t="s">
        <v>8320</v>
      </c>
      <c r="R685" t="s">
        <v>8322</v>
      </c>
      <c r="S685" s="12">
        <f t="shared" si="53"/>
        <v>42634.900046296301</v>
      </c>
      <c r="T685" s="12">
        <f t="shared" si="54"/>
        <v>42674.900046296301</v>
      </c>
      <c r="U685">
        <f t="shared" si="50"/>
        <v>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4">
        <v>320000</v>
      </c>
      <c r="E686" s="14">
        <v>23948</v>
      </c>
      <c r="F686" t="s">
        <v>8221</v>
      </c>
      <c r="G686" t="s">
        <v>8224</v>
      </c>
      <c r="H686" t="s">
        <v>8246</v>
      </c>
      <c r="I686" s="8">
        <v>1406257200</v>
      </c>
      <c r="J686" s="7">
        <v>1403176891</v>
      </c>
      <c r="K686" t="b">
        <v>0</v>
      </c>
      <c r="L686">
        <v>135</v>
      </c>
      <c r="M686" t="b">
        <v>0</v>
      </c>
      <c r="N686" t="s">
        <v>8272</v>
      </c>
      <c r="O686" s="20">
        <f t="shared" si="51"/>
        <v>7.4837500000000006</v>
      </c>
      <c r="P686" s="5">
        <f t="shared" si="52"/>
        <v>5.6372139635877732E-3</v>
      </c>
      <c r="Q686" t="s">
        <v>8320</v>
      </c>
      <c r="R686" t="s">
        <v>8322</v>
      </c>
      <c r="S686" s="12">
        <f t="shared" si="53"/>
        <v>41809.473275462966</v>
      </c>
      <c r="T686" s="12">
        <f t="shared" si="54"/>
        <v>41845.125</v>
      </c>
      <c r="U686">
        <f t="shared" si="50"/>
        <v>1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4">
        <v>2000</v>
      </c>
      <c r="E687" s="14">
        <v>553</v>
      </c>
      <c r="F687" t="s">
        <v>8221</v>
      </c>
      <c r="G687" t="s">
        <v>8224</v>
      </c>
      <c r="H687" t="s">
        <v>8246</v>
      </c>
      <c r="I687" s="8">
        <v>1421095672</v>
      </c>
      <c r="J687" s="7">
        <v>1417207672</v>
      </c>
      <c r="K687" t="b">
        <v>0</v>
      </c>
      <c r="L687">
        <v>10</v>
      </c>
      <c r="M687" t="b">
        <v>0</v>
      </c>
      <c r="N687" t="s">
        <v>8272</v>
      </c>
      <c r="O687" s="20">
        <f t="shared" si="51"/>
        <v>27.650000000000002</v>
      </c>
      <c r="P687" s="5">
        <f t="shared" si="52"/>
        <v>1.8083182640144666E-2</v>
      </c>
      <c r="Q687" t="s">
        <v>8320</v>
      </c>
      <c r="R687" t="s">
        <v>8322</v>
      </c>
      <c r="S687" s="12">
        <f t="shared" si="53"/>
        <v>41971.866574074069</v>
      </c>
      <c r="T687" s="12">
        <f t="shared" si="54"/>
        <v>42016.866574074069</v>
      </c>
      <c r="U687">
        <f t="shared" si="50"/>
        <v>1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4">
        <v>500000</v>
      </c>
      <c r="E688" s="14">
        <v>0</v>
      </c>
      <c r="F688" t="s">
        <v>8221</v>
      </c>
      <c r="G688" t="s">
        <v>8237</v>
      </c>
      <c r="H688" t="s">
        <v>8249</v>
      </c>
      <c r="I688" s="8">
        <v>1438618170</v>
      </c>
      <c r="J688" s="7">
        <v>1436026170</v>
      </c>
      <c r="K688" t="b">
        <v>0</v>
      </c>
      <c r="L688">
        <v>0</v>
      </c>
      <c r="M688" t="b">
        <v>0</v>
      </c>
      <c r="N688" t="s">
        <v>8272</v>
      </c>
      <c r="O688" s="20">
        <f t="shared" si="51"/>
        <v>0</v>
      </c>
      <c r="P688" s="5">
        <f t="shared" si="52"/>
        <v>0</v>
      </c>
      <c r="Q688" t="s">
        <v>8320</v>
      </c>
      <c r="R688" t="s">
        <v>8322</v>
      </c>
      <c r="S688" s="12">
        <f t="shared" si="53"/>
        <v>42189.673263888893</v>
      </c>
      <c r="T688" s="12">
        <f t="shared" si="54"/>
        <v>42219.673263888893</v>
      </c>
      <c r="U688">
        <f t="shared" si="50"/>
        <v>1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4">
        <v>100000</v>
      </c>
      <c r="E689" s="14">
        <v>3550</v>
      </c>
      <c r="F689" t="s">
        <v>8221</v>
      </c>
      <c r="G689" t="s">
        <v>8238</v>
      </c>
      <c r="H689" t="s">
        <v>8256</v>
      </c>
      <c r="I689" s="8">
        <v>1486317653</v>
      </c>
      <c r="J689" s="7">
        <v>1481133653</v>
      </c>
      <c r="K689" t="b">
        <v>0</v>
      </c>
      <c r="L689">
        <v>6</v>
      </c>
      <c r="M689" t="b">
        <v>0</v>
      </c>
      <c r="N689" t="s">
        <v>8272</v>
      </c>
      <c r="O689" s="20">
        <f t="shared" si="51"/>
        <v>3.55</v>
      </c>
      <c r="P689" s="5">
        <f t="shared" si="52"/>
        <v>1.6901408450704226E-3</v>
      </c>
      <c r="Q689" t="s">
        <v>8320</v>
      </c>
      <c r="R689" t="s">
        <v>8322</v>
      </c>
      <c r="S689" s="12">
        <f t="shared" si="53"/>
        <v>42711.750613425931</v>
      </c>
      <c r="T689" s="12">
        <f t="shared" si="54"/>
        <v>42771.750613425931</v>
      </c>
      <c r="U689">
        <f t="shared" si="50"/>
        <v>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4">
        <v>20000</v>
      </c>
      <c r="E690" s="14">
        <v>14598</v>
      </c>
      <c r="F690" t="s">
        <v>8221</v>
      </c>
      <c r="G690" t="s">
        <v>8224</v>
      </c>
      <c r="H690" t="s">
        <v>8246</v>
      </c>
      <c r="I690" s="8">
        <v>1444876253</v>
      </c>
      <c r="J690" s="7">
        <v>1442284253</v>
      </c>
      <c r="K690" t="b">
        <v>0</v>
      </c>
      <c r="L690">
        <v>36</v>
      </c>
      <c r="M690" t="b">
        <v>0</v>
      </c>
      <c r="N690" t="s">
        <v>8272</v>
      </c>
      <c r="O690" s="20">
        <f t="shared" si="51"/>
        <v>72.989999999999995</v>
      </c>
      <c r="P690" s="5">
        <f t="shared" si="52"/>
        <v>2.4660912453760789E-3</v>
      </c>
      <c r="Q690" t="s">
        <v>8320</v>
      </c>
      <c r="R690" t="s">
        <v>8322</v>
      </c>
      <c r="S690" s="12">
        <f t="shared" si="53"/>
        <v>42262.104780092588</v>
      </c>
      <c r="T690" s="12">
        <f t="shared" si="54"/>
        <v>42292.104780092588</v>
      </c>
      <c r="U690">
        <f t="shared" si="50"/>
        <v>1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4">
        <v>200000</v>
      </c>
      <c r="E691" s="14">
        <v>115297.5</v>
      </c>
      <c r="F691" t="s">
        <v>8221</v>
      </c>
      <c r="G691" t="s">
        <v>8224</v>
      </c>
      <c r="H691" t="s">
        <v>8246</v>
      </c>
      <c r="I691" s="8">
        <v>1481173140</v>
      </c>
      <c r="J691" s="7">
        <v>1478016097</v>
      </c>
      <c r="K691" t="b">
        <v>0</v>
      </c>
      <c r="L691">
        <v>336</v>
      </c>
      <c r="M691" t="b">
        <v>0</v>
      </c>
      <c r="N691" t="s">
        <v>8272</v>
      </c>
      <c r="O691" s="20">
        <f t="shared" si="51"/>
        <v>57.648750000000007</v>
      </c>
      <c r="P691" s="5">
        <f t="shared" si="52"/>
        <v>2.914200221166981E-3</v>
      </c>
      <c r="Q691" t="s">
        <v>8320</v>
      </c>
      <c r="R691" t="s">
        <v>8322</v>
      </c>
      <c r="S691" s="12">
        <f t="shared" si="53"/>
        <v>42675.66778935185</v>
      </c>
      <c r="T691" s="12">
        <f t="shared" si="54"/>
        <v>42712.207638888889</v>
      </c>
      <c r="U691">
        <f t="shared" si="50"/>
        <v>1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4">
        <v>20000</v>
      </c>
      <c r="E692" s="14">
        <v>2468</v>
      </c>
      <c r="F692" t="s">
        <v>8221</v>
      </c>
      <c r="G692" t="s">
        <v>8224</v>
      </c>
      <c r="H692" t="s">
        <v>8246</v>
      </c>
      <c r="I692" s="8">
        <v>1473400800</v>
      </c>
      <c r="J692" s="7">
        <v>1469718841</v>
      </c>
      <c r="K692" t="b">
        <v>0</v>
      </c>
      <c r="L692">
        <v>34</v>
      </c>
      <c r="M692" t="b">
        <v>0</v>
      </c>
      <c r="N692" t="s">
        <v>8272</v>
      </c>
      <c r="O692" s="20">
        <f t="shared" si="51"/>
        <v>12.34</v>
      </c>
      <c r="P692" s="5">
        <f t="shared" si="52"/>
        <v>1.3776337115072933E-2</v>
      </c>
      <c r="Q692" t="s">
        <v>8320</v>
      </c>
      <c r="R692" t="s">
        <v>8322</v>
      </c>
      <c r="S692" s="12">
        <f t="shared" si="53"/>
        <v>42579.634733796294</v>
      </c>
      <c r="T692" s="12">
        <f t="shared" si="54"/>
        <v>42622.25</v>
      </c>
      <c r="U692">
        <f t="shared" si="50"/>
        <v>1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4">
        <v>50000</v>
      </c>
      <c r="E693" s="14">
        <v>260</v>
      </c>
      <c r="F693" t="s">
        <v>8221</v>
      </c>
      <c r="G693" t="s">
        <v>8224</v>
      </c>
      <c r="H693" t="s">
        <v>8246</v>
      </c>
      <c r="I693" s="8">
        <v>1435711246</v>
      </c>
      <c r="J693" s="7">
        <v>1433292046</v>
      </c>
      <c r="K693" t="b">
        <v>0</v>
      </c>
      <c r="L693">
        <v>10</v>
      </c>
      <c r="M693" t="b">
        <v>0</v>
      </c>
      <c r="N693" t="s">
        <v>8272</v>
      </c>
      <c r="O693" s="20">
        <f t="shared" si="51"/>
        <v>0.52</v>
      </c>
      <c r="P693" s="5">
        <f t="shared" si="52"/>
        <v>3.8461538461538464E-2</v>
      </c>
      <c r="Q693" t="s">
        <v>8320</v>
      </c>
      <c r="R693" t="s">
        <v>8322</v>
      </c>
      <c r="S693" s="12">
        <f t="shared" si="53"/>
        <v>42158.028310185182</v>
      </c>
      <c r="T693" s="12">
        <f t="shared" si="54"/>
        <v>42186.028310185182</v>
      </c>
      <c r="U693">
        <f t="shared" si="50"/>
        <v>1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4">
        <v>20000</v>
      </c>
      <c r="E694" s="14">
        <v>1306</v>
      </c>
      <c r="F694" t="s">
        <v>8221</v>
      </c>
      <c r="G694" t="s">
        <v>8225</v>
      </c>
      <c r="H694" t="s">
        <v>8247</v>
      </c>
      <c r="I694" s="8">
        <v>1482397263</v>
      </c>
      <c r="J694" s="7">
        <v>1479805263</v>
      </c>
      <c r="K694" t="b">
        <v>0</v>
      </c>
      <c r="L694">
        <v>201</v>
      </c>
      <c r="M694" t="b">
        <v>0</v>
      </c>
      <c r="N694" t="s">
        <v>8272</v>
      </c>
      <c r="O694" s="20">
        <f t="shared" si="51"/>
        <v>6.5299999999999994</v>
      </c>
      <c r="P694" s="5">
        <f t="shared" si="52"/>
        <v>0.15390505359877488</v>
      </c>
      <c r="Q694" t="s">
        <v>8320</v>
      </c>
      <c r="R694" t="s">
        <v>8322</v>
      </c>
      <c r="S694" s="12">
        <f t="shared" si="53"/>
        <v>42696.37572916667</v>
      </c>
      <c r="T694" s="12">
        <f t="shared" si="54"/>
        <v>42726.37572916667</v>
      </c>
      <c r="U694">
        <f t="shared" si="50"/>
        <v>1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4">
        <v>100000</v>
      </c>
      <c r="E695" s="14">
        <v>35338</v>
      </c>
      <c r="F695" t="s">
        <v>8221</v>
      </c>
      <c r="G695" t="s">
        <v>8224</v>
      </c>
      <c r="H695" t="s">
        <v>8246</v>
      </c>
      <c r="I695" s="8">
        <v>1430421827</v>
      </c>
      <c r="J695" s="7">
        <v>1427829827</v>
      </c>
      <c r="K695" t="b">
        <v>0</v>
      </c>
      <c r="L695">
        <v>296</v>
      </c>
      <c r="M695" t="b">
        <v>0</v>
      </c>
      <c r="N695" t="s">
        <v>8272</v>
      </c>
      <c r="O695" s="20">
        <f t="shared" si="51"/>
        <v>35.338000000000001</v>
      </c>
      <c r="P695" s="5">
        <f t="shared" si="52"/>
        <v>8.3762521931065714E-3</v>
      </c>
      <c r="Q695" t="s">
        <v>8320</v>
      </c>
      <c r="R695" t="s">
        <v>8322</v>
      </c>
      <c r="S695" s="12">
        <f t="shared" si="53"/>
        <v>42094.808182870373</v>
      </c>
      <c r="T695" s="12">
        <f t="shared" si="54"/>
        <v>42124.808182870373</v>
      </c>
      <c r="U695">
        <f t="shared" si="50"/>
        <v>1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4">
        <v>150000</v>
      </c>
      <c r="E696" s="14">
        <v>590</v>
      </c>
      <c r="F696" t="s">
        <v>8221</v>
      </c>
      <c r="G696" t="s">
        <v>8224</v>
      </c>
      <c r="H696" t="s">
        <v>8246</v>
      </c>
      <c r="I696" s="8">
        <v>1485964559</v>
      </c>
      <c r="J696" s="7">
        <v>1483372559</v>
      </c>
      <c r="K696" t="b">
        <v>0</v>
      </c>
      <c r="L696">
        <v>7</v>
      </c>
      <c r="M696" t="b">
        <v>0</v>
      </c>
      <c r="N696" t="s">
        <v>8272</v>
      </c>
      <c r="O696" s="20">
        <f t="shared" si="51"/>
        <v>0.39333333333333331</v>
      </c>
      <c r="P696" s="5">
        <f t="shared" si="52"/>
        <v>1.1864406779661017E-2</v>
      </c>
      <c r="Q696" t="s">
        <v>8320</v>
      </c>
      <c r="R696" t="s">
        <v>8322</v>
      </c>
      <c r="S696" s="12">
        <f t="shared" si="53"/>
        <v>42737.663877314815</v>
      </c>
      <c r="T696" s="12">
        <f t="shared" si="54"/>
        <v>42767.663877314815</v>
      </c>
      <c r="U696">
        <f t="shared" si="50"/>
        <v>1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4">
        <v>60000</v>
      </c>
      <c r="E697" s="14">
        <v>636</v>
      </c>
      <c r="F697" t="s">
        <v>8221</v>
      </c>
      <c r="G697" t="s">
        <v>8224</v>
      </c>
      <c r="H697" t="s">
        <v>8246</v>
      </c>
      <c r="I697" s="8">
        <v>1414758620</v>
      </c>
      <c r="J697" s="7">
        <v>1412166620</v>
      </c>
      <c r="K697" t="b">
        <v>0</v>
      </c>
      <c r="L697">
        <v>7</v>
      </c>
      <c r="M697" t="b">
        <v>0</v>
      </c>
      <c r="N697" t="s">
        <v>8272</v>
      </c>
      <c r="O697" s="20">
        <f t="shared" si="51"/>
        <v>1.06</v>
      </c>
      <c r="P697" s="5">
        <f t="shared" si="52"/>
        <v>1.10062893081761E-2</v>
      </c>
      <c r="Q697" t="s">
        <v>8320</v>
      </c>
      <c r="R697" t="s">
        <v>8322</v>
      </c>
      <c r="S697" s="12">
        <f t="shared" si="53"/>
        <v>41913.521064814813</v>
      </c>
      <c r="T697" s="12">
        <f t="shared" si="54"/>
        <v>41943.521064814813</v>
      </c>
      <c r="U697">
        <f t="shared" si="50"/>
        <v>1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4">
        <v>175000</v>
      </c>
      <c r="E698" s="14">
        <v>1</v>
      </c>
      <c r="F698" t="s">
        <v>8221</v>
      </c>
      <c r="G698" t="s">
        <v>8233</v>
      </c>
      <c r="H698" t="s">
        <v>8249</v>
      </c>
      <c r="I698" s="8">
        <v>1406326502</v>
      </c>
      <c r="J698" s="7">
        <v>1403734502</v>
      </c>
      <c r="K698" t="b">
        <v>0</v>
      </c>
      <c r="L698">
        <v>1</v>
      </c>
      <c r="M698" t="b">
        <v>0</v>
      </c>
      <c r="N698" t="s">
        <v>8272</v>
      </c>
      <c r="O698" s="20">
        <f t="shared" si="51"/>
        <v>5.7142857142857147E-4</v>
      </c>
      <c r="P698" s="5">
        <f t="shared" si="52"/>
        <v>1</v>
      </c>
      <c r="Q698" t="s">
        <v>8320</v>
      </c>
      <c r="R698" t="s">
        <v>8322</v>
      </c>
      <c r="S698" s="12">
        <f t="shared" si="53"/>
        <v>41815.927106481482</v>
      </c>
      <c r="T698" s="12">
        <f t="shared" si="54"/>
        <v>41845.927106481482</v>
      </c>
      <c r="U698">
        <f t="shared" si="50"/>
        <v>1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4">
        <v>5000</v>
      </c>
      <c r="E699" s="14">
        <v>2319</v>
      </c>
      <c r="F699" t="s">
        <v>8221</v>
      </c>
      <c r="G699" t="s">
        <v>8236</v>
      </c>
      <c r="H699" t="s">
        <v>8249</v>
      </c>
      <c r="I699" s="8">
        <v>1454502789</v>
      </c>
      <c r="J699" s="7">
        <v>1453206789</v>
      </c>
      <c r="K699" t="b">
        <v>0</v>
      </c>
      <c r="L699">
        <v>114</v>
      </c>
      <c r="M699" t="b">
        <v>0</v>
      </c>
      <c r="N699" t="s">
        <v>8272</v>
      </c>
      <c r="O699" s="20">
        <f t="shared" si="51"/>
        <v>46.379999999999995</v>
      </c>
      <c r="P699" s="5">
        <f t="shared" si="52"/>
        <v>4.9159120310478657E-2</v>
      </c>
      <c r="Q699" t="s">
        <v>8320</v>
      </c>
      <c r="R699" t="s">
        <v>8322</v>
      </c>
      <c r="S699" s="12">
        <f t="shared" si="53"/>
        <v>42388.523020833338</v>
      </c>
      <c r="T699" s="12">
        <f t="shared" si="54"/>
        <v>42403.523020833338</v>
      </c>
      <c r="U699">
        <f t="shared" si="50"/>
        <v>1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4">
        <v>100000</v>
      </c>
      <c r="E700" s="14">
        <v>15390</v>
      </c>
      <c r="F700" t="s">
        <v>8221</v>
      </c>
      <c r="G700" t="s">
        <v>8224</v>
      </c>
      <c r="H700" t="s">
        <v>8246</v>
      </c>
      <c r="I700" s="8">
        <v>1411005600</v>
      </c>
      <c r="J700" s="7">
        <v>1408141245</v>
      </c>
      <c r="K700" t="b">
        <v>0</v>
      </c>
      <c r="L700">
        <v>29</v>
      </c>
      <c r="M700" t="b">
        <v>0</v>
      </c>
      <c r="N700" t="s">
        <v>8272</v>
      </c>
      <c r="O700" s="20">
        <f t="shared" si="51"/>
        <v>15.39</v>
      </c>
      <c r="P700" s="5">
        <f t="shared" si="52"/>
        <v>1.8843404808317088E-3</v>
      </c>
      <c r="Q700" t="s">
        <v>8320</v>
      </c>
      <c r="R700" t="s">
        <v>8322</v>
      </c>
      <c r="S700" s="12">
        <f t="shared" si="53"/>
        <v>41866.931076388886</v>
      </c>
      <c r="T700" s="12">
        <f t="shared" si="54"/>
        <v>41900.083333333336</v>
      </c>
      <c r="U700">
        <f t="shared" si="50"/>
        <v>1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4">
        <v>130000</v>
      </c>
      <c r="E701" s="14">
        <v>107148.74</v>
      </c>
      <c r="F701" t="s">
        <v>8221</v>
      </c>
      <c r="G701" t="s">
        <v>8224</v>
      </c>
      <c r="H701" t="s">
        <v>8246</v>
      </c>
      <c r="I701" s="8">
        <v>1385136000</v>
      </c>
      <c r="J701" s="7">
        <v>1381923548</v>
      </c>
      <c r="K701" t="b">
        <v>0</v>
      </c>
      <c r="L701">
        <v>890</v>
      </c>
      <c r="M701" t="b">
        <v>0</v>
      </c>
      <c r="N701" t="s">
        <v>8272</v>
      </c>
      <c r="O701" s="20">
        <f t="shared" si="51"/>
        <v>82.422107692307705</v>
      </c>
      <c r="P701" s="5">
        <f t="shared" si="52"/>
        <v>8.3062106003299711E-3</v>
      </c>
      <c r="Q701" t="s">
        <v>8320</v>
      </c>
      <c r="R701" t="s">
        <v>8322</v>
      </c>
      <c r="S701" s="12">
        <f t="shared" si="53"/>
        <v>41563.485509259262</v>
      </c>
      <c r="T701" s="12">
        <f t="shared" si="54"/>
        <v>41600.666666666664</v>
      </c>
      <c r="U701">
        <f t="shared" si="50"/>
        <v>1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4">
        <v>15000</v>
      </c>
      <c r="E702" s="14">
        <v>403</v>
      </c>
      <c r="F702" t="s">
        <v>8221</v>
      </c>
      <c r="G702" t="s">
        <v>8227</v>
      </c>
      <c r="H702" t="s">
        <v>8249</v>
      </c>
      <c r="I702" s="8">
        <v>1484065881</v>
      </c>
      <c r="J702" s="7">
        <v>1481473881</v>
      </c>
      <c r="K702" t="b">
        <v>0</v>
      </c>
      <c r="L702">
        <v>31</v>
      </c>
      <c r="M702" t="b">
        <v>0</v>
      </c>
      <c r="N702" t="s">
        <v>8272</v>
      </c>
      <c r="O702" s="20">
        <f t="shared" si="51"/>
        <v>2.6866666666666665</v>
      </c>
      <c r="P702" s="5">
        <f t="shared" si="52"/>
        <v>7.6923076923076927E-2</v>
      </c>
      <c r="Q702" t="s">
        <v>8320</v>
      </c>
      <c r="R702" t="s">
        <v>8322</v>
      </c>
      <c r="S702" s="12">
        <f t="shared" si="53"/>
        <v>42715.688437500001</v>
      </c>
      <c r="T702" s="12">
        <f t="shared" si="54"/>
        <v>42745.688437500001</v>
      </c>
      <c r="U702">
        <f t="shared" si="50"/>
        <v>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4">
        <v>23000</v>
      </c>
      <c r="E703" s="14">
        <v>6118</v>
      </c>
      <c r="F703" t="s">
        <v>8221</v>
      </c>
      <c r="G703" t="s">
        <v>8225</v>
      </c>
      <c r="H703" t="s">
        <v>8247</v>
      </c>
      <c r="I703" s="8">
        <v>1406130880</v>
      </c>
      <c r="J703" s="7">
        <v>1403538880</v>
      </c>
      <c r="K703" t="b">
        <v>0</v>
      </c>
      <c r="L703">
        <v>21</v>
      </c>
      <c r="M703" t="b">
        <v>0</v>
      </c>
      <c r="N703" t="s">
        <v>8272</v>
      </c>
      <c r="O703" s="20">
        <f t="shared" si="51"/>
        <v>26.6</v>
      </c>
      <c r="P703" s="5">
        <f t="shared" si="52"/>
        <v>3.4324942791762012E-3</v>
      </c>
      <c r="Q703" t="s">
        <v>8320</v>
      </c>
      <c r="R703" t="s">
        <v>8322</v>
      </c>
      <c r="S703" s="12">
        <f t="shared" si="53"/>
        <v>41813.662962962961</v>
      </c>
      <c r="T703" s="12">
        <f t="shared" si="54"/>
        <v>41843.662962962961</v>
      </c>
      <c r="U703">
        <f t="shared" si="50"/>
        <v>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4">
        <v>15000</v>
      </c>
      <c r="E704" s="14">
        <v>4622.01</v>
      </c>
      <c r="F704" t="s">
        <v>8221</v>
      </c>
      <c r="G704" t="s">
        <v>8224</v>
      </c>
      <c r="H704" t="s">
        <v>8246</v>
      </c>
      <c r="I704" s="8">
        <v>1480011987</v>
      </c>
      <c r="J704" s="7">
        <v>1477416387</v>
      </c>
      <c r="K704" t="b">
        <v>0</v>
      </c>
      <c r="L704">
        <v>37</v>
      </c>
      <c r="M704" t="b">
        <v>0</v>
      </c>
      <c r="N704" t="s">
        <v>8272</v>
      </c>
      <c r="O704" s="20">
        <f t="shared" si="51"/>
        <v>30.813400000000001</v>
      </c>
      <c r="P704" s="5">
        <f t="shared" si="52"/>
        <v>8.0051752376130731E-3</v>
      </c>
      <c r="Q704" t="s">
        <v>8320</v>
      </c>
      <c r="R704" t="s">
        <v>8322</v>
      </c>
      <c r="S704" s="12">
        <f t="shared" si="53"/>
        <v>42668.726701388892</v>
      </c>
      <c r="T704" s="12">
        <f t="shared" si="54"/>
        <v>42698.768368055549</v>
      </c>
      <c r="U704">
        <f t="shared" si="50"/>
        <v>1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4">
        <v>15000</v>
      </c>
      <c r="E705" s="14">
        <v>837</v>
      </c>
      <c r="F705" t="s">
        <v>8221</v>
      </c>
      <c r="G705" t="s">
        <v>8224</v>
      </c>
      <c r="H705" t="s">
        <v>8246</v>
      </c>
      <c r="I705" s="8">
        <v>1485905520</v>
      </c>
      <c r="J705" s="7">
        <v>1481150949</v>
      </c>
      <c r="K705" t="b">
        <v>0</v>
      </c>
      <c r="L705">
        <v>7</v>
      </c>
      <c r="M705" t="b">
        <v>0</v>
      </c>
      <c r="N705" t="s">
        <v>8272</v>
      </c>
      <c r="O705" s="20">
        <f t="shared" si="51"/>
        <v>5.58</v>
      </c>
      <c r="P705" s="5">
        <f t="shared" si="52"/>
        <v>8.3632019115890081E-3</v>
      </c>
      <c r="Q705" t="s">
        <v>8320</v>
      </c>
      <c r="R705" t="s">
        <v>8322</v>
      </c>
      <c r="S705" s="12">
        <f t="shared" si="53"/>
        <v>42711.950798611113</v>
      </c>
      <c r="T705" s="12">
        <f t="shared" si="54"/>
        <v>42766.98055555555</v>
      </c>
      <c r="U705">
        <f t="shared" si="50"/>
        <v>1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4">
        <v>55000</v>
      </c>
      <c r="E706" s="14">
        <v>481</v>
      </c>
      <c r="F706" t="s">
        <v>8221</v>
      </c>
      <c r="G706" t="s">
        <v>8229</v>
      </c>
      <c r="H706" t="s">
        <v>8251</v>
      </c>
      <c r="I706" s="8">
        <v>1487565468</v>
      </c>
      <c r="J706" s="7">
        <v>1482381468</v>
      </c>
      <c r="K706" t="b">
        <v>0</v>
      </c>
      <c r="L706">
        <v>4</v>
      </c>
      <c r="M706" t="b">
        <v>0</v>
      </c>
      <c r="N706" t="s">
        <v>8272</v>
      </c>
      <c r="O706" s="20">
        <f t="shared" si="51"/>
        <v>0.87454545454545463</v>
      </c>
      <c r="P706" s="5">
        <f t="shared" si="52"/>
        <v>8.3160083160083165E-3</v>
      </c>
      <c r="Q706" t="s">
        <v>8320</v>
      </c>
      <c r="R706" t="s">
        <v>8322</v>
      </c>
      <c r="S706" s="12">
        <f t="shared" si="53"/>
        <v>42726.192916666667</v>
      </c>
      <c r="T706" s="12">
        <f t="shared" si="54"/>
        <v>42786.192916666667</v>
      </c>
      <c r="U706">
        <f t="shared" ref="U706:U769" si="55">COUNT(E706="SUCCESSFUL","FAILED","cancelled","live")</f>
        <v>1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4">
        <v>100000</v>
      </c>
      <c r="E707" s="14">
        <v>977</v>
      </c>
      <c r="F707" t="s">
        <v>8221</v>
      </c>
      <c r="G707" t="s">
        <v>8233</v>
      </c>
      <c r="H707" t="s">
        <v>8249</v>
      </c>
      <c r="I707" s="8">
        <v>1484999278</v>
      </c>
      <c r="J707" s="7">
        <v>1482407278</v>
      </c>
      <c r="K707" t="b">
        <v>0</v>
      </c>
      <c r="L707">
        <v>5</v>
      </c>
      <c r="M707" t="b">
        <v>0</v>
      </c>
      <c r="N707" t="s">
        <v>8272</v>
      </c>
      <c r="O707" s="20">
        <f t="shared" ref="O707:O770" si="56">IFERROR( E707/D707 * 100,0)</f>
        <v>0.97699999999999987</v>
      </c>
      <c r="P707" s="5">
        <f t="shared" ref="P707:P770" si="57">IFERROR(L707/E707,0)</f>
        <v>5.1177072671443197E-3</v>
      </c>
      <c r="Q707" t="s">
        <v>8320</v>
      </c>
      <c r="R707" t="s">
        <v>8322</v>
      </c>
      <c r="S707" s="12">
        <f t="shared" ref="S707:S770" si="58">(((J707/60)/60)/24)+DATE(1970,1,1)</f>
        <v>42726.491643518515</v>
      </c>
      <c r="T707" s="12">
        <f t="shared" ref="T707:T770" si="59">(((I707/60)/60)/24)+DATE(1970,1,1)</f>
        <v>42756.491643518515</v>
      </c>
      <c r="U707">
        <f t="shared" si="55"/>
        <v>1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4">
        <v>100000</v>
      </c>
      <c r="E708" s="14">
        <v>0</v>
      </c>
      <c r="F708" t="s">
        <v>8221</v>
      </c>
      <c r="G708" t="s">
        <v>8227</v>
      </c>
      <c r="H708" t="s">
        <v>8249</v>
      </c>
      <c r="I708" s="8">
        <v>1481740740</v>
      </c>
      <c r="J708" s="7">
        <v>1478130783</v>
      </c>
      <c r="K708" t="b">
        <v>0</v>
      </c>
      <c r="L708">
        <v>0</v>
      </c>
      <c r="M708" t="b">
        <v>0</v>
      </c>
      <c r="N708" t="s">
        <v>8272</v>
      </c>
      <c r="O708" s="20">
        <f t="shared" si="56"/>
        <v>0</v>
      </c>
      <c r="P708" s="5">
        <f t="shared" si="57"/>
        <v>0</v>
      </c>
      <c r="Q708" t="s">
        <v>8320</v>
      </c>
      <c r="R708" t="s">
        <v>8322</v>
      </c>
      <c r="S708" s="12">
        <f t="shared" si="58"/>
        <v>42676.995173611111</v>
      </c>
      <c r="T708" s="12">
        <f t="shared" si="59"/>
        <v>42718.777083333334</v>
      </c>
      <c r="U708">
        <f t="shared" si="55"/>
        <v>1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4">
        <v>68000</v>
      </c>
      <c r="E709" s="14">
        <v>53670.6</v>
      </c>
      <c r="F709" t="s">
        <v>8221</v>
      </c>
      <c r="G709" t="s">
        <v>8225</v>
      </c>
      <c r="H709" t="s">
        <v>8247</v>
      </c>
      <c r="I709" s="8">
        <v>1483286127</v>
      </c>
      <c r="J709" s="7">
        <v>1479830127</v>
      </c>
      <c r="K709" t="b">
        <v>0</v>
      </c>
      <c r="L709">
        <v>456</v>
      </c>
      <c r="M709" t="b">
        <v>0</v>
      </c>
      <c r="N709" t="s">
        <v>8272</v>
      </c>
      <c r="O709" s="20">
        <f t="shared" si="56"/>
        <v>78.927352941176466</v>
      </c>
      <c r="P709" s="5">
        <f t="shared" si="57"/>
        <v>8.49627170182558E-3</v>
      </c>
      <c r="Q709" t="s">
        <v>8320</v>
      </c>
      <c r="R709" t="s">
        <v>8322</v>
      </c>
      <c r="S709" s="12">
        <f t="shared" si="58"/>
        <v>42696.663506944446</v>
      </c>
      <c r="T709" s="12">
        <f t="shared" si="59"/>
        <v>42736.663506944446</v>
      </c>
      <c r="U709">
        <f t="shared" si="55"/>
        <v>1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4">
        <v>40000</v>
      </c>
      <c r="E710" s="14">
        <v>8837</v>
      </c>
      <c r="F710" t="s">
        <v>8221</v>
      </c>
      <c r="G710" t="s">
        <v>8225</v>
      </c>
      <c r="H710" t="s">
        <v>8247</v>
      </c>
      <c r="I710" s="8">
        <v>1410616600</v>
      </c>
      <c r="J710" s="7">
        <v>1405432600</v>
      </c>
      <c r="K710" t="b">
        <v>0</v>
      </c>
      <c r="L710">
        <v>369</v>
      </c>
      <c r="M710" t="b">
        <v>0</v>
      </c>
      <c r="N710" t="s">
        <v>8272</v>
      </c>
      <c r="O710" s="20">
        <f t="shared" si="56"/>
        <v>22.092500000000001</v>
      </c>
      <c r="P710" s="5">
        <f t="shared" si="57"/>
        <v>4.1756252121760776E-2</v>
      </c>
      <c r="Q710" t="s">
        <v>8320</v>
      </c>
      <c r="R710" t="s">
        <v>8322</v>
      </c>
      <c r="S710" s="12">
        <f t="shared" si="58"/>
        <v>41835.581018518518</v>
      </c>
      <c r="T710" s="12">
        <f t="shared" si="59"/>
        <v>41895.581018518518</v>
      </c>
      <c r="U710">
        <f t="shared" si="55"/>
        <v>1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4">
        <v>15000</v>
      </c>
      <c r="E711" s="14">
        <v>61</v>
      </c>
      <c r="F711" t="s">
        <v>8221</v>
      </c>
      <c r="G711" t="s">
        <v>8224</v>
      </c>
      <c r="H711" t="s">
        <v>8246</v>
      </c>
      <c r="I711" s="8">
        <v>1417741159</v>
      </c>
      <c r="J711" s="7">
        <v>1415149159</v>
      </c>
      <c r="K711" t="b">
        <v>0</v>
      </c>
      <c r="L711">
        <v>2</v>
      </c>
      <c r="M711" t="b">
        <v>0</v>
      </c>
      <c r="N711" t="s">
        <v>8272</v>
      </c>
      <c r="O711" s="20">
        <f t="shared" si="56"/>
        <v>0.40666666666666662</v>
      </c>
      <c r="P711" s="5">
        <f t="shared" si="57"/>
        <v>3.2786885245901641E-2</v>
      </c>
      <c r="Q711" t="s">
        <v>8320</v>
      </c>
      <c r="R711" t="s">
        <v>8322</v>
      </c>
      <c r="S711" s="12">
        <f t="shared" si="58"/>
        <v>41948.041192129633</v>
      </c>
      <c r="T711" s="12">
        <f t="shared" si="59"/>
        <v>41978.041192129633</v>
      </c>
      <c r="U711">
        <f t="shared" si="55"/>
        <v>1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4">
        <v>1200</v>
      </c>
      <c r="E712" s="14">
        <v>0</v>
      </c>
      <c r="F712" t="s">
        <v>8221</v>
      </c>
      <c r="G712" t="s">
        <v>8229</v>
      </c>
      <c r="H712" t="s">
        <v>8251</v>
      </c>
      <c r="I712" s="8">
        <v>1408495440</v>
      </c>
      <c r="J712" s="7">
        <v>1405640302</v>
      </c>
      <c r="K712" t="b">
        <v>0</v>
      </c>
      <c r="L712">
        <v>0</v>
      </c>
      <c r="M712" t="b">
        <v>0</v>
      </c>
      <c r="N712" t="s">
        <v>8272</v>
      </c>
      <c r="O712" s="20">
        <f t="shared" si="56"/>
        <v>0</v>
      </c>
      <c r="P712" s="5">
        <f t="shared" si="57"/>
        <v>0</v>
      </c>
      <c r="Q712" t="s">
        <v>8320</v>
      </c>
      <c r="R712" t="s">
        <v>8322</v>
      </c>
      <c r="S712" s="12">
        <f t="shared" si="58"/>
        <v>41837.984976851854</v>
      </c>
      <c r="T712" s="12">
        <f t="shared" si="59"/>
        <v>41871.030555555553</v>
      </c>
      <c r="U712">
        <f t="shared" si="55"/>
        <v>1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4">
        <v>100000</v>
      </c>
      <c r="E713" s="14">
        <v>33791</v>
      </c>
      <c r="F713" t="s">
        <v>8221</v>
      </c>
      <c r="G713" t="s">
        <v>8233</v>
      </c>
      <c r="H713" t="s">
        <v>8249</v>
      </c>
      <c r="I713" s="8">
        <v>1481716868</v>
      </c>
      <c r="J713" s="7">
        <v>1478257268</v>
      </c>
      <c r="K713" t="b">
        <v>0</v>
      </c>
      <c r="L713">
        <v>338</v>
      </c>
      <c r="M713" t="b">
        <v>0</v>
      </c>
      <c r="N713" t="s">
        <v>8272</v>
      </c>
      <c r="O713" s="20">
        <f t="shared" si="56"/>
        <v>33.790999999999997</v>
      </c>
      <c r="P713" s="5">
        <f t="shared" si="57"/>
        <v>1.000266343109112E-2</v>
      </c>
      <c r="Q713" t="s">
        <v>8320</v>
      </c>
      <c r="R713" t="s">
        <v>8322</v>
      </c>
      <c r="S713" s="12">
        <f t="shared" si="58"/>
        <v>42678.459120370375</v>
      </c>
      <c r="T713" s="12">
        <f t="shared" si="59"/>
        <v>42718.500787037032</v>
      </c>
      <c r="U713">
        <f t="shared" si="55"/>
        <v>1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4">
        <v>48500</v>
      </c>
      <c r="E714" s="14">
        <v>105</v>
      </c>
      <c r="F714" t="s">
        <v>8221</v>
      </c>
      <c r="G714" t="s">
        <v>8224</v>
      </c>
      <c r="H714" t="s">
        <v>8246</v>
      </c>
      <c r="I714" s="8">
        <v>1455466832</v>
      </c>
      <c r="J714" s="7">
        <v>1452874832</v>
      </c>
      <c r="K714" t="b">
        <v>0</v>
      </c>
      <c r="L714">
        <v>4</v>
      </c>
      <c r="M714" t="b">
        <v>0</v>
      </c>
      <c r="N714" t="s">
        <v>8272</v>
      </c>
      <c r="O714" s="20">
        <f t="shared" si="56"/>
        <v>0.21649484536082475</v>
      </c>
      <c r="P714" s="5">
        <f t="shared" si="57"/>
        <v>3.8095238095238099E-2</v>
      </c>
      <c r="Q714" t="s">
        <v>8320</v>
      </c>
      <c r="R714" t="s">
        <v>8322</v>
      </c>
      <c r="S714" s="12">
        <f t="shared" si="58"/>
        <v>42384.680925925932</v>
      </c>
      <c r="T714" s="12">
        <f t="shared" si="59"/>
        <v>42414.680925925932</v>
      </c>
      <c r="U714">
        <f t="shared" si="55"/>
        <v>1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4">
        <v>25000</v>
      </c>
      <c r="E715" s="14">
        <v>199</v>
      </c>
      <c r="F715" t="s">
        <v>8221</v>
      </c>
      <c r="G715" t="s">
        <v>8237</v>
      </c>
      <c r="H715" t="s">
        <v>8249</v>
      </c>
      <c r="I715" s="8">
        <v>1465130532</v>
      </c>
      <c r="J715" s="7">
        <v>1462538532</v>
      </c>
      <c r="K715" t="b">
        <v>0</v>
      </c>
      <c r="L715">
        <v>1</v>
      </c>
      <c r="M715" t="b">
        <v>0</v>
      </c>
      <c r="N715" t="s">
        <v>8272</v>
      </c>
      <c r="O715" s="20">
        <f t="shared" si="56"/>
        <v>0.79600000000000004</v>
      </c>
      <c r="P715" s="5">
        <f t="shared" si="57"/>
        <v>5.0251256281407036E-3</v>
      </c>
      <c r="Q715" t="s">
        <v>8320</v>
      </c>
      <c r="R715" t="s">
        <v>8322</v>
      </c>
      <c r="S715" s="12">
        <f t="shared" si="58"/>
        <v>42496.529305555552</v>
      </c>
      <c r="T715" s="12">
        <f t="shared" si="59"/>
        <v>42526.529305555552</v>
      </c>
      <c r="U715">
        <f t="shared" si="55"/>
        <v>1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4">
        <v>15000</v>
      </c>
      <c r="E716" s="14">
        <v>2249</v>
      </c>
      <c r="F716" t="s">
        <v>8221</v>
      </c>
      <c r="G716" t="s">
        <v>8224</v>
      </c>
      <c r="H716" t="s">
        <v>8246</v>
      </c>
      <c r="I716" s="8">
        <v>1488308082</v>
      </c>
      <c r="J716" s="7">
        <v>1483124082</v>
      </c>
      <c r="K716" t="b">
        <v>0</v>
      </c>
      <c r="L716">
        <v>28</v>
      </c>
      <c r="M716" t="b">
        <v>0</v>
      </c>
      <c r="N716" t="s">
        <v>8272</v>
      </c>
      <c r="O716" s="20">
        <f t="shared" si="56"/>
        <v>14.993333333333334</v>
      </c>
      <c r="P716" s="5">
        <f t="shared" si="57"/>
        <v>1.2449977767896843E-2</v>
      </c>
      <c r="Q716" t="s">
        <v>8320</v>
      </c>
      <c r="R716" t="s">
        <v>8322</v>
      </c>
      <c r="S716" s="12">
        <f t="shared" si="58"/>
        <v>42734.787986111114</v>
      </c>
      <c r="T716" s="12">
        <f t="shared" si="59"/>
        <v>42794.787986111114</v>
      </c>
      <c r="U716">
        <f t="shared" si="55"/>
        <v>1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4">
        <v>27500</v>
      </c>
      <c r="E717" s="14">
        <v>1389</v>
      </c>
      <c r="F717" t="s">
        <v>8221</v>
      </c>
      <c r="G717" t="s">
        <v>8224</v>
      </c>
      <c r="H717" t="s">
        <v>8246</v>
      </c>
      <c r="I717" s="8">
        <v>1446693040</v>
      </c>
      <c r="J717" s="7">
        <v>1443233440</v>
      </c>
      <c r="K717" t="b">
        <v>0</v>
      </c>
      <c r="L717">
        <v>12</v>
      </c>
      <c r="M717" t="b">
        <v>0</v>
      </c>
      <c r="N717" t="s">
        <v>8272</v>
      </c>
      <c r="O717" s="20">
        <f t="shared" si="56"/>
        <v>5.0509090909090908</v>
      </c>
      <c r="P717" s="5">
        <f t="shared" si="57"/>
        <v>8.6393088552915772E-3</v>
      </c>
      <c r="Q717" t="s">
        <v>8320</v>
      </c>
      <c r="R717" t="s">
        <v>8322</v>
      </c>
      <c r="S717" s="12">
        <f t="shared" si="58"/>
        <v>42273.090740740736</v>
      </c>
      <c r="T717" s="12">
        <f t="shared" si="59"/>
        <v>42313.132407407407</v>
      </c>
      <c r="U717">
        <f t="shared" si="55"/>
        <v>1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4">
        <v>7000</v>
      </c>
      <c r="E718" s="14">
        <v>715</v>
      </c>
      <c r="F718" t="s">
        <v>8221</v>
      </c>
      <c r="G718" t="s">
        <v>8224</v>
      </c>
      <c r="H718" t="s">
        <v>8246</v>
      </c>
      <c r="I718" s="8">
        <v>1417392000</v>
      </c>
      <c r="J718" s="7">
        <v>1414511307</v>
      </c>
      <c r="K718" t="b">
        <v>0</v>
      </c>
      <c r="L718">
        <v>16</v>
      </c>
      <c r="M718" t="b">
        <v>0</v>
      </c>
      <c r="N718" t="s">
        <v>8272</v>
      </c>
      <c r="O718" s="20">
        <f t="shared" si="56"/>
        <v>10.214285714285715</v>
      </c>
      <c r="P718" s="5">
        <f t="shared" si="57"/>
        <v>2.2377622377622378E-2</v>
      </c>
      <c r="Q718" t="s">
        <v>8320</v>
      </c>
      <c r="R718" t="s">
        <v>8322</v>
      </c>
      <c r="S718" s="12">
        <f t="shared" si="58"/>
        <v>41940.658645833333</v>
      </c>
      <c r="T718" s="12">
        <f t="shared" si="59"/>
        <v>41974</v>
      </c>
      <c r="U718">
        <f t="shared" si="55"/>
        <v>1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4">
        <v>100000</v>
      </c>
      <c r="E719" s="14">
        <v>305</v>
      </c>
      <c r="F719" t="s">
        <v>8221</v>
      </c>
      <c r="G719" t="s">
        <v>8224</v>
      </c>
      <c r="H719" t="s">
        <v>8246</v>
      </c>
      <c r="I719" s="8">
        <v>1409949002</v>
      </c>
      <c r="J719" s="7">
        <v>1407357002</v>
      </c>
      <c r="K719" t="b">
        <v>0</v>
      </c>
      <c r="L719">
        <v>4</v>
      </c>
      <c r="M719" t="b">
        <v>0</v>
      </c>
      <c r="N719" t="s">
        <v>8272</v>
      </c>
      <c r="O719" s="20">
        <f t="shared" si="56"/>
        <v>0.30499999999999999</v>
      </c>
      <c r="P719" s="5">
        <f t="shared" si="57"/>
        <v>1.3114754098360656E-2</v>
      </c>
      <c r="Q719" t="s">
        <v>8320</v>
      </c>
      <c r="R719" t="s">
        <v>8322</v>
      </c>
      <c r="S719" s="12">
        <f t="shared" si="58"/>
        <v>41857.854189814818</v>
      </c>
      <c r="T719" s="12">
        <f t="shared" si="59"/>
        <v>41887.854189814818</v>
      </c>
      <c r="U719">
        <f t="shared" si="55"/>
        <v>1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4">
        <v>12000</v>
      </c>
      <c r="E720" s="14">
        <v>90</v>
      </c>
      <c r="F720" t="s">
        <v>8221</v>
      </c>
      <c r="G720" t="s">
        <v>8224</v>
      </c>
      <c r="H720" t="s">
        <v>8246</v>
      </c>
      <c r="I720" s="8">
        <v>1487397540</v>
      </c>
      <c r="J720" s="7">
        <v>1484684247</v>
      </c>
      <c r="K720" t="b">
        <v>0</v>
      </c>
      <c r="L720">
        <v>4</v>
      </c>
      <c r="M720" t="b">
        <v>0</v>
      </c>
      <c r="N720" t="s">
        <v>8272</v>
      </c>
      <c r="O720" s="20">
        <f t="shared" si="56"/>
        <v>0.75</v>
      </c>
      <c r="P720" s="5">
        <f t="shared" si="57"/>
        <v>4.4444444444444446E-2</v>
      </c>
      <c r="Q720" t="s">
        <v>8320</v>
      </c>
      <c r="R720" t="s">
        <v>8322</v>
      </c>
      <c r="S720" s="12">
        <f t="shared" si="58"/>
        <v>42752.845451388886</v>
      </c>
      <c r="T720" s="12">
        <f t="shared" si="59"/>
        <v>42784.249305555553</v>
      </c>
      <c r="U720">
        <f t="shared" si="55"/>
        <v>1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4">
        <v>15000</v>
      </c>
      <c r="E721" s="14">
        <v>194</v>
      </c>
      <c r="F721" t="s">
        <v>8221</v>
      </c>
      <c r="G721" t="s">
        <v>8224</v>
      </c>
      <c r="H721" t="s">
        <v>8246</v>
      </c>
      <c r="I721" s="8">
        <v>1456189076</v>
      </c>
      <c r="J721" s="7">
        <v>1454979476</v>
      </c>
      <c r="K721" t="b">
        <v>0</v>
      </c>
      <c r="L721">
        <v>10</v>
      </c>
      <c r="M721" t="b">
        <v>0</v>
      </c>
      <c r="N721" t="s">
        <v>8272</v>
      </c>
      <c r="O721" s="20">
        <f t="shared" si="56"/>
        <v>1.2933333333333332</v>
      </c>
      <c r="P721" s="5">
        <f t="shared" si="57"/>
        <v>5.1546391752577317E-2</v>
      </c>
      <c r="Q721" t="s">
        <v>8320</v>
      </c>
      <c r="R721" t="s">
        <v>8322</v>
      </c>
      <c r="S721" s="12">
        <f t="shared" si="58"/>
        <v>42409.040231481486</v>
      </c>
      <c r="T721" s="12">
        <f t="shared" si="59"/>
        <v>42423.040231481486</v>
      </c>
      <c r="U721">
        <f t="shared" si="55"/>
        <v>1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4">
        <v>1900</v>
      </c>
      <c r="E722" s="14">
        <v>2735</v>
      </c>
      <c r="F722" t="s">
        <v>8219</v>
      </c>
      <c r="G722" t="s">
        <v>8224</v>
      </c>
      <c r="H722" t="s">
        <v>8246</v>
      </c>
      <c r="I722" s="8">
        <v>1327851291</v>
      </c>
      <c r="J722" s="7">
        <v>1325432091</v>
      </c>
      <c r="K722" t="b">
        <v>0</v>
      </c>
      <c r="L722">
        <v>41</v>
      </c>
      <c r="M722" t="b">
        <v>1</v>
      </c>
      <c r="N722" t="s">
        <v>8273</v>
      </c>
      <c r="O722" s="20">
        <f t="shared" si="56"/>
        <v>143.94736842105263</v>
      </c>
      <c r="P722" s="5">
        <f t="shared" si="57"/>
        <v>1.4990859232175503E-2</v>
      </c>
      <c r="Q722" t="s">
        <v>8323</v>
      </c>
      <c r="R722" t="s">
        <v>8324</v>
      </c>
      <c r="S722" s="12">
        <f t="shared" si="58"/>
        <v>40909.649201388893</v>
      </c>
      <c r="T722" s="12">
        <f t="shared" si="59"/>
        <v>40937.649201388893</v>
      </c>
      <c r="U722">
        <f t="shared" si="55"/>
        <v>1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4">
        <v>8200</v>
      </c>
      <c r="E723" s="14">
        <v>10013</v>
      </c>
      <c r="F723" t="s">
        <v>8219</v>
      </c>
      <c r="G723" t="s">
        <v>8224</v>
      </c>
      <c r="H723" t="s">
        <v>8246</v>
      </c>
      <c r="I723" s="8">
        <v>1406900607</v>
      </c>
      <c r="J723" s="7">
        <v>1403012607</v>
      </c>
      <c r="K723" t="b">
        <v>0</v>
      </c>
      <c r="L723">
        <v>119</v>
      </c>
      <c r="M723" t="b">
        <v>1</v>
      </c>
      <c r="N723" t="s">
        <v>8273</v>
      </c>
      <c r="O723" s="20">
        <f t="shared" si="56"/>
        <v>122.10975609756099</v>
      </c>
      <c r="P723" s="5">
        <f t="shared" si="57"/>
        <v>1.1884550084889643E-2</v>
      </c>
      <c r="Q723" t="s">
        <v>8323</v>
      </c>
      <c r="R723" t="s">
        <v>8324</v>
      </c>
      <c r="S723" s="12">
        <f t="shared" si="58"/>
        <v>41807.571840277778</v>
      </c>
      <c r="T723" s="12">
        <f t="shared" si="59"/>
        <v>41852.571840277778</v>
      </c>
      <c r="U723">
        <f t="shared" si="55"/>
        <v>1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4">
        <v>25000</v>
      </c>
      <c r="E724" s="14">
        <v>33006</v>
      </c>
      <c r="F724" t="s">
        <v>8219</v>
      </c>
      <c r="G724" t="s">
        <v>8224</v>
      </c>
      <c r="H724" t="s">
        <v>8246</v>
      </c>
      <c r="I724" s="8">
        <v>1333909178</v>
      </c>
      <c r="J724" s="7">
        <v>1331320778</v>
      </c>
      <c r="K724" t="b">
        <v>0</v>
      </c>
      <c r="L724">
        <v>153</v>
      </c>
      <c r="M724" t="b">
        <v>1</v>
      </c>
      <c r="N724" t="s">
        <v>8273</v>
      </c>
      <c r="O724" s="20">
        <f t="shared" si="56"/>
        <v>132.024</v>
      </c>
      <c r="P724" s="5">
        <f t="shared" si="57"/>
        <v>4.6355208143973826E-3</v>
      </c>
      <c r="Q724" t="s">
        <v>8323</v>
      </c>
      <c r="R724" t="s">
        <v>8324</v>
      </c>
      <c r="S724" s="12">
        <f t="shared" si="58"/>
        <v>40977.805300925924</v>
      </c>
      <c r="T724" s="12">
        <f t="shared" si="59"/>
        <v>41007.76363425926</v>
      </c>
      <c r="U724">
        <f t="shared" si="55"/>
        <v>1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4">
        <v>5000</v>
      </c>
      <c r="E725" s="14">
        <v>5469</v>
      </c>
      <c r="F725" t="s">
        <v>8219</v>
      </c>
      <c r="G725" t="s">
        <v>8224</v>
      </c>
      <c r="H725" t="s">
        <v>8246</v>
      </c>
      <c r="I725" s="8">
        <v>1438228740</v>
      </c>
      <c r="J725" s="7">
        <v>1435606549</v>
      </c>
      <c r="K725" t="b">
        <v>0</v>
      </c>
      <c r="L725">
        <v>100</v>
      </c>
      <c r="M725" t="b">
        <v>1</v>
      </c>
      <c r="N725" t="s">
        <v>8273</v>
      </c>
      <c r="O725" s="20">
        <f t="shared" si="56"/>
        <v>109.38000000000001</v>
      </c>
      <c r="P725" s="5">
        <f t="shared" si="57"/>
        <v>1.8284878405558602E-2</v>
      </c>
      <c r="Q725" t="s">
        <v>8323</v>
      </c>
      <c r="R725" t="s">
        <v>8324</v>
      </c>
      <c r="S725" s="12">
        <f t="shared" si="58"/>
        <v>42184.816539351858</v>
      </c>
      <c r="T725" s="12">
        <f t="shared" si="59"/>
        <v>42215.165972222225</v>
      </c>
      <c r="U725">
        <f t="shared" si="55"/>
        <v>1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4">
        <v>7000</v>
      </c>
      <c r="E726" s="14">
        <v>7383.01</v>
      </c>
      <c r="F726" t="s">
        <v>8219</v>
      </c>
      <c r="G726" t="s">
        <v>8224</v>
      </c>
      <c r="H726" t="s">
        <v>8246</v>
      </c>
      <c r="I726" s="8">
        <v>1309447163</v>
      </c>
      <c r="J726" s="7">
        <v>1306855163</v>
      </c>
      <c r="K726" t="b">
        <v>0</v>
      </c>
      <c r="L726">
        <v>143</v>
      </c>
      <c r="M726" t="b">
        <v>1</v>
      </c>
      <c r="N726" t="s">
        <v>8273</v>
      </c>
      <c r="O726" s="20">
        <f t="shared" si="56"/>
        <v>105.47157142857144</v>
      </c>
      <c r="P726" s="5">
        <f t="shared" si="57"/>
        <v>1.9368794028451809E-2</v>
      </c>
      <c r="Q726" t="s">
        <v>8323</v>
      </c>
      <c r="R726" t="s">
        <v>8324</v>
      </c>
      <c r="S726" s="12">
        <f t="shared" si="58"/>
        <v>40694.638460648144</v>
      </c>
      <c r="T726" s="12">
        <f t="shared" si="59"/>
        <v>40724.638460648144</v>
      </c>
      <c r="U726">
        <f t="shared" si="55"/>
        <v>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4">
        <v>20000</v>
      </c>
      <c r="E727" s="14">
        <v>20070</v>
      </c>
      <c r="F727" t="s">
        <v>8219</v>
      </c>
      <c r="G727" t="s">
        <v>8224</v>
      </c>
      <c r="H727" t="s">
        <v>8246</v>
      </c>
      <c r="I727" s="8">
        <v>1450018912</v>
      </c>
      <c r="J727" s="7">
        <v>1447426912</v>
      </c>
      <c r="K727" t="b">
        <v>0</v>
      </c>
      <c r="L727">
        <v>140</v>
      </c>
      <c r="M727" t="b">
        <v>1</v>
      </c>
      <c r="N727" t="s">
        <v>8273</v>
      </c>
      <c r="O727" s="20">
        <f t="shared" si="56"/>
        <v>100.35000000000001</v>
      </c>
      <c r="P727" s="5">
        <f t="shared" si="57"/>
        <v>6.9755854509217742E-3</v>
      </c>
      <c r="Q727" t="s">
        <v>8323</v>
      </c>
      <c r="R727" t="s">
        <v>8324</v>
      </c>
      <c r="S727" s="12">
        <f t="shared" si="58"/>
        <v>42321.626296296294</v>
      </c>
      <c r="T727" s="12">
        <f t="shared" si="59"/>
        <v>42351.626296296294</v>
      </c>
      <c r="U727">
        <f t="shared" si="55"/>
        <v>1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4">
        <v>2500</v>
      </c>
      <c r="E728" s="14">
        <v>2535</v>
      </c>
      <c r="F728" t="s">
        <v>8219</v>
      </c>
      <c r="G728" t="s">
        <v>8224</v>
      </c>
      <c r="H728" t="s">
        <v>8246</v>
      </c>
      <c r="I728" s="8">
        <v>1365728487</v>
      </c>
      <c r="J728" s="7">
        <v>1363136487</v>
      </c>
      <c r="K728" t="b">
        <v>0</v>
      </c>
      <c r="L728">
        <v>35</v>
      </c>
      <c r="M728" t="b">
        <v>1</v>
      </c>
      <c r="N728" t="s">
        <v>8273</v>
      </c>
      <c r="O728" s="20">
        <f t="shared" si="56"/>
        <v>101.4</v>
      </c>
      <c r="P728" s="5">
        <f t="shared" si="57"/>
        <v>1.3806706114398421E-2</v>
      </c>
      <c r="Q728" t="s">
        <v>8323</v>
      </c>
      <c r="R728" t="s">
        <v>8324</v>
      </c>
      <c r="S728" s="12">
        <f t="shared" si="58"/>
        <v>41346.042673611111</v>
      </c>
      <c r="T728" s="12">
        <f t="shared" si="59"/>
        <v>41376.042673611111</v>
      </c>
      <c r="U728">
        <f t="shared" si="55"/>
        <v>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4">
        <v>3500</v>
      </c>
      <c r="E729" s="14">
        <v>5443</v>
      </c>
      <c r="F729" t="s">
        <v>8219</v>
      </c>
      <c r="G729" t="s">
        <v>8224</v>
      </c>
      <c r="H729" t="s">
        <v>8246</v>
      </c>
      <c r="I729" s="8">
        <v>1358198400</v>
      </c>
      <c r="J729" s="7">
        <v>1354580949</v>
      </c>
      <c r="K729" t="b">
        <v>0</v>
      </c>
      <c r="L729">
        <v>149</v>
      </c>
      <c r="M729" t="b">
        <v>1</v>
      </c>
      <c r="N729" t="s">
        <v>8273</v>
      </c>
      <c r="O729" s="20">
        <f t="shared" si="56"/>
        <v>155.51428571428571</v>
      </c>
      <c r="P729" s="5">
        <f t="shared" si="57"/>
        <v>2.7374609590299467E-2</v>
      </c>
      <c r="Q729" t="s">
        <v>8323</v>
      </c>
      <c r="R729" t="s">
        <v>8324</v>
      </c>
      <c r="S729" s="12">
        <f t="shared" si="58"/>
        <v>41247.020243055551</v>
      </c>
      <c r="T729" s="12">
        <f t="shared" si="59"/>
        <v>41288.888888888891</v>
      </c>
      <c r="U729">
        <f t="shared" si="55"/>
        <v>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4">
        <v>7500</v>
      </c>
      <c r="E730" s="14">
        <v>7917.45</v>
      </c>
      <c r="F730" t="s">
        <v>8219</v>
      </c>
      <c r="G730" t="s">
        <v>8224</v>
      </c>
      <c r="H730" t="s">
        <v>8246</v>
      </c>
      <c r="I730" s="8">
        <v>1313957157</v>
      </c>
      <c r="J730" s="7">
        <v>1310069157</v>
      </c>
      <c r="K730" t="b">
        <v>0</v>
      </c>
      <c r="L730">
        <v>130</v>
      </c>
      <c r="M730" t="b">
        <v>1</v>
      </c>
      <c r="N730" t="s">
        <v>8273</v>
      </c>
      <c r="O730" s="20">
        <f t="shared" si="56"/>
        <v>105.566</v>
      </c>
      <c r="P730" s="5">
        <f t="shared" si="57"/>
        <v>1.6419427972390099E-2</v>
      </c>
      <c r="Q730" t="s">
        <v>8323</v>
      </c>
      <c r="R730" t="s">
        <v>8324</v>
      </c>
      <c r="S730" s="12">
        <f t="shared" si="58"/>
        <v>40731.837465277778</v>
      </c>
      <c r="T730" s="12">
        <f t="shared" si="59"/>
        <v>40776.837465277778</v>
      </c>
      <c r="U730">
        <f t="shared" si="55"/>
        <v>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4">
        <v>4000</v>
      </c>
      <c r="E731" s="14">
        <v>5226</v>
      </c>
      <c r="F731" t="s">
        <v>8219</v>
      </c>
      <c r="G731" t="s">
        <v>8224</v>
      </c>
      <c r="H731" t="s">
        <v>8246</v>
      </c>
      <c r="I731" s="8">
        <v>1348028861</v>
      </c>
      <c r="J731" s="7">
        <v>1342844861</v>
      </c>
      <c r="K731" t="b">
        <v>0</v>
      </c>
      <c r="L731">
        <v>120</v>
      </c>
      <c r="M731" t="b">
        <v>1</v>
      </c>
      <c r="N731" t="s">
        <v>8273</v>
      </c>
      <c r="O731" s="20">
        <f t="shared" si="56"/>
        <v>130.65</v>
      </c>
      <c r="P731" s="5">
        <f t="shared" si="57"/>
        <v>2.2962112514351322E-2</v>
      </c>
      <c r="Q731" t="s">
        <v>8323</v>
      </c>
      <c r="R731" t="s">
        <v>8324</v>
      </c>
      <c r="S731" s="12">
        <f t="shared" si="58"/>
        <v>41111.185891203706</v>
      </c>
      <c r="T731" s="12">
        <f t="shared" si="59"/>
        <v>41171.185891203706</v>
      </c>
      <c r="U731">
        <f t="shared" si="55"/>
        <v>1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4">
        <v>20000</v>
      </c>
      <c r="E732" s="14">
        <v>26438</v>
      </c>
      <c r="F732" t="s">
        <v>8219</v>
      </c>
      <c r="G732" t="s">
        <v>8224</v>
      </c>
      <c r="H732" t="s">
        <v>8246</v>
      </c>
      <c r="I732" s="8">
        <v>1323280391</v>
      </c>
      <c r="J732" s="7">
        <v>1320688391</v>
      </c>
      <c r="K732" t="b">
        <v>0</v>
      </c>
      <c r="L732">
        <v>265</v>
      </c>
      <c r="M732" t="b">
        <v>1</v>
      </c>
      <c r="N732" t="s">
        <v>8273</v>
      </c>
      <c r="O732" s="20">
        <f t="shared" si="56"/>
        <v>132.19</v>
      </c>
      <c r="P732" s="5">
        <f t="shared" si="57"/>
        <v>1.0023451093123534E-2</v>
      </c>
      <c r="Q732" t="s">
        <v>8323</v>
      </c>
      <c r="R732" t="s">
        <v>8324</v>
      </c>
      <c r="S732" s="12">
        <f t="shared" si="58"/>
        <v>40854.745266203703</v>
      </c>
      <c r="T732" s="12">
        <f t="shared" si="59"/>
        <v>40884.745266203703</v>
      </c>
      <c r="U732">
        <f t="shared" si="55"/>
        <v>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4">
        <v>5000</v>
      </c>
      <c r="E733" s="14">
        <v>6300</v>
      </c>
      <c r="F733" t="s">
        <v>8219</v>
      </c>
      <c r="G733" t="s">
        <v>8224</v>
      </c>
      <c r="H733" t="s">
        <v>8246</v>
      </c>
      <c r="I733" s="8">
        <v>1327212000</v>
      </c>
      <c r="J733" s="7">
        <v>1322852747</v>
      </c>
      <c r="K733" t="b">
        <v>0</v>
      </c>
      <c r="L733">
        <v>71</v>
      </c>
      <c r="M733" t="b">
        <v>1</v>
      </c>
      <c r="N733" t="s">
        <v>8273</v>
      </c>
      <c r="O733" s="20">
        <f t="shared" si="56"/>
        <v>126</v>
      </c>
      <c r="P733" s="5">
        <f t="shared" si="57"/>
        <v>1.126984126984127E-2</v>
      </c>
      <c r="Q733" t="s">
        <v>8323</v>
      </c>
      <c r="R733" t="s">
        <v>8324</v>
      </c>
      <c r="S733" s="12">
        <f t="shared" si="58"/>
        <v>40879.795682870368</v>
      </c>
      <c r="T733" s="12">
        <f t="shared" si="59"/>
        <v>40930.25</v>
      </c>
      <c r="U733">
        <f t="shared" si="55"/>
        <v>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4">
        <v>40</v>
      </c>
      <c r="E734" s="14">
        <v>64</v>
      </c>
      <c r="F734" t="s">
        <v>8219</v>
      </c>
      <c r="G734" t="s">
        <v>8225</v>
      </c>
      <c r="H734" t="s">
        <v>8247</v>
      </c>
      <c r="I734" s="8">
        <v>1380449461</v>
      </c>
      <c r="J734" s="7">
        <v>1375265461</v>
      </c>
      <c r="K734" t="b">
        <v>0</v>
      </c>
      <c r="L734">
        <v>13</v>
      </c>
      <c r="M734" t="b">
        <v>1</v>
      </c>
      <c r="N734" t="s">
        <v>8273</v>
      </c>
      <c r="O734" s="20">
        <f t="shared" si="56"/>
        <v>160</v>
      </c>
      <c r="P734" s="5">
        <f t="shared" si="57"/>
        <v>0.203125</v>
      </c>
      <c r="Q734" t="s">
        <v>8323</v>
      </c>
      <c r="R734" t="s">
        <v>8324</v>
      </c>
      <c r="S734" s="12">
        <f t="shared" si="58"/>
        <v>41486.424317129626</v>
      </c>
      <c r="T734" s="12">
        <f t="shared" si="59"/>
        <v>41546.424317129626</v>
      </c>
      <c r="U734">
        <f t="shared" si="55"/>
        <v>1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4">
        <v>2500</v>
      </c>
      <c r="E735" s="14">
        <v>3012</v>
      </c>
      <c r="F735" t="s">
        <v>8219</v>
      </c>
      <c r="G735" t="s">
        <v>8225</v>
      </c>
      <c r="H735" t="s">
        <v>8247</v>
      </c>
      <c r="I735" s="8">
        <v>1387533892</v>
      </c>
      <c r="J735" s="7">
        <v>1384941892</v>
      </c>
      <c r="K735" t="b">
        <v>0</v>
      </c>
      <c r="L735">
        <v>169</v>
      </c>
      <c r="M735" t="b">
        <v>1</v>
      </c>
      <c r="N735" t="s">
        <v>8273</v>
      </c>
      <c r="O735" s="20">
        <f t="shared" si="56"/>
        <v>120.48</v>
      </c>
      <c r="P735" s="5">
        <f t="shared" si="57"/>
        <v>5.6108897742363877E-2</v>
      </c>
      <c r="Q735" t="s">
        <v>8323</v>
      </c>
      <c r="R735" t="s">
        <v>8324</v>
      </c>
      <c r="S735" s="12">
        <f t="shared" si="58"/>
        <v>41598.420046296298</v>
      </c>
      <c r="T735" s="12">
        <f t="shared" si="59"/>
        <v>41628.420046296298</v>
      </c>
      <c r="U735">
        <f t="shared" si="55"/>
        <v>1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4">
        <v>8500</v>
      </c>
      <c r="E736" s="14">
        <v>10670</v>
      </c>
      <c r="F736" t="s">
        <v>8219</v>
      </c>
      <c r="G736" t="s">
        <v>8229</v>
      </c>
      <c r="H736" t="s">
        <v>8251</v>
      </c>
      <c r="I736" s="8">
        <v>1431147600</v>
      </c>
      <c r="J736" s="7">
        <v>1428465420</v>
      </c>
      <c r="K736" t="b">
        <v>0</v>
      </c>
      <c r="L736">
        <v>57</v>
      </c>
      <c r="M736" t="b">
        <v>1</v>
      </c>
      <c r="N736" t="s">
        <v>8273</v>
      </c>
      <c r="O736" s="20">
        <f t="shared" si="56"/>
        <v>125.52941176470588</v>
      </c>
      <c r="P736" s="5">
        <f t="shared" si="57"/>
        <v>5.3420805998125589E-3</v>
      </c>
      <c r="Q736" t="s">
        <v>8323</v>
      </c>
      <c r="R736" t="s">
        <v>8324</v>
      </c>
      <c r="S736" s="12">
        <f t="shared" si="58"/>
        <v>42102.164583333331</v>
      </c>
      <c r="T736" s="12">
        <f t="shared" si="59"/>
        <v>42133.208333333328</v>
      </c>
      <c r="U736">
        <f t="shared" si="55"/>
        <v>1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4">
        <v>47000</v>
      </c>
      <c r="E737" s="14">
        <v>53771</v>
      </c>
      <c r="F737" t="s">
        <v>8219</v>
      </c>
      <c r="G737" t="s">
        <v>8224</v>
      </c>
      <c r="H737" t="s">
        <v>8246</v>
      </c>
      <c r="I737" s="8">
        <v>1417653540</v>
      </c>
      <c r="J737" s="7">
        <v>1414975346</v>
      </c>
      <c r="K737" t="b">
        <v>0</v>
      </c>
      <c r="L737">
        <v>229</v>
      </c>
      <c r="M737" t="b">
        <v>1</v>
      </c>
      <c r="N737" t="s">
        <v>8273</v>
      </c>
      <c r="O737" s="20">
        <f t="shared" si="56"/>
        <v>114.40638297872341</v>
      </c>
      <c r="P737" s="5">
        <f t="shared" si="57"/>
        <v>4.2588012125495157E-3</v>
      </c>
      <c r="Q737" t="s">
        <v>8323</v>
      </c>
      <c r="R737" t="s">
        <v>8324</v>
      </c>
      <c r="S737" s="12">
        <f t="shared" si="58"/>
        <v>41946.029467592591</v>
      </c>
      <c r="T737" s="12">
        <f t="shared" si="59"/>
        <v>41977.027083333334</v>
      </c>
      <c r="U737">
        <f t="shared" si="55"/>
        <v>1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4">
        <v>3600</v>
      </c>
      <c r="E738" s="14">
        <v>11345</v>
      </c>
      <c r="F738" t="s">
        <v>8219</v>
      </c>
      <c r="G738" t="s">
        <v>8224</v>
      </c>
      <c r="H738" t="s">
        <v>8246</v>
      </c>
      <c r="I738" s="8">
        <v>1385009940</v>
      </c>
      <c r="J738" s="7">
        <v>1383327440</v>
      </c>
      <c r="K738" t="b">
        <v>0</v>
      </c>
      <c r="L738">
        <v>108</v>
      </c>
      <c r="M738" t="b">
        <v>1</v>
      </c>
      <c r="N738" t="s">
        <v>8273</v>
      </c>
      <c r="O738" s="20">
        <f t="shared" si="56"/>
        <v>315.13888888888891</v>
      </c>
      <c r="P738" s="5">
        <f t="shared" si="57"/>
        <v>9.5196121639488755E-3</v>
      </c>
      <c r="Q738" t="s">
        <v>8323</v>
      </c>
      <c r="R738" t="s">
        <v>8324</v>
      </c>
      <c r="S738" s="12">
        <f t="shared" si="58"/>
        <v>41579.734259259261</v>
      </c>
      <c r="T738" s="12">
        <f t="shared" si="59"/>
        <v>41599.207638888889</v>
      </c>
      <c r="U738">
        <f t="shared" si="55"/>
        <v>1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4">
        <v>5000</v>
      </c>
      <c r="E739" s="14">
        <v>6120</v>
      </c>
      <c r="F739" t="s">
        <v>8219</v>
      </c>
      <c r="G739" t="s">
        <v>8224</v>
      </c>
      <c r="H739" t="s">
        <v>8246</v>
      </c>
      <c r="I739" s="8">
        <v>1392408000</v>
      </c>
      <c r="J739" s="7">
        <v>1390890987</v>
      </c>
      <c r="K739" t="b">
        <v>0</v>
      </c>
      <c r="L739">
        <v>108</v>
      </c>
      <c r="M739" t="b">
        <v>1</v>
      </c>
      <c r="N739" t="s">
        <v>8273</v>
      </c>
      <c r="O739" s="20">
        <f t="shared" si="56"/>
        <v>122.39999999999999</v>
      </c>
      <c r="P739" s="5">
        <f t="shared" si="57"/>
        <v>1.7647058823529412E-2</v>
      </c>
      <c r="Q739" t="s">
        <v>8323</v>
      </c>
      <c r="R739" t="s">
        <v>8324</v>
      </c>
      <c r="S739" s="12">
        <f t="shared" si="58"/>
        <v>41667.275312500002</v>
      </c>
      <c r="T739" s="12">
        <f t="shared" si="59"/>
        <v>41684.833333333336</v>
      </c>
      <c r="U739">
        <f t="shared" si="55"/>
        <v>1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4">
        <v>1500</v>
      </c>
      <c r="E740" s="14">
        <v>1601</v>
      </c>
      <c r="F740" t="s">
        <v>8219</v>
      </c>
      <c r="G740" t="s">
        <v>8224</v>
      </c>
      <c r="H740" t="s">
        <v>8246</v>
      </c>
      <c r="I740" s="8">
        <v>1417409940</v>
      </c>
      <c r="J740" s="7">
        <v>1414765794</v>
      </c>
      <c r="K740" t="b">
        <v>0</v>
      </c>
      <c r="L740">
        <v>41</v>
      </c>
      <c r="M740" t="b">
        <v>1</v>
      </c>
      <c r="N740" t="s">
        <v>8273</v>
      </c>
      <c r="O740" s="20">
        <f t="shared" si="56"/>
        <v>106.73333333333332</v>
      </c>
      <c r="P740" s="5">
        <f t="shared" si="57"/>
        <v>2.5608994378513428E-2</v>
      </c>
      <c r="Q740" t="s">
        <v>8323</v>
      </c>
      <c r="R740" t="s">
        <v>8324</v>
      </c>
      <c r="S740" s="12">
        <f t="shared" si="58"/>
        <v>41943.604097222218</v>
      </c>
      <c r="T740" s="12">
        <f t="shared" si="59"/>
        <v>41974.207638888889</v>
      </c>
      <c r="U740">
        <f t="shared" si="55"/>
        <v>1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4">
        <v>6000</v>
      </c>
      <c r="E741" s="14">
        <v>9500</v>
      </c>
      <c r="F741" t="s">
        <v>8219</v>
      </c>
      <c r="G741" t="s">
        <v>8224</v>
      </c>
      <c r="H741" t="s">
        <v>8246</v>
      </c>
      <c r="I741" s="8">
        <v>1407758629</v>
      </c>
      <c r="J741" s="7">
        <v>1404907429</v>
      </c>
      <c r="K741" t="b">
        <v>0</v>
      </c>
      <c r="L741">
        <v>139</v>
      </c>
      <c r="M741" t="b">
        <v>1</v>
      </c>
      <c r="N741" t="s">
        <v>8273</v>
      </c>
      <c r="O741" s="20">
        <f t="shared" si="56"/>
        <v>158.33333333333331</v>
      </c>
      <c r="P741" s="5">
        <f t="shared" si="57"/>
        <v>1.4631578947368421E-2</v>
      </c>
      <c r="Q741" t="s">
        <v>8323</v>
      </c>
      <c r="R741" t="s">
        <v>8324</v>
      </c>
      <c r="S741" s="12">
        <f t="shared" si="58"/>
        <v>41829.502650462964</v>
      </c>
      <c r="T741" s="12">
        <f t="shared" si="59"/>
        <v>41862.502650462964</v>
      </c>
      <c r="U741">
        <f t="shared" si="55"/>
        <v>1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4">
        <v>3000</v>
      </c>
      <c r="E742" s="14">
        <v>3222</v>
      </c>
      <c r="F742" t="s">
        <v>8219</v>
      </c>
      <c r="G742" t="s">
        <v>8224</v>
      </c>
      <c r="H742" t="s">
        <v>8246</v>
      </c>
      <c r="I742" s="8">
        <v>1434857482</v>
      </c>
      <c r="J742" s="7">
        <v>1433647882</v>
      </c>
      <c r="K742" t="b">
        <v>0</v>
      </c>
      <c r="L742">
        <v>19</v>
      </c>
      <c r="M742" t="b">
        <v>1</v>
      </c>
      <c r="N742" t="s">
        <v>8273</v>
      </c>
      <c r="O742" s="20">
        <f t="shared" si="56"/>
        <v>107.4</v>
      </c>
      <c r="P742" s="5">
        <f t="shared" si="57"/>
        <v>5.8969584109248912E-3</v>
      </c>
      <c r="Q742" t="s">
        <v>8323</v>
      </c>
      <c r="R742" t="s">
        <v>8324</v>
      </c>
      <c r="S742" s="12">
        <f t="shared" si="58"/>
        <v>42162.146782407406</v>
      </c>
      <c r="T742" s="12">
        <f t="shared" si="59"/>
        <v>42176.146782407406</v>
      </c>
      <c r="U742">
        <f t="shared" si="55"/>
        <v>1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4">
        <v>13000</v>
      </c>
      <c r="E743" s="14">
        <v>13293.8</v>
      </c>
      <c r="F743" t="s">
        <v>8219</v>
      </c>
      <c r="G743" t="s">
        <v>8224</v>
      </c>
      <c r="H743" t="s">
        <v>8246</v>
      </c>
      <c r="I743" s="8">
        <v>1370964806</v>
      </c>
      <c r="J743" s="7">
        <v>1367940806</v>
      </c>
      <c r="K743" t="b">
        <v>0</v>
      </c>
      <c r="L743">
        <v>94</v>
      </c>
      <c r="M743" t="b">
        <v>1</v>
      </c>
      <c r="N743" t="s">
        <v>8273</v>
      </c>
      <c r="O743" s="20">
        <f t="shared" si="56"/>
        <v>102.25999999999999</v>
      </c>
      <c r="P743" s="5">
        <f t="shared" si="57"/>
        <v>7.0709654124479085E-3</v>
      </c>
      <c r="Q743" t="s">
        <v>8323</v>
      </c>
      <c r="R743" t="s">
        <v>8324</v>
      </c>
      <c r="S743" s="12">
        <f t="shared" si="58"/>
        <v>41401.648217592592</v>
      </c>
      <c r="T743" s="12">
        <f t="shared" si="59"/>
        <v>41436.648217592592</v>
      </c>
      <c r="U743">
        <f t="shared" si="55"/>
        <v>1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4">
        <v>1400</v>
      </c>
      <c r="E744" s="14">
        <v>1550</v>
      </c>
      <c r="F744" t="s">
        <v>8219</v>
      </c>
      <c r="G744" t="s">
        <v>8224</v>
      </c>
      <c r="H744" t="s">
        <v>8246</v>
      </c>
      <c r="I744" s="8">
        <v>1395435712</v>
      </c>
      <c r="J744" s="7">
        <v>1392847312</v>
      </c>
      <c r="K744" t="b">
        <v>0</v>
      </c>
      <c r="L744">
        <v>23</v>
      </c>
      <c r="M744" t="b">
        <v>1</v>
      </c>
      <c r="N744" t="s">
        <v>8273</v>
      </c>
      <c r="O744" s="20">
        <f t="shared" si="56"/>
        <v>110.71428571428572</v>
      </c>
      <c r="P744" s="5">
        <f t="shared" si="57"/>
        <v>1.4838709677419355E-2</v>
      </c>
      <c r="Q744" t="s">
        <v>8323</v>
      </c>
      <c r="R744" t="s">
        <v>8324</v>
      </c>
      <c r="S744" s="12">
        <f t="shared" si="58"/>
        <v>41689.917962962965</v>
      </c>
      <c r="T744" s="12">
        <f t="shared" si="59"/>
        <v>41719.876296296294</v>
      </c>
      <c r="U744">
        <f t="shared" si="55"/>
        <v>1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4">
        <v>550</v>
      </c>
      <c r="E745" s="14">
        <v>814</v>
      </c>
      <c r="F745" t="s">
        <v>8219</v>
      </c>
      <c r="G745" t="s">
        <v>8224</v>
      </c>
      <c r="H745" t="s">
        <v>8246</v>
      </c>
      <c r="I745" s="8">
        <v>1334610000</v>
      </c>
      <c r="J745" s="7">
        <v>1332435685</v>
      </c>
      <c r="K745" t="b">
        <v>0</v>
      </c>
      <c r="L745">
        <v>15</v>
      </c>
      <c r="M745" t="b">
        <v>1</v>
      </c>
      <c r="N745" t="s">
        <v>8273</v>
      </c>
      <c r="O745" s="20">
        <f t="shared" si="56"/>
        <v>148</v>
      </c>
      <c r="P745" s="5">
        <f t="shared" si="57"/>
        <v>1.8427518427518427E-2</v>
      </c>
      <c r="Q745" t="s">
        <v>8323</v>
      </c>
      <c r="R745" t="s">
        <v>8324</v>
      </c>
      <c r="S745" s="12">
        <f t="shared" si="58"/>
        <v>40990.709317129629</v>
      </c>
      <c r="T745" s="12">
        <f t="shared" si="59"/>
        <v>41015.875</v>
      </c>
      <c r="U745">
        <f t="shared" si="55"/>
        <v>1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4">
        <v>5000</v>
      </c>
      <c r="E746" s="14">
        <v>5116</v>
      </c>
      <c r="F746" t="s">
        <v>8219</v>
      </c>
      <c r="G746" t="s">
        <v>8224</v>
      </c>
      <c r="H746" t="s">
        <v>8246</v>
      </c>
      <c r="I746" s="8">
        <v>1355439503</v>
      </c>
      <c r="J746" s="7">
        <v>1352847503</v>
      </c>
      <c r="K746" t="b">
        <v>0</v>
      </c>
      <c r="L746">
        <v>62</v>
      </c>
      <c r="M746" t="b">
        <v>1</v>
      </c>
      <c r="N746" t="s">
        <v>8273</v>
      </c>
      <c r="O746" s="20">
        <f t="shared" si="56"/>
        <v>102.32000000000001</v>
      </c>
      <c r="P746" s="5">
        <f t="shared" si="57"/>
        <v>1.2118842845973418E-2</v>
      </c>
      <c r="Q746" t="s">
        <v>8323</v>
      </c>
      <c r="R746" t="s">
        <v>8324</v>
      </c>
      <c r="S746" s="12">
        <f t="shared" si="58"/>
        <v>41226.95721064815</v>
      </c>
      <c r="T746" s="12">
        <f t="shared" si="59"/>
        <v>41256.95721064815</v>
      </c>
      <c r="U746">
        <f t="shared" si="55"/>
        <v>1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4">
        <v>2220</v>
      </c>
      <c r="E747" s="14">
        <v>3976</v>
      </c>
      <c r="F747" t="s">
        <v>8219</v>
      </c>
      <c r="G747" t="s">
        <v>8224</v>
      </c>
      <c r="H747" t="s">
        <v>8246</v>
      </c>
      <c r="I747" s="8">
        <v>1367588645</v>
      </c>
      <c r="J747" s="7">
        <v>1364996645</v>
      </c>
      <c r="K747" t="b">
        <v>0</v>
      </c>
      <c r="L747">
        <v>74</v>
      </c>
      <c r="M747" t="b">
        <v>1</v>
      </c>
      <c r="N747" t="s">
        <v>8273</v>
      </c>
      <c r="O747" s="20">
        <f t="shared" si="56"/>
        <v>179.09909909909908</v>
      </c>
      <c r="P747" s="5">
        <f t="shared" si="57"/>
        <v>1.8611670020120725E-2</v>
      </c>
      <c r="Q747" t="s">
        <v>8323</v>
      </c>
      <c r="R747" t="s">
        <v>8324</v>
      </c>
      <c r="S747" s="12">
        <f t="shared" si="58"/>
        <v>41367.572280092594</v>
      </c>
      <c r="T747" s="12">
        <f t="shared" si="59"/>
        <v>41397.572280092594</v>
      </c>
      <c r="U747">
        <f t="shared" si="55"/>
        <v>1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4">
        <v>2987</v>
      </c>
      <c r="E748" s="14">
        <v>3318</v>
      </c>
      <c r="F748" t="s">
        <v>8219</v>
      </c>
      <c r="G748" t="s">
        <v>8224</v>
      </c>
      <c r="H748" t="s">
        <v>8246</v>
      </c>
      <c r="I748" s="8">
        <v>1348372740</v>
      </c>
      <c r="J748" s="7">
        <v>1346806909</v>
      </c>
      <c r="K748" t="b">
        <v>0</v>
      </c>
      <c r="L748">
        <v>97</v>
      </c>
      <c r="M748" t="b">
        <v>1</v>
      </c>
      <c r="N748" t="s">
        <v>8273</v>
      </c>
      <c r="O748" s="20">
        <f t="shared" si="56"/>
        <v>111.08135252761969</v>
      </c>
      <c r="P748" s="5">
        <f t="shared" si="57"/>
        <v>2.923447860156721E-2</v>
      </c>
      <c r="Q748" t="s">
        <v>8323</v>
      </c>
      <c r="R748" t="s">
        <v>8324</v>
      </c>
      <c r="S748" s="12">
        <f t="shared" si="58"/>
        <v>41157.042928240742</v>
      </c>
      <c r="T748" s="12">
        <f t="shared" si="59"/>
        <v>41175.165972222225</v>
      </c>
      <c r="U748">
        <f t="shared" si="55"/>
        <v>1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4">
        <v>7000</v>
      </c>
      <c r="E749" s="14">
        <v>7003</v>
      </c>
      <c r="F749" t="s">
        <v>8219</v>
      </c>
      <c r="G749" t="s">
        <v>8233</v>
      </c>
      <c r="H749" t="s">
        <v>8249</v>
      </c>
      <c r="I749" s="8">
        <v>1421319240</v>
      </c>
      <c r="J749" s="7">
        <v>1418649019</v>
      </c>
      <c r="K749" t="b">
        <v>0</v>
      </c>
      <c r="L749">
        <v>55</v>
      </c>
      <c r="M749" t="b">
        <v>1</v>
      </c>
      <c r="N749" t="s">
        <v>8273</v>
      </c>
      <c r="O749" s="20">
        <f t="shared" si="56"/>
        <v>100.04285714285714</v>
      </c>
      <c r="P749" s="5">
        <f t="shared" si="57"/>
        <v>7.8537769527345421E-3</v>
      </c>
      <c r="Q749" t="s">
        <v>8323</v>
      </c>
      <c r="R749" t="s">
        <v>8324</v>
      </c>
      <c r="S749" s="12">
        <f t="shared" si="58"/>
        <v>41988.548831018517</v>
      </c>
      <c r="T749" s="12">
        <f t="shared" si="59"/>
        <v>42019.454166666663</v>
      </c>
      <c r="U749">
        <f t="shared" si="55"/>
        <v>1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4">
        <v>2000</v>
      </c>
      <c r="E750" s="14">
        <v>2005</v>
      </c>
      <c r="F750" t="s">
        <v>8219</v>
      </c>
      <c r="G750" t="s">
        <v>8224</v>
      </c>
      <c r="H750" t="s">
        <v>8246</v>
      </c>
      <c r="I750" s="8">
        <v>1407701966</v>
      </c>
      <c r="J750" s="7">
        <v>1405109966</v>
      </c>
      <c r="K750" t="b">
        <v>0</v>
      </c>
      <c r="L750">
        <v>44</v>
      </c>
      <c r="M750" t="b">
        <v>1</v>
      </c>
      <c r="N750" t="s">
        <v>8273</v>
      </c>
      <c r="O750" s="20">
        <f t="shared" si="56"/>
        <v>100.25</v>
      </c>
      <c r="P750" s="5">
        <f t="shared" si="57"/>
        <v>2.1945137157107233E-2</v>
      </c>
      <c r="Q750" t="s">
        <v>8323</v>
      </c>
      <c r="R750" t="s">
        <v>8324</v>
      </c>
      <c r="S750" s="12">
        <f t="shared" si="58"/>
        <v>41831.846828703703</v>
      </c>
      <c r="T750" s="12">
        <f t="shared" si="59"/>
        <v>41861.846828703703</v>
      </c>
      <c r="U750">
        <f t="shared" si="55"/>
        <v>1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4">
        <v>10000</v>
      </c>
      <c r="E751" s="14">
        <v>10556</v>
      </c>
      <c r="F751" t="s">
        <v>8219</v>
      </c>
      <c r="G751" t="s">
        <v>8224</v>
      </c>
      <c r="H751" t="s">
        <v>8246</v>
      </c>
      <c r="I751" s="8">
        <v>1485642930</v>
      </c>
      <c r="J751" s="7">
        <v>1483050930</v>
      </c>
      <c r="K751" t="b">
        <v>0</v>
      </c>
      <c r="L751">
        <v>110</v>
      </c>
      <c r="M751" t="b">
        <v>1</v>
      </c>
      <c r="N751" t="s">
        <v>8273</v>
      </c>
      <c r="O751" s="20">
        <f t="shared" si="56"/>
        <v>105.56</v>
      </c>
      <c r="P751" s="5">
        <f t="shared" si="57"/>
        <v>1.0420613868889731E-2</v>
      </c>
      <c r="Q751" t="s">
        <v>8323</v>
      </c>
      <c r="R751" t="s">
        <v>8324</v>
      </c>
      <c r="S751" s="12">
        <f t="shared" si="58"/>
        <v>42733.94131944445</v>
      </c>
      <c r="T751" s="12">
        <f t="shared" si="59"/>
        <v>42763.94131944445</v>
      </c>
      <c r="U751">
        <f t="shared" si="55"/>
        <v>1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4">
        <v>4444</v>
      </c>
      <c r="E752" s="14">
        <v>4559</v>
      </c>
      <c r="F752" t="s">
        <v>8219</v>
      </c>
      <c r="G752" t="s">
        <v>8224</v>
      </c>
      <c r="H752" t="s">
        <v>8246</v>
      </c>
      <c r="I752" s="8">
        <v>1361739872</v>
      </c>
      <c r="J752" s="7">
        <v>1359147872</v>
      </c>
      <c r="K752" t="b">
        <v>0</v>
      </c>
      <c r="L752">
        <v>59</v>
      </c>
      <c r="M752" t="b">
        <v>1</v>
      </c>
      <c r="N752" t="s">
        <v>8273</v>
      </c>
      <c r="O752" s="20">
        <f t="shared" si="56"/>
        <v>102.58775877587757</v>
      </c>
      <c r="P752" s="5">
        <f t="shared" si="57"/>
        <v>1.2941434525115156E-2</v>
      </c>
      <c r="Q752" t="s">
        <v>8323</v>
      </c>
      <c r="R752" t="s">
        <v>8324</v>
      </c>
      <c r="S752" s="12">
        <f t="shared" si="58"/>
        <v>41299.878148148149</v>
      </c>
      <c r="T752" s="12">
        <f t="shared" si="59"/>
        <v>41329.878148148149</v>
      </c>
      <c r="U752">
        <f t="shared" si="55"/>
        <v>1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4">
        <v>3000</v>
      </c>
      <c r="E753" s="14">
        <v>3555</v>
      </c>
      <c r="F753" t="s">
        <v>8219</v>
      </c>
      <c r="G753" t="s">
        <v>8224</v>
      </c>
      <c r="H753" t="s">
        <v>8246</v>
      </c>
      <c r="I753" s="8">
        <v>1312470475</v>
      </c>
      <c r="J753" s="7">
        <v>1308496075</v>
      </c>
      <c r="K753" t="b">
        <v>0</v>
      </c>
      <c r="L753">
        <v>62</v>
      </c>
      <c r="M753" t="b">
        <v>1</v>
      </c>
      <c r="N753" t="s">
        <v>8273</v>
      </c>
      <c r="O753" s="20">
        <f t="shared" si="56"/>
        <v>118.5</v>
      </c>
      <c r="P753" s="5">
        <f t="shared" si="57"/>
        <v>1.7440225035161745E-2</v>
      </c>
      <c r="Q753" t="s">
        <v>8323</v>
      </c>
      <c r="R753" t="s">
        <v>8324</v>
      </c>
      <c r="S753" s="12">
        <f t="shared" si="58"/>
        <v>40713.630497685182</v>
      </c>
      <c r="T753" s="12">
        <f t="shared" si="59"/>
        <v>40759.630497685182</v>
      </c>
      <c r="U753">
        <f t="shared" si="55"/>
        <v>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4">
        <v>5000</v>
      </c>
      <c r="E754" s="14">
        <v>5585</v>
      </c>
      <c r="F754" t="s">
        <v>8219</v>
      </c>
      <c r="G754" t="s">
        <v>8226</v>
      </c>
      <c r="H754" t="s">
        <v>8248</v>
      </c>
      <c r="I754" s="8">
        <v>1476615600</v>
      </c>
      <c r="J754" s="7">
        <v>1474884417</v>
      </c>
      <c r="K754" t="b">
        <v>0</v>
      </c>
      <c r="L754">
        <v>105</v>
      </c>
      <c r="M754" t="b">
        <v>1</v>
      </c>
      <c r="N754" t="s">
        <v>8273</v>
      </c>
      <c r="O754" s="20">
        <f t="shared" si="56"/>
        <v>111.7</v>
      </c>
      <c r="P754" s="5">
        <f t="shared" si="57"/>
        <v>1.8800358102059087E-2</v>
      </c>
      <c r="Q754" t="s">
        <v>8323</v>
      </c>
      <c r="R754" t="s">
        <v>8324</v>
      </c>
      <c r="S754" s="12">
        <f t="shared" si="58"/>
        <v>42639.421493055561</v>
      </c>
      <c r="T754" s="12">
        <f t="shared" si="59"/>
        <v>42659.458333333328</v>
      </c>
      <c r="U754">
        <f t="shared" si="55"/>
        <v>1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4">
        <v>10000</v>
      </c>
      <c r="E755" s="14">
        <v>12800</v>
      </c>
      <c r="F755" t="s">
        <v>8219</v>
      </c>
      <c r="G755" t="s">
        <v>8224</v>
      </c>
      <c r="H755" t="s">
        <v>8246</v>
      </c>
      <c r="I755" s="8">
        <v>1423922991</v>
      </c>
      <c r="J755" s="7">
        <v>1421330991</v>
      </c>
      <c r="K755" t="b">
        <v>0</v>
      </c>
      <c r="L755">
        <v>26</v>
      </c>
      <c r="M755" t="b">
        <v>1</v>
      </c>
      <c r="N755" t="s">
        <v>8273</v>
      </c>
      <c r="O755" s="20">
        <f t="shared" si="56"/>
        <v>128</v>
      </c>
      <c r="P755" s="5">
        <f t="shared" si="57"/>
        <v>2.0312500000000001E-3</v>
      </c>
      <c r="Q755" t="s">
        <v>8323</v>
      </c>
      <c r="R755" t="s">
        <v>8324</v>
      </c>
      <c r="S755" s="12">
        <f t="shared" si="58"/>
        <v>42019.590173611112</v>
      </c>
      <c r="T755" s="12">
        <f t="shared" si="59"/>
        <v>42049.590173611112</v>
      </c>
      <c r="U755">
        <f t="shared" si="55"/>
        <v>1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4">
        <v>2000</v>
      </c>
      <c r="E756" s="14">
        <v>2075</v>
      </c>
      <c r="F756" t="s">
        <v>8219</v>
      </c>
      <c r="G756" t="s">
        <v>8224</v>
      </c>
      <c r="H756" t="s">
        <v>8246</v>
      </c>
      <c r="I756" s="8">
        <v>1357408721</v>
      </c>
      <c r="J756" s="7">
        <v>1354816721</v>
      </c>
      <c r="K756" t="b">
        <v>0</v>
      </c>
      <c r="L756">
        <v>49</v>
      </c>
      <c r="M756" t="b">
        <v>1</v>
      </c>
      <c r="N756" t="s">
        <v>8273</v>
      </c>
      <c r="O756" s="20">
        <f t="shared" si="56"/>
        <v>103.75000000000001</v>
      </c>
      <c r="P756" s="5">
        <f t="shared" si="57"/>
        <v>2.3614457831325302E-2</v>
      </c>
      <c r="Q756" t="s">
        <v>8323</v>
      </c>
      <c r="R756" t="s">
        <v>8324</v>
      </c>
      <c r="S756" s="12">
        <f t="shared" si="58"/>
        <v>41249.749085648145</v>
      </c>
      <c r="T756" s="12">
        <f t="shared" si="59"/>
        <v>41279.749085648145</v>
      </c>
      <c r="U756">
        <f t="shared" si="55"/>
        <v>1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4">
        <v>2500</v>
      </c>
      <c r="E757" s="14">
        <v>2547.69</v>
      </c>
      <c r="F757" t="s">
        <v>8219</v>
      </c>
      <c r="G757" t="s">
        <v>8224</v>
      </c>
      <c r="H757" t="s">
        <v>8246</v>
      </c>
      <c r="I757" s="8">
        <v>1369010460</v>
      </c>
      <c r="J757" s="7">
        <v>1366381877</v>
      </c>
      <c r="K757" t="b">
        <v>0</v>
      </c>
      <c r="L757">
        <v>68</v>
      </c>
      <c r="M757" t="b">
        <v>1</v>
      </c>
      <c r="N757" t="s">
        <v>8273</v>
      </c>
      <c r="O757" s="20">
        <f t="shared" si="56"/>
        <v>101.9076</v>
      </c>
      <c r="P757" s="5">
        <f t="shared" si="57"/>
        <v>2.6690845432529076E-2</v>
      </c>
      <c r="Q757" t="s">
        <v>8323</v>
      </c>
      <c r="R757" t="s">
        <v>8324</v>
      </c>
      <c r="S757" s="12">
        <f t="shared" si="58"/>
        <v>41383.605057870373</v>
      </c>
      <c r="T757" s="12">
        <f t="shared" si="59"/>
        <v>41414.02847222222</v>
      </c>
      <c r="U757">
        <f t="shared" si="55"/>
        <v>1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4">
        <v>700</v>
      </c>
      <c r="E758" s="14">
        <v>824</v>
      </c>
      <c r="F758" t="s">
        <v>8219</v>
      </c>
      <c r="G758" t="s">
        <v>8224</v>
      </c>
      <c r="H758" t="s">
        <v>8246</v>
      </c>
      <c r="I758" s="8">
        <v>1303147459</v>
      </c>
      <c r="J758" s="7">
        <v>1297880659</v>
      </c>
      <c r="K758" t="b">
        <v>0</v>
      </c>
      <c r="L758">
        <v>22</v>
      </c>
      <c r="M758" t="b">
        <v>1</v>
      </c>
      <c r="N758" t="s">
        <v>8273</v>
      </c>
      <c r="O758" s="20">
        <f t="shared" si="56"/>
        <v>117.71428571428571</v>
      </c>
      <c r="P758" s="5">
        <f t="shared" si="57"/>
        <v>2.6699029126213591E-2</v>
      </c>
      <c r="Q758" t="s">
        <v>8323</v>
      </c>
      <c r="R758" t="s">
        <v>8324</v>
      </c>
      <c r="S758" s="12">
        <f t="shared" si="58"/>
        <v>40590.766886574071</v>
      </c>
      <c r="T758" s="12">
        <f t="shared" si="59"/>
        <v>40651.725219907406</v>
      </c>
      <c r="U758">
        <f t="shared" si="55"/>
        <v>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4">
        <v>250</v>
      </c>
      <c r="E759" s="14">
        <v>595</v>
      </c>
      <c r="F759" t="s">
        <v>8219</v>
      </c>
      <c r="G759" t="s">
        <v>8224</v>
      </c>
      <c r="H759" t="s">
        <v>8246</v>
      </c>
      <c r="I759" s="8">
        <v>1354756714</v>
      </c>
      <c r="J759" s="7">
        <v>1353547114</v>
      </c>
      <c r="K759" t="b">
        <v>0</v>
      </c>
      <c r="L759">
        <v>18</v>
      </c>
      <c r="M759" t="b">
        <v>1</v>
      </c>
      <c r="N759" t="s">
        <v>8273</v>
      </c>
      <c r="O759" s="20">
        <f t="shared" si="56"/>
        <v>238</v>
      </c>
      <c r="P759" s="5">
        <f t="shared" si="57"/>
        <v>3.0252100840336135E-2</v>
      </c>
      <c r="Q759" t="s">
        <v>8323</v>
      </c>
      <c r="R759" t="s">
        <v>8324</v>
      </c>
      <c r="S759" s="12">
        <f t="shared" si="58"/>
        <v>41235.054560185185</v>
      </c>
      <c r="T759" s="12">
        <f t="shared" si="59"/>
        <v>41249.054560185185</v>
      </c>
      <c r="U759">
        <f t="shared" si="55"/>
        <v>1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4">
        <v>2500</v>
      </c>
      <c r="E760" s="14">
        <v>2550</v>
      </c>
      <c r="F760" t="s">
        <v>8219</v>
      </c>
      <c r="G760" t="s">
        <v>8224</v>
      </c>
      <c r="H760" t="s">
        <v>8246</v>
      </c>
      <c r="I760" s="8">
        <v>1286568268</v>
      </c>
      <c r="J760" s="7">
        <v>1283976268</v>
      </c>
      <c r="K760" t="b">
        <v>0</v>
      </c>
      <c r="L760">
        <v>19</v>
      </c>
      <c r="M760" t="b">
        <v>1</v>
      </c>
      <c r="N760" t="s">
        <v>8273</v>
      </c>
      <c r="O760" s="20">
        <f t="shared" si="56"/>
        <v>102</v>
      </c>
      <c r="P760" s="5">
        <f t="shared" si="57"/>
        <v>7.4509803921568628E-3</v>
      </c>
      <c r="Q760" t="s">
        <v>8323</v>
      </c>
      <c r="R760" t="s">
        <v>8324</v>
      </c>
      <c r="S760" s="12">
        <f t="shared" si="58"/>
        <v>40429.836435185185</v>
      </c>
      <c r="T760" s="12">
        <f t="shared" si="59"/>
        <v>40459.836435185185</v>
      </c>
      <c r="U760">
        <f t="shared" si="55"/>
        <v>1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4">
        <v>5000</v>
      </c>
      <c r="E761" s="14">
        <v>5096</v>
      </c>
      <c r="F761" t="s">
        <v>8219</v>
      </c>
      <c r="G761" t="s">
        <v>8225</v>
      </c>
      <c r="H761" t="s">
        <v>8247</v>
      </c>
      <c r="I761" s="8">
        <v>1404892539</v>
      </c>
      <c r="J761" s="7">
        <v>1401436539</v>
      </c>
      <c r="K761" t="b">
        <v>0</v>
      </c>
      <c r="L761">
        <v>99</v>
      </c>
      <c r="M761" t="b">
        <v>1</v>
      </c>
      <c r="N761" t="s">
        <v>8273</v>
      </c>
      <c r="O761" s="20">
        <f t="shared" si="56"/>
        <v>101.92000000000002</v>
      </c>
      <c r="P761" s="5">
        <f t="shared" si="57"/>
        <v>1.9427001569858712E-2</v>
      </c>
      <c r="Q761" t="s">
        <v>8323</v>
      </c>
      <c r="R761" t="s">
        <v>8324</v>
      </c>
      <c r="S761" s="12">
        <f t="shared" si="58"/>
        <v>41789.330312500002</v>
      </c>
      <c r="T761" s="12">
        <f t="shared" si="59"/>
        <v>41829.330312500002</v>
      </c>
      <c r="U761">
        <f t="shared" si="55"/>
        <v>1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4">
        <v>2200</v>
      </c>
      <c r="E762" s="14">
        <v>0</v>
      </c>
      <c r="F762" t="s">
        <v>8221</v>
      </c>
      <c r="G762" t="s">
        <v>8224</v>
      </c>
      <c r="H762" t="s">
        <v>8246</v>
      </c>
      <c r="I762" s="8">
        <v>1480188013</v>
      </c>
      <c r="J762" s="7">
        <v>1477592413</v>
      </c>
      <c r="K762" t="b">
        <v>0</v>
      </c>
      <c r="L762">
        <v>0</v>
      </c>
      <c r="M762" t="b">
        <v>0</v>
      </c>
      <c r="N762" t="s">
        <v>8274</v>
      </c>
      <c r="O762" s="20">
        <f t="shared" si="56"/>
        <v>0</v>
      </c>
      <c r="P762" s="5">
        <f t="shared" si="57"/>
        <v>0</v>
      </c>
      <c r="Q762" t="s">
        <v>8323</v>
      </c>
      <c r="R762" t="s">
        <v>8325</v>
      </c>
      <c r="S762" s="12">
        <f t="shared" si="58"/>
        <v>42670.764039351852</v>
      </c>
      <c r="T762" s="12">
        <f t="shared" si="59"/>
        <v>42700.805706018517</v>
      </c>
      <c r="U762">
        <f t="shared" si="55"/>
        <v>1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4">
        <v>5000</v>
      </c>
      <c r="E763" s="14">
        <v>235</v>
      </c>
      <c r="F763" t="s">
        <v>8221</v>
      </c>
      <c r="G763" t="s">
        <v>8224</v>
      </c>
      <c r="H763" t="s">
        <v>8246</v>
      </c>
      <c r="I763" s="8">
        <v>1391364126</v>
      </c>
      <c r="J763" s="7">
        <v>1388772126</v>
      </c>
      <c r="K763" t="b">
        <v>0</v>
      </c>
      <c r="L763">
        <v>6</v>
      </c>
      <c r="M763" t="b">
        <v>0</v>
      </c>
      <c r="N763" t="s">
        <v>8274</v>
      </c>
      <c r="O763" s="20">
        <f t="shared" si="56"/>
        <v>4.7</v>
      </c>
      <c r="P763" s="5">
        <f t="shared" si="57"/>
        <v>2.553191489361702E-2</v>
      </c>
      <c r="Q763" t="s">
        <v>8323</v>
      </c>
      <c r="R763" t="s">
        <v>8325</v>
      </c>
      <c r="S763" s="12">
        <f t="shared" si="58"/>
        <v>41642.751458333332</v>
      </c>
      <c r="T763" s="12">
        <f t="shared" si="59"/>
        <v>41672.751458333332</v>
      </c>
      <c r="U763">
        <f t="shared" si="55"/>
        <v>1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4">
        <v>3500</v>
      </c>
      <c r="E764" s="14">
        <v>0</v>
      </c>
      <c r="F764" t="s">
        <v>8221</v>
      </c>
      <c r="G764" t="s">
        <v>8238</v>
      </c>
      <c r="H764" t="s">
        <v>8256</v>
      </c>
      <c r="I764" s="8">
        <v>1480831200</v>
      </c>
      <c r="J764" s="7">
        <v>1479328570</v>
      </c>
      <c r="K764" t="b">
        <v>0</v>
      </c>
      <c r="L764">
        <v>0</v>
      </c>
      <c r="M764" t="b">
        <v>0</v>
      </c>
      <c r="N764" t="s">
        <v>8274</v>
      </c>
      <c r="O764" s="20">
        <f t="shared" si="56"/>
        <v>0</v>
      </c>
      <c r="P764" s="5">
        <f t="shared" si="57"/>
        <v>0</v>
      </c>
      <c r="Q764" t="s">
        <v>8323</v>
      </c>
      <c r="R764" t="s">
        <v>8325</v>
      </c>
      <c r="S764" s="12">
        <f t="shared" si="58"/>
        <v>42690.858449074076</v>
      </c>
      <c r="T764" s="12">
        <f t="shared" si="59"/>
        <v>42708.25</v>
      </c>
      <c r="U764">
        <f t="shared" si="55"/>
        <v>1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4">
        <v>4290</v>
      </c>
      <c r="E765" s="14">
        <v>5</v>
      </c>
      <c r="F765" t="s">
        <v>8221</v>
      </c>
      <c r="G765" t="s">
        <v>8225</v>
      </c>
      <c r="H765" t="s">
        <v>8247</v>
      </c>
      <c r="I765" s="8">
        <v>1376563408</v>
      </c>
      <c r="J765" s="7">
        <v>1373971408</v>
      </c>
      <c r="K765" t="b">
        <v>0</v>
      </c>
      <c r="L765">
        <v>1</v>
      </c>
      <c r="M765" t="b">
        <v>0</v>
      </c>
      <c r="N765" t="s">
        <v>8274</v>
      </c>
      <c r="O765" s="20">
        <f t="shared" si="56"/>
        <v>0.11655011655011654</v>
      </c>
      <c r="P765" s="5">
        <f t="shared" si="57"/>
        <v>0.2</v>
      </c>
      <c r="Q765" t="s">
        <v>8323</v>
      </c>
      <c r="R765" t="s">
        <v>8325</v>
      </c>
      <c r="S765" s="12">
        <f t="shared" si="58"/>
        <v>41471.446851851848</v>
      </c>
      <c r="T765" s="12">
        <f t="shared" si="59"/>
        <v>41501.446851851848</v>
      </c>
      <c r="U765">
        <f t="shared" si="55"/>
        <v>1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4">
        <v>5000</v>
      </c>
      <c r="E766" s="14">
        <v>0</v>
      </c>
      <c r="F766" t="s">
        <v>8221</v>
      </c>
      <c r="G766" t="s">
        <v>8224</v>
      </c>
      <c r="H766" t="s">
        <v>8246</v>
      </c>
      <c r="I766" s="8">
        <v>1441858161</v>
      </c>
      <c r="J766" s="7">
        <v>1439266161</v>
      </c>
      <c r="K766" t="b">
        <v>0</v>
      </c>
      <c r="L766">
        <v>0</v>
      </c>
      <c r="M766" t="b">
        <v>0</v>
      </c>
      <c r="N766" t="s">
        <v>8274</v>
      </c>
      <c r="O766" s="20">
        <f t="shared" si="56"/>
        <v>0</v>
      </c>
      <c r="P766" s="5">
        <f t="shared" si="57"/>
        <v>0</v>
      </c>
      <c r="Q766" t="s">
        <v>8323</v>
      </c>
      <c r="R766" t="s">
        <v>8325</v>
      </c>
      <c r="S766" s="12">
        <f t="shared" si="58"/>
        <v>42227.173159722224</v>
      </c>
      <c r="T766" s="12">
        <f t="shared" si="59"/>
        <v>42257.173159722224</v>
      </c>
      <c r="U766">
        <f t="shared" si="55"/>
        <v>1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4">
        <v>7000</v>
      </c>
      <c r="E767" s="14">
        <v>2521</v>
      </c>
      <c r="F767" t="s">
        <v>8221</v>
      </c>
      <c r="G767" t="s">
        <v>8224</v>
      </c>
      <c r="H767" t="s">
        <v>8246</v>
      </c>
      <c r="I767" s="8">
        <v>1413723684</v>
      </c>
      <c r="J767" s="7">
        <v>1411131684</v>
      </c>
      <c r="K767" t="b">
        <v>0</v>
      </c>
      <c r="L767">
        <v>44</v>
      </c>
      <c r="M767" t="b">
        <v>0</v>
      </c>
      <c r="N767" t="s">
        <v>8274</v>
      </c>
      <c r="O767" s="20">
        <f t="shared" si="56"/>
        <v>36.014285714285712</v>
      </c>
      <c r="P767" s="5">
        <f t="shared" si="57"/>
        <v>1.7453391511305039E-2</v>
      </c>
      <c r="Q767" t="s">
        <v>8323</v>
      </c>
      <c r="R767" t="s">
        <v>8325</v>
      </c>
      <c r="S767" s="12">
        <f t="shared" si="58"/>
        <v>41901.542638888888</v>
      </c>
      <c r="T767" s="12">
        <f t="shared" si="59"/>
        <v>41931.542638888888</v>
      </c>
      <c r="U767">
        <f t="shared" si="55"/>
        <v>1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4">
        <v>4000</v>
      </c>
      <c r="E768" s="14">
        <v>0</v>
      </c>
      <c r="F768" t="s">
        <v>8221</v>
      </c>
      <c r="G768" t="s">
        <v>8229</v>
      </c>
      <c r="H768" t="s">
        <v>8251</v>
      </c>
      <c r="I768" s="8">
        <v>1424112483</v>
      </c>
      <c r="J768" s="7">
        <v>1421520483</v>
      </c>
      <c r="K768" t="b">
        <v>0</v>
      </c>
      <c r="L768">
        <v>0</v>
      </c>
      <c r="M768" t="b">
        <v>0</v>
      </c>
      <c r="N768" t="s">
        <v>8274</v>
      </c>
      <c r="O768" s="20">
        <f t="shared" si="56"/>
        <v>0</v>
      </c>
      <c r="P768" s="5">
        <f t="shared" si="57"/>
        <v>0</v>
      </c>
      <c r="Q768" t="s">
        <v>8323</v>
      </c>
      <c r="R768" t="s">
        <v>8325</v>
      </c>
      <c r="S768" s="12">
        <f t="shared" si="58"/>
        <v>42021.783368055556</v>
      </c>
      <c r="T768" s="12">
        <f t="shared" si="59"/>
        <v>42051.783368055556</v>
      </c>
      <c r="U768">
        <f t="shared" si="55"/>
        <v>1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4">
        <v>5000</v>
      </c>
      <c r="E769" s="14">
        <v>177</v>
      </c>
      <c r="F769" t="s">
        <v>8221</v>
      </c>
      <c r="G769" t="s">
        <v>8224</v>
      </c>
      <c r="H769" t="s">
        <v>8246</v>
      </c>
      <c r="I769" s="8">
        <v>1432178810</v>
      </c>
      <c r="J769" s="7">
        <v>1429586810</v>
      </c>
      <c r="K769" t="b">
        <v>0</v>
      </c>
      <c r="L769">
        <v>3</v>
      </c>
      <c r="M769" t="b">
        <v>0</v>
      </c>
      <c r="N769" t="s">
        <v>8274</v>
      </c>
      <c r="O769" s="20">
        <f t="shared" si="56"/>
        <v>3.54</v>
      </c>
      <c r="P769" s="5">
        <f t="shared" si="57"/>
        <v>1.6949152542372881E-2</v>
      </c>
      <c r="Q769" t="s">
        <v>8323</v>
      </c>
      <c r="R769" t="s">
        <v>8325</v>
      </c>
      <c r="S769" s="12">
        <f t="shared" si="58"/>
        <v>42115.143634259264</v>
      </c>
      <c r="T769" s="12">
        <f t="shared" si="59"/>
        <v>42145.143634259264</v>
      </c>
      <c r="U769">
        <f t="shared" si="55"/>
        <v>1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4">
        <v>2500</v>
      </c>
      <c r="E770" s="14">
        <v>0</v>
      </c>
      <c r="F770" t="s">
        <v>8221</v>
      </c>
      <c r="G770" t="s">
        <v>8224</v>
      </c>
      <c r="H770" t="s">
        <v>8246</v>
      </c>
      <c r="I770" s="8">
        <v>1387169890</v>
      </c>
      <c r="J770" s="7">
        <v>1384577890</v>
      </c>
      <c r="K770" t="b">
        <v>0</v>
      </c>
      <c r="L770">
        <v>0</v>
      </c>
      <c r="M770" t="b">
        <v>0</v>
      </c>
      <c r="N770" t="s">
        <v>8274</v>
      </c>
      <c r="O770" s="20">
        <f t="shared" si="56"/>
        <v>0</v>
      </c>
      <c r="P770" s="5">
        <f t="shared" si="57"/>
        <v>0</v>
      </c>
      <c r="Q770" t="s">
        <v>8323</v>
      </c>
      <c r="R770" t="s">
        <v>8325</v>
      </c>
      <c r="S770" s="12">
        <f t="shared" si="58"/>
        <v>41594.207060185188</v>
      </c>
      <c r="T770" s="12">
        <f t="shared" si="59"/>
        <v>41624.207060185188</v>
      </c>
      <c r="U770">
        <f t="shared" ref="U770:U833" si="60">COUNT(E770="SUCCESSFUL","FAILED","cancelled","live")</f>
        <v>1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4">
        <v>4000</v>
      </c>
      <c r="E771" s="14">
        <v>1656</v>
      </c>
      <c r="F771" t="s">
        <v>8221</v>
      </c>
      <c r="G771" t="s">
        <v>8224</v>
      </c>
      <c r="H771" t="s">
        <v>8246</v>
      </c>
      <c r="I771" s="8">
        <v>1388102094</v>
      </c>
      <c r="J771" s="7">
        <v>1385510094</v>
      </c>
      <c r="K771" t="b">
        <v>0</v>
      </c>
      <c r="L771">
        <v>52</v>
      </c>
      <c r="M771" t="b">
        <v>0</v>
      </c>
      <c r="N771" t="s">
        <v>8274</v>
      </c>
      <c r="O771" s="20">
        <f t="shared" ref="O771:O834" si="61">IFERROR( E771/D771 * 100,0)</f>
        <v>41.4</v>
      </c>
      <c r="P771" s="5">
        <f t="shared" ref="P771:P834" si="62">IFERROR(L771/E771,0)</f>
        <v>3.140096618357488E-2</v>
      </c>
      <c r="Q771" t="s">
        <v>8323</v>
      </c>
      <c r="R771" t="s">
        <v>8325</v>
      </c>
      <c r="S771" s="12">
        <f t="shared" ref="S771:S834" si="63">(((J771/60)/60)/24)+DATE(1970,1,1)</f>
        <v>41604.996458333335</v>
      </c>
      <c r="T771" s="12">
        <f t="shared" ref="T771:T834" si="64">(((I771/60)/60)/24)+DATE(1970,1,1)</f>
        <v>41634.996458333335</v>
      </c>
      <c r="U771">
        <f t="shared" si="60"/>
        <v>1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4">
        <v>17500</v>
      </c>
      <c r="E772" s="14">
        <v>0</v>
      </c>
      <c r="F772" t="s">
        <v>8221</v>
      </c>
      <c r="G772" t="s">
        <v>8224</v>
      </c>
      <c r="H772" t="s">
        <v>8246</v>
      </c>
      <c r="I772" s="8">
        <v>1361750369</v>
      </c>
      <c r="J772" s="7">
        <v>1358294369</v>
      </c>
      <c r="K772" t="b">
        <v>0</v>
      </c>
      <c r="L772">
        <v>0</v>
      </c>
      <c r="M772" t="b">
        <v>0</v>
      </c>
      <c r="N772" t="s">
        <v>8274</v>
      </c>
      <c r="O772" s="20">
        <f t="shared" si="61"/>
        <v>0</v>
      </c>
      <c r="P772" s="5">
        <f t="shared" si="62"/>
        <v>0</v>
      </c>
      <c r="Q772" t="s">
        <v>8323</v>
      </c>
      <c r="R772" t="s">
        <v>8325</v>
      </c>
      <c r="S772" s="12">
        <f t="shared" si="63"/>
        <v>41289.999641203707</v>
      </c>
      <c r="T772" s="12">
        <f t="shared" si="64"/>
        <v>41329.999641203707</v>
      </c>
      <c r="U772">
        <f t="shared" si="60"/>
        <v>1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4">
        <v>38000</v>
      </c>
      <c r="E773" s="14">
        <v>10</v>
      </c>
      <c r="F773" t="s">
        <v>8221</v>
      </c>
      <c r="G773" t="s">
        <v>8224</v>
      </c>
      <c r="H773" t="s">
        <v>8246</v>
      </c>
      <c r="I773" s="8">
        <v>1454183202</v>
      </c>
      <c r="J773" s="7">
        <v>1449863202</v>
      </c>
      <c r="K773" t="b">
        <v>0</v>
      </c>
      <c r="L773">
        <v>1</v>
      </c>
      <c r="M773" t="b">
        <v>0</v>
      </c>
      <c r="N773" t="s">
        <v>8274</v>
      </c>
      <c r="O773" s="20">
        <f t="shared" si="61"/>
        <v>2.6315789473684209E-2</v>
      </c>
      <c r="P773" s="5">
        <f t="shared" si="62"/>
        <v>0.1</v>
      </c>
      <c r="Q773" t="s">
        <v>8323</v>
      </c>
      <c r="R773" t="s">
        <v>8325</v>
      </c>
      <c r="S773" s="12">
        <f t="shared" si="63"/>
        <v>42349.824097222227</v>
      </c>
      <c r="T773" s="12">
        <f t="shared" si="64"/>
        <v>42399.824097222227</v>
      </c>
      <c r="U773">
        <f t="shared" si="60"/>
        <v>1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4">
        <v>1500</v>
      </c>
      <c r="E774" s="14">
        <v>50</v>
      </c>
      <c r="F774" t="s">
        <v>8221</v>
      </c>
      <c r="G774" t="s">
        <v>8224</v>
      </c>
      <c r="H774" t="s">
        <v>8246</v>
      </c>
      <c r="I774" s="8">
        <v>1257047940</v>
      </c>
      <c r="J774" s="7">
        <v>1252718519</v>
      </c>
      <c r="K774" t="b">
        <v>0</v>
      </c>
      <c r="L774">
        <v>1</v>
      </c>
      <c r="M774" t="b">
        <v>0</v>
      </c>
      <c r="N774" t="s">
        <v>8274</v>
      </c>
      <c r="O774" s="20">
        <f t="shared" si="61"/>
        <v>3.3333333333333335</v>
      </c>
      <c r="P774" s="5">
        <f t="shared" si="62"/>
        <v>0.02</v>
      </c>
      <c r="Q774" t="s">
        <v>8323</v>
      </c>
      <c r="R774" t="s">
        <v>8325</v>
      </c>
      <c r="S774" s="12">
        <f t="shared" si="63"/>
        <v>40068.056932870371</v>
      </c>
      <c r="T774" s="12">
        <f t="shared" si="64"/>
        <v>40118.165972222225</v>
      </c>
      <c r="U774">
        <f t="shared" si="60"/>
        <v>1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4">
        <v>3759</v>
      </c>
      <c r="E775" s="14">
        <v>32</v>
      </c>
      <c r="F775" t="s">
        <v>8221</v>
      </c>
      <c r="G775" t="s">
        <v>8225</v>
      </c>
      <c r="H775" t="s">
        <v>8247</v>
      </c>
      <c r="I775" s="8">
        <v>1431298860</v>
      </c>
      <c r="J775" s="7">
        <v>1428341985</v>
      </c>
      <c r="K775" t="b">
        <v>0</v>
      </c>
      <c r="L775">
        <v>2</v>
      </c>
      <c r="M775" t="b">
        <v>0</v>
      </c>
      <c r="N775" t="s">
        <v>8274</v>
      </c>
      <c r="O775" s="20">
        <f t="shared" si="61"/>
        <v>0.85129023676509719</v>
      </c>
      <c r="P775" s="5">
        <f t="shared" si="62"/>
        <v>6.25E-2</v>
      </c>
      <c r="Q775" t="s">
        <v>8323</v>
      </c>
      <c r="R775" t="s">
        <v>8325</v>
      </c>
      <c r="S775" s="12">
        <f t="shared" si="63"/>
        <v>42100.735937499994</v>
      </c>
      <c r="T775" s="12">
        <f t="shared" si="64"/>
        <v>42134.959027777775</v>
      </c>
      <c r="U775">
        <f t="shared" si="60"/>
        <v>1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4">
        <v>500</v>
      </c>
      <c r="E776" s="14">
        <v>351</v>
      </c>
      <c r="F776" t="s">
        <v>8221</v>
      </c>
      <c r="G776" t="s">
        <v>8224</v>
      </c>
      <c r="H776" t="s">
        <v>8246</v>
      </c>
      <c r="I776" s="8">
        <v>1393181018</v>
      </c>
      <c r="J776" s="7">
        <v>1390589018</v>
      </c>
      <c r="K776" t="b">
        <v>0</v>
      </c>
      <c r="L776">
        <v>9</v>
      </c>
      <c r="M776" t="b">
        <v>0</v>
      </c>
      <c r="N776" t="s">
        <v>8274</v>
      </c>
      <c r="O776" s="20">
        <f t="shared" si="61"/>
        <v>70.199999999999989</v>
      </c>
      <c r="P776" s="5">
        <f t="shared" si="62"/>
        <v>2.564102564102564E-2</v>
      </c>
      <c r="Q776" t="s">
        <v>8323</v>
      </c>
      <c r="R776" t="s">
        <v>8325</v>
      </c>
      <c r="S776" s="12">
        <f t="shared" si="63"/>
        <v>41663.780300925922</v>
      </c>
      <c r="T776" s="12">
        <f t="shared" si="64"/>
        <v>41693.780300925922</v>
      </c>
      <c r="U776">
        <f t="shared" si="60"/>
        <v>1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4">
        <v>10000</v>
      </c>
      <c r="E777" s="14">
        <v>170</v>
      </c>
      <c r="F777" t="s">
        <v>8221</v>
      </c>
      <c r="G777" t="s">
        <v>8224</v>
      </c>
      <c r="H777" t="s">
        <v>8246</v>
      </c>
      <c r="I777" s="8">
        <v>1323998795</v>
      </c>
      <c r="J777" s="7">
        <v>1321406795</v>
      </c>
      <c r="K777" t="b">
        <v>0</v>
      </c>
      <c r="L777">
        <v>5</v>
      </c>
      <c r="M777" t="b">
        <v>0</v>
      </c>
      <c r="N777" t="s">
        <v>8274</v>
      </c>
      <c r="O777" s="20">
        <f t="shared" si="61"/>
        <v>1.7000000000000002</v>
      </c>
      <c r="P777" s="5">
        <f t="shared" si="62"/>
        <v>2.9411764705882353E-2</v>
      </c>
      <c r="Q777" t="s">
        <v>8323</v>
      </c>
      <c r="R777" t="s">
        <v>8325</v>
      </c>
      <c r="S777" s="12">
        <f t="shared" si="63"/>
        <v>40863.060127314813</v>
      </c>
      <c r="T777" s="12">
        <f t="shared" si="64"/>
        <v>40893.060127314813</v>
      </c>
      <c r="U777">
        <f t="shared" si="60"/>
        <v>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4">
        <v>7000</v>
      </c>
      <c r="E778" s="14">
        <v>3598</v>
      </c>
      <c r="F778" t="s">
        <v>8221</v>
      </c>
      <c r="G778" t="s">
        <v>8224</v>
      </c>
      <c r="H778" t="s">
        <v>8246</v>
      </c>
      <c r="I778" s="8">
        <v>1444539600</v>
      </c>
      <c r="J778" s="7">
        <v>1441297645</v>
      </c>
      <c r="K778" t="b">
        <v>0</v>
      </c>
      <c r="L778">
        <v>57</v>
      </c>
      <c r="M778" t="b">
        <v>0</v>
      </c>
      <c r="N778" t="s">
        <v>8274</v>
      </c>
      <c r="O778" s="20">
        <f t="shared" si="61"/>
        <v>51.4</v>
      </c>
      <c r="P778" s="5">
        <f t="shared" si="62"/>
        <v>1.584213451917732E-2</v>
      </c>
      <c r="Q778" t="s">
        <v>8323</v>
      </c>
      <c r="R778" t="s">
        <v>8325</v>
      </c>
      <c r="S778" s="12">
        <f t="shared" si="63"/>
        <v>42250.685706018514</v>
      </c>
      <c r="T778" s="12">
        <f t="shared" si="64"/>
        <v>42288.208333333328</v>
      </c>
      <c r="U778">
        <f t="shared" si="60"/>
        <v>1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4">
        <v>3000</v>
      </c>
      <c r="E779" s="14">
        <v>21</v>
      </c>
      <c r="F779" t="s">
        <v>8221</v>
      </c>
      <c r="G779" t="s">
        <v>8224</v>
      </c>
      <c r="H779" t="s">
        <v>8246</v>
      </c>
      <c r="I779" s="8">
        <v>1375313577</v>
      </c>
      <c r="J779" s="7">
        <v>1372721577</v>
      </c>
      <c r="K779" t="b">
        <v>0</v>
      </c>
      <c r="L779">
        <v>3</v>
      </c>
      <c r="M779" t="b">
        <v>0</v>
      </c>
      <c r="N779" t="s">
        <v>8274</v>
      </c>
      <c r="O779" s="20">
        <f t="shared" si="61"/>
        <v>0.70000000000000007</v>
      </c>
      <c r="P779" s="5">
        <f t="shared" si="62"/>
        <v>0.14285714285714285</v>
      </c>
      <c r="Q779" t="s">
        <v>8323</v>
      </c>
      <c r="R779" t="s">
        <v>8325</v>
      </c>
      <c r="S779" s="12">
        <f t="shared" si="63"/>
        <v>41456.981215277774</v>
      </c>
      <c r="T779" s="12">
        <f t="shared" si="64"/>
        <v>41486.981215277774</v>
      </c>
      <c r="U779">
        <f t="shared" si="60"/>
        <v>1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4">
        <v>500</v>
      </c>
      <c r="E780" s="14">
        <v>2</v>
      </c>
      <c r="F780" t="s">
        <v>8221</v>
      </c>
      <c r="G780" t="s">
        <v>8224</v>
      </c>
      <c r="H780" t="s">
        <v>8246</v>
      </c>
      <c r="I780" s="8">
        <v>1398876680</v>
      </c>
      <c r="J780" s="7">
        <v>1396284680</v>
      </c>
      <c r="K780" t="b">
        <v>0</v>
      </c>
      <c r="L780">
        <v>1</v>
      </c>
      <c r="M780" t="b">
        <v>0</v>
      </c>
      <c r="N780" t="s">
        <v>8274</v>
      </c>
      <c r="O780" s="20">
        <f t="shared" si="61"/>
        <v>0.4</v>
      </c>
      <c r="P780" s="5">
        <f t="shared" si="62"/>
        <v>0.5</v>
      </c>
      <c r="Q780" t="s">
        <v>8323</v>
      </c>
      <c r="R780" t="s">
        <v>8325</v>
      </c>
      <c r="S780" s="12">
        <f t="shared" si="63"/>
        <v>41729.702314814815</v>
      </c>
      <c r="T780" s="12">
        <f t="shared" si="64"/>
        <v>41759.702314814815</v>
      </c>
      <c r="U780">
        <f t="shared" si="60"/>
        <v>1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4">
        <v>15000</v>
      </c>
      <c r="E781" s="14">
        <v>400</v>
      </c>
      <c r="F781" t="s">
        <v>8221</v>
      </c>
      <c r="G781" t="s">
        <v>8224</v>
      </c>
      <c r="H781" t="s">
        <v>8246</v>
      </c>
      <c r="I781" s="8">
        <v>1287115200</v>
      </c>
      <c r="J781" s="7">
        <v>1284567905</v>
      </c>
      <c r="K781" t="b">
        <v>0</v>
      </c>
      <c r="L781">
        <v>6</v>
      </c>
      <c r="M781" t="b">
        <v>0</v>
      </c>
      <c r="N781" t="s">
        <v>8274</v>
      </c>
      <c r="O781" s="20">
        <f t="shared" si="61"/>
        <v>2.666666666666667</v>
      </c>
      <c r="P781" s="5">
        <f t="shared" si="62"/>
        <v>1.4999999999999999E-2</v>
      </c>
      <c r="Q781" t="s">
        <v>8323</v>
      </c>
      <c r="R781" t="s">
        <v>8325</v>
      </c>
      <c r="S781" s="12">
        <f t="shared" si="63"/>
        <v>40436.68408564815</v>
      </c>
      <c r="T781" s="12">
        <f t="shared" si="64"/>
        <v>40466.166666666664</v>
      </c>
      <c r="U781">
        <f t="shared" si="60"/>
        <v>1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4">
        <v>1000</v>
      </c>
      <c r="E782" s="14">
        <v>1040</v>
      </c>
      <c r="F782" t="s">
        <v>8219</v>
      </c>
      <c r="G782" t="s">
        <v>8224</v>
      </c>
      <c r="H782" t="s">
        <v>8246</v>
      </c>
      <c r="I782" s="8">
        <v>1304439025</v>
      </c>
      <c r="J782" s="7">
        <v>1301847025</v>
      </c>
      <c r="K782" t="b">
        <v>0</v>
      </c>
      <c r="L782">
        <v>27</v>
      </c>
      <c r="M782" t="b">
        <v>1</v>
      </c>
      <c r="N782" t="s">
        <v>8275</v>
      </c>
      <c r="O782" s="20">
        <f t="shared" si="61"/>
        <v>104</v>
      </c>
      <c r="P782" s="5">
        <f t="shared" si="62"/>
        <v>2.5961538461538463E-2</v>
      </c>
      <c r="Q782" t="s">
        <v>8326</v>
      </c>
      <c r="R782" t="s">
        <v>8327</v>
      </c>
      <c r="S782" s="12">
        <f t="shared" si="63"/>
        <v>40636.673900462964</v>
      </c>
      <c r="T782" s="12">
        <f t="shared" si="64"/>
        <v>40666.673900462964</v>
      </c>
      <c r="U782">
        <f t="shared" si="60"/>
        <v>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4">
        <v>800</v>
      </c>
      <c r="E783" s="14">
        <v>1065.23</v>
      </c>
      <c r="F783" t="s">
        <v>8219</v>
      </c>
      <c r="G783" t="s">
        <v>8224</v>
      </c>
      <c r="H783" t="s">
        <v>8246</v>
      </c>
      <c r="I783" s="8">
        <v>1370649674</v>
      </c>
      <c r="J783" s="7">
        <v>1368057674</v>
      </c>
      <c r="K783" t="b">
        <v>0</v>
      </c>
      <c r="L783">
        <v>25</v>
      </c>
      <c r="M783" t="b">
        <v>1</v>
      </c>
      <c r="N783" t="s">
        <v>8275</v>
      </c>
      <c r="O783" s="20">
        <f t="shared" si="61"/>
        <v>133.15375</v>
      </c>
      <c r="P783" s="5">
        <f t="shared" si="62"/>
        <v>2.3469109957473974E-2</v>
      </c>
      <c r="Q783" t="s">
        <v>8326</v>
      </c>
      <c r="R783" t="s">
        <v>8327</v>
      </c>
      <c r="S783" s="12">
        <f t="shared" si="63"/>
        <v>41403.000856481485</v>
      </c>
      <c r="T783" s="12">
        <f t="shared" si="64"/>
        <v>41433.000856481485</v>
      </c>
      <c r="U783">
        <f t="shared" si="60"/>
        <v>1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4">
        <v>700</v>
      </c>
      <c r="E784" s="14">
        <v>700</v>
      </c>
      <c r="F784" t="s">
        <v>8219</v>
      </c>
      <c r="G784" t="s">
        <v>8224</v>
      </c>
      <c r="H784" t="s">
        <v>8246</v>
      </c>
      <c r="I784" s="8">
        <v>1345918302</v>
      </c>
      <c r="J784" s="7">
        <v>1343326302</v>
      </c>
      <c r="K784" t="b">
        <v>0</v>
      </c>
      <c r="L784">
        <v>14</v>
      </c>
      <c r="M784" t="b">
        <v>1</v>
      </c>
      <c r="N784" t="s">
        <v>8275</v>
      </c>
      <c r="O784" s="20">
        <f t="shared" si="61"/>
        <v>100</v>
      </c>
      <c r="P784" s="5">
        <f t="shared" si="62"/>
        <v>0.02</v>
      </c>
      <c r="Q784" t="s">
        <v>8326</v>
      </c>
      <c r="R784" t="s">
        <v>8327</v>
      </c>
      <c r="S784" s="12">
        <f t="shared" si="63"/>
        <v>41116.758125</v>
      </c>
      <c r="T784" s="12">
        <f t="shared" si="64"/>
        <v>41146.758125</v>
      </c>
      <c r="U784">
        <f t="shared" si="60"/>
        <v>1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4">
        <v>1500</v>
      </c>
      <c r="E785" s="14">
        <v>2222</v>
      </c>
      <c r="F785" t="s">
        <v>8219</v>
      </c>
      <c r="G785" t="s">
        <v>8224</v>
      </c>
      <c r="H785" t="s">
        <v>8246</v>
      </c>
      <c r="I785" s="8">
        <v>1335564000</v>
      </c>
      <c r="J785" s="7">
        <v>1332182049</v>
      </c>
      <c r="K785" t="b">
        <v>0</v>
      </c>
      <c r="L785">
        <v>35</v>
      </c>
      <c r="M785" t="b">
        <v>1</v>
      </c>
      <c r="N785" t="s">
        <v>8275</v>
      </c>
      <c r="O785" s="20">
        <f t="shared" si="61"/>
        <v>148.13333333333333</v>
      </c>
      <c r="P785" s="5">
        <f t="shared" si="62"/>
        <v>1.5751575157515751E-2</v>
      </c>
      <c r="Q785" t="s">
        <v>8326</v>
      </c>
      <c r="R785" t="s">
        <v>8327</v>
      </c>
      <c r="S785" s="12">
        <f t="shared" si="63"/>
        <v>40987.773715277777</v>
      </c>
      <c r="T785" s="12">
        <f t="shared" si="64"/>
        <v>41026.916666666664</v>
      </c>
      <c r="U785">
        <f t="shared" si="60"/>
        <v>1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4">
        <v>1000</v>
      </c>
      <c r="E786" s="14">
        <v>1025</v>
      </c>
      <c r="F786" t="s">
        <v>8219</v>
      </c>
      <c r="G786" t="s">
        <v>8224</v>
      </c>
      <c r="H786" t="s">
        <v>8246</v>
      </c>
      <c r="I786" s="8">
        <v>1395023719</v>
      </c>
      <c r="J786" s="7">
        <v>1391571319</v>
      </c>
      <c r="K786" t="b">
        <v>0</v>
      </c>
      <c r="L786">
        <v>10</v>
      </c>
      <c r="M786" t="b">
        <v>1</v>
      </c>
      <c r="N786" t="s">
        <v>8275</v>
      </c>
      <c r="O786" s="20">
        <f t="shared" si="61"/>
        <v>102.49999999999999</v>
      </c>
      <c r="P786" s="5">
        <f t="shared" si="62"/>
        <v>9.7560975609756097E-3</v>
      </c>
      <c r="Q786" t="s">
        <v>8326</v>
      </c>
      <c r="R786" t="s">
        <v>8327</v>
      </c>
      <c r="S786" s="12">
        <f t="shared" si="63"/>
        <v>41675.149525462963</v>
      </c>
      <c r="T786" s="12">
        <f t="shared" si="64"/>
        <v>41715.107858796298</v>
      </c>
      <c r="U786">
        <f t="shared" si="60"/>
        <v>1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4">
        <v>500</v>
      </c>
      <c r="E787" s="14">
        <v>903.14</v>
      </c>
      <c r="F787" t="s">
        <v>8219</v>
      </c>
      <c r="G787" t="s">
        <v>8224</v>
      </c>
      <c r="H787" t="s">
        <v>8246</v>
      </c>
      <c r="I787" s="8">
        <v>1362060915</v>
      </c>
      <c r="J787" s="7">
        <v>1359468915</v>
      </c>
      <c r="K787" t="b">
        <v>0</v>
      </c>
      <c r="L787">
        <v>29</v>
      </c>
      <c r="M787" t="b">
        <v>1</v>
      </c>
      <c r="N787" t="s">
        <v>8275</v>
      </c>
      <c r="O787" s="20">
        <f t="shared" si="61"/>
        <v>180.62799999999999</v>
      </c>
      <c r="P787" s="5">
        <f t="shared" si="62"/>
        <v>3.2110193325508782E-2</v>
      </c>
      <c r="Q787" t="s">
        <v>8326</v>
      </c>
      <c r="R787" t="s">
        <v>8327</v>
      </c>
      <c r="S787" s="12">
        <f t="shared" si="63"/>
        <v>41303.593923611108</v>
      </c>
      <c r="T787" s="12">
        <f t="shared" si="64"/>
        <v>41333.593923611108</v>
      </c>
      <c r="U787">
        <f t="shared" si="60"/>
        <v>1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4">
        <v>5000</v>
      </c>
      <c r="E788" s="14">
        <v>7140</v>
      </c>
      <c r="F788" t="s">
        <v>8219</v>
      </c>
      <c r="G788" t="s">
        <v>8224</v>
      </c>
      <c r="H788" t="s">
        <v>8246</v>
      </c>
      <c r="I788" s="8">
        <v>1336751220</v>
      </c>
      <c r="J788" s="7">
        <v>1331774434</v>
      </c>
      <c r="K788" t="b">
        <v>0</v>
      </c>
      <c r="L788">
        <v>44</v>
      </c>
      <c r="M788" t="b">
        <v>1</v>
      </c>
      <c r="N788" t="s">
        <v>8275</v>
      </c>
      <c r="O788" s="20">
        <f t="shared" si="61"/>
        <v>142.79999999999998</v>
      </c>
      <c r="P788" s="5">
        <f t="shared" si="62"/>
        <v>6.1624649859943975E-3</v>
      </c>
      <c r="Q788" t="s">
        <v>8326</v>
      </c>
      <c r="R788" t="s">
        <v>8327</v>
      </c>
      <c r="S788" s="12">
        <f t="shared" si="63"/>
        <v>40983.055949074071</v>
      </c>
      <c r="T788" s="12">
        <f t="shared" si="64"/>
        <v>41040.657638888886</v>
      </c>
      <c r="U788">
        <f t="shared" si="60"/>
        <v>1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4">
        <v>1200</v>
      </c>
      <c r="E789" s="14">
        <v>1370</v>
      </c>
      <c r="F789" t="s">
        <v>8219</v>
      </c>
      <c r="G789" t="s">
        <v>8224</v>
      </c>
      <c r="H789" t="s">
        <v>8246</v>
      </c>
      <c r="I789" s="8">
        <v>1383318226</v>
      </c>
      <c r="J789" s="7">
        <v>1380726226</v>
      </c>
      <c r="K789" t="b">
        <v>0</v>
      </c>
      <c r="L789">
        <v>17</v>
      </c>
      <c r="M789" t="b">
        <v>1</v>
      </c>
      <c r="N789" t="s">
        <v>8275</v>
      </c>
      <c r="O789" s="20">
        <f t="shared" si="61"/>
        <v>114.16666666666666</v>
      </c>
      <c r="P789" s="5">
        <f t="shared" si="62"/>
        <v>1.2408759124087591E-2</v>
      </c>
      <c r="Q789" t="s">
        <v>8326</v>
      </c>
      <c r="R789" t="s">
        <v>8327</v>
      </c>
      <c r="S789" s="12">
        <f t="shared" si="63"/>
        <v>41549.627615740741</v>
      </c>
      <c r="T789" s="12">
        <f t="shared" si="64"/>
        <v>41579.627615740741</v>
      </c>
      <c r="U789">
        <f t="shared" si="60"/>
        <v>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4">
        <v>1000</v>
      </c>
      <c r="E790" s="14">
        <v>2035.05</v>
      </c>
      <c r="F790" t="s">
        <v>8219</v>
      </c>
      <c r="G790" t="s">
        <v>8224</v>
      </c>
      <c r="H790" t="s">
        <v>8246</v>
      </c>
      <c r="I790" s="8">
        <v>1341633540</v>
      </c>
      <c r="J790" s="7">
        <v>1338336588</v>
      </c>
      <c r="K790" t="b">
        <v>0</v>
      </c>
      <c r="L790">
        <v>34</v>
      </c>
      <c r="M790" t="b">
        <v>1</v>
      </c>
      <c r="N790" t="s">
        <v>8275</v>
      </c>
      <c r="O790" s="20">
        <f t="shared" si="61"/>
        <v>203.505</v>
      </c>
      <c r="P790" s="5">
        <f t="shared" si="62"/>
        <v>1.6707206211149603E-2</v>
      </c>
      <c r="Q790" t="s">
        <v>8326</v>
      </c>
      <c r="R790" t="s">
        <v>8327</v>
      </c>
      <c r="S790" s="12">
        <f t="shared" si="63"/>
        <v>41059.006805555553</v>
      </c>
      <c r="T790" s="12">
        <f t="shared" si="64"/>
        <v>41097.165972222225</v>
      </c>
      <c r="U790">
        <f t="shared" si="60"/>
        <v>1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4">
        <v>1700</v>
      </c>
      <c r="E791" s="14">
        <v>1860</v>
      </c>
      <c r="F791" t="s">
        <v>8219</v>
      </c>
      <c r="G791" t="s">
        <v>8224</v>
      </c>
      <c r="H791" t="s">
        <v>8246</v>
      </c>
      <c r="I791" s="8">
        <v>1358755140</v>
      </c>
      <c r="J791" s="7">
        <v>1357187280</v>
      </c>
      <c r="K791" t="b">
        <v>0</v>
      </c>
      <c r="L791">
        <v>14</v>
      </c>
      <c r="M791" t="b">
        <v>1</v>
      </c>
      <c r="N791" t="s">
        <v>8275</v>
      </c>
      <c r="O791" s="20">
        <f t="shared" si="61"/>
        <v>109.41176470588236</v>
      </c>
      <c r="P791" s="5">
        <f t="shared" si="62"/>
        <v>7.526881720430108E-3</v>
      </c>
      <c r="Q791" t="s">
        <v>8326</v>
      </c>
      <c r="R791" t="s">
        <v>8327</v>
      </c>
      <c r="S791" s="12">
        <f t="shared" si="63"/>
        <v>41277.186111111114</v>
      </c>
      <c r="T791" s="12">
        <f t="shared" si="64"/>
        <v>41295.332638888889</v>
      </c>
      <c r="U791">
        <f t="shared" si="60"/>
        <v>1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4">
        <v>10000</v>
      </c>
      <c r="E792" s="14">
        <v>14437.46</v>
      </c>
      <c r="F792" t="s">
        <v>8219</v>
      </c>
      <c r="G792" t="s">
        <v>8224</v>
      </c>
      <c r="H792" t="s">
        <v>8246</v>
      </c>
      <c r="I792" s="8">
        <v>1359680939</v>
      </c>
      <c r="J792" s="7">
        <v>1357088939</v>
      </c>
      <c r="K792" t="b">
        <v>0</v>
      </c>
      <c r="L792">
        <v>156</v>
      </c>
      <c r="M792" t="b">
        <v>1</v>
      </c>
      <c r="N792" t="s">
        <v>8275</v>
      </c>
      <c r="O792" s="20">
        <f t="shared" si="61"/>
        <v>144.37459999999999</v>
      </c>
      <c r="P792" s="5">
        <f t="shared" si="62"/>
        <v>1.0805224741748203E-2</v>
      </c>
      <c r="Q792" t="s">
        <v>8326</v>
      </c>
      <c r="R792" t="s">
        <v>8327</v>
      </c>
      <c r="S792" s="12">
        <f t="shared" si="63"/>
        <v>41276.047905092593</v>
      </c>
      <c r="T792" s="12">
        <f t="shared" si="64"/>
        <v>41306.047905092593</v>
      </c>
      <c r="U792">
        <f t="shared" si="60"/>
        <v>1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4">
        <v>7500</v>
      </c>
      <c r="E793" s="14">
        <v>7790</v>
      </c>
      <c r="F793" t="s">
        <v>8219</v>
      </c>
      <c r="G793" t="s">
        <v>8224</v>
      </c>
      <c r="H793" t="s">
        <v>8246</v>
      </c>
      <c r="I793" s="8">
        <v>1384322340</v>
      </c>
      <c r="J793" s="7">
        <v>1381430646</v>
      </c>
      <c r="K793" t="b">
        <v>0</v>
      </c>
      <c r="L793">
        <v>128</v>
      </c>
      <c r="M793" t="b">
        <v>1</v>
      </c>
      <c r="N793" t="s">
        <v>8275</v>
      </c>
      <c r="O793" s="20">
        <f t="shared" si="61"/>
        <v>103.86666666666666</v>
      </c>
      <c r="P793" s="5">
        <f t="shared" si="62"/>
        <v>1.6431322207958923E-2</v>
      </c>
      <c r="Q793" t="s">
        <v>8326</v>
      </c>
      <c r="R793" t="s">
        <v>8327</v>
      </c>
      <c r="S793" s="12">
        <f t="shared" si="63"/>
        <v>41557.780624999999</v>
      </c>
      <c r="T793" s="12">
        <f t="shared" si="64"/>
        <v>41591.249305555553</v>
      </c>
      <c r="U793">
        <f t="shared" si="60"/>
        <v>1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4">
        <v>2500</v>
      </c>
      <c r="E794" s="14">
        <v>2511.11</v>
      </c>
      <c r="F794" t="s">
        <v>8219</v>
      </c>
      <c r="G794" t="s">
        <v>8224</v>
      </c>
      <c r="H794" t="s">
        <v>8246</v>
      </c>
      <c r="I794" s="8">
        <v>1383861483</v>
      </c>
      <c r="J794" s="7">
        <v>1381265883</v>
      </c>
      <c r="K794" t="b">
        <v>0</v>
      </c>
      <c r="L794">
        <v>60</v>
      </c>
      <c r="M794" t="b">
        <v>1</v>
      </c>
      <c r="N794" t="s">
        <v>8275</v>
      </c>
      <c r="O794" s="20">
        <f t="shared" si="61"/>
        <v>100.44440000000002</v>
      </c>
      <c r="P794" s="5">
        <f t="shared" si="62"/>
        <v>2.3893815882219414E-2</v>
      </c>
      <c r="Q794" t="s">
        <v>8326</v>
      </c>
      <c r="R794" t="s">
        <v>8327</v>
      </c>
      <c r="S794" s="12">
        <f t="shared" si="63"/>
        <v>41555.873645833337</v>
      </c>
      <c r="T794" s="12">
        <f t="shared" si="64"/>
        <v>41585.915312500001</v>
      </c>
      <c r="U794">
        <f t="shared" si="60"/>
        <v>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4">
        <v>2750</v>
      </c>
      <c r="E795" s="14">
        <v>2826.43</v>
      </c>
      <c r="F795" t="s">
        <v>8219</v>
      </c>
      <c r="G795" t="s">
        <v>8224</v>
      </c>
      <c r="H795" t="s">
        <v>8246</v>
      </c>
      <c r="I795" s="8">
        <v>1372827540</v>
      </c>
      <c r="J795" s="7">
        <v>1371491244</v>
      </c>
      <c r="K795" t="b">
        <v>0</v>
      </c>
      <c r="L795">
        <v>32</v>
      </c>
      <c r="M795" t="b">
        <v>1</v>
      </c>
      <c r="N795" t="s">
        <v>8275</v>
      </c>
      <c r="O795" s="20">
        <f t="shared" si="61"/>
        <v>102.77927272727271</v>
      </c>
      <c r="P795" s="5">
        <f t="shared" si="62"/>
        <v>1.1321702642556159E-2</v>
      </c>
      <c r="Q795" t="s">
        <v>8326</v>
      </c>
      <c r="R795" t="s">
        <v>8327</v>
      </c>
      <c r="S795" s="12">
        <f t="shared" si="63"/>
        <v>41442.741249999999</v>
      </c>
      <c r="T795" s="12">
        <f t="shared" si="64"/>
        <v>41458.207638888889</v>
      </c>
      <c r="U795">
        <f t="shared" si="60"/>
        <v>1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4">
        <v>8000</v>
      </c>
      <c r="E796" s="14">
        <v>8425</v>
      </c>
      <c r="F796" t="s">
        <v>8219</v>
      </c>
      <c r="G796" t="s">
        <v>8224</v>
      </c>
      <c r="H796" t="s">
        <v>8246</v>
      </c>
      <c r="I796" s="8">
        <v>1315242360</v>
      </c>
      <c r="J796" s="7">
        <v>1310438737</v>
      </c>
      <c r="K796" t="b">
        <v>0</v>
      </c>
      <c r="L796">
        <v>53</v>
      </c>
      <c r="M796" t="b">
        <v>1</v>
      </c>
      <c r="N796" t="s">
        <v>8275</v>
      </c>
      <c r="O796" s="20">
        <f t="shared" si="61"/>
        <v>105.31250000000001</v>
      </c>
      <c r="P796" s="5">
        <f t="shared" si="62"/>
        <v>6.2908011869436198E-3</v>
      </c>
      <c r="Q796" t="s">
        <v>8326</v>
      </c>
      <c r="R796" t="s">
        <v>8327</v>
      </c>
      <c r="S796" s="12">
        <f t="shared" si="63"/>
        <v>40736.115011574075</v>
      </c>
      <c r="T796" s="12">
        <f t="shared" si="64"/>
        <v>40791.712500000001</v>
      </c>
      <c r="U796">
        <f t="shared" si="60"/>
        <v>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4">
        <v>14000</v>
      </c>
      <c r="E797" s="14">
        <v>15650</v>
      </c>
      <c r="F797" t="s">
        <v>8219</v>
      </c>
      <c r="G797" t="s">
        <v>8224</v>
      </c>
      <c r="H797" t="s">
        <v>8246</v>
      </c>
      <c r="I797" s="8">
        <v>1333774740</v>
      </c>
      <c r="J797" s="7">
        <v>1330094566</v>
      </c>
      <c r="K797" t="b">
        <v>0</v>
      </c>
      <c r="L797">
        <v>184</v>
      </c>
      <c r="M797" t="b">
        <v>1</v>
      </c>
      <c r="N797" t="s">
        <v>8275</v>
      </c>
      <c r="O797" s="20">
        <f t="shared" si="61"/>
        <v>111.78571428571429</v>
      </c>
      <c r="P797" s="5">
        <f t="shared" si="62"/>
        <v>1.1757188498402555E-2</v>
      </c>
      <c r="Q797" t="s">
        <v>8326</v>
      </c>
      <c r="R797" t="s">
        <v>8327</v>
      </c>
      <c r="S797" s="12">
        <f t="shared" si="63"/>
        <v>40963.613032407404</v>
      </c>
      <c r="T797" s="12">
        <f t="shared" si="64"/>
        <v>41006.207638888889</v>
      </c>
      <c r="U797">
        <f t="shared" si="60"/>
        <v>1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4">
        <v>10000</v>
      </c>
      <c r="E798" s="14">
        <v>10135</v>
      </c>
      <c r="F798" t="s">
        <v>8219</v>
      </c>
      <c r="G798" t="s">
        <v>8224</v>
      </c>
      <c r="H798" t="s">
        <v>8246</v>
      </c>
      <c r="I798" s="8">
        <v>1379279400</v>
      </c>
      <c r="J798" s="7">
        <v>1376687485</v>
      </c>
      <c r="K798" t="b">
        <v>0</v>
      </c>
      <c r="L798">
        <v>90</v>
      </c>
      <c r="M798" t="b">
        <v>1</v>
      </c>
      <c r="N798" t="s">
        <v>8275</v>
      </c>
      <c r="O798" s="20">
        <f t="shared" si="61"/>
        <v>101.35000000000001</v>
      </c>
      <c r="P798" s="5">
        <f t="shared" si="62"/>
        <v>8.8801184015786881E-3</v>
      </c>
      <c r="Q798" t="s">
        <v>8326</v>
      </c>
      <c r="R798" t="s">
        <v>8327</v>
      </c>
      <c r="S798" s="12">
        <f t="shared" si="63"/>
        <v>41502.882928240739</v>
      </c>
      <c r="T798" s="12">
        <f t="shared" si="64"/>
        <v>41532.881944444445</v>
      </c>
      <c r="U798">
        <f t="shared" si="60"/>
        <v>1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4">
        <v>3000</v>
      </c>
      <c r="E799" s="14">
        <v>3226</v>
      </c>
      <c r="F799" t="s">
        <v>8219</v>
      </c>
      <c r="G799" t="s">
        <v>8224</v>
      </c>
      <c r="H799" t="s">
        <v>8246</v>
      </c>
      <c r="I799" s="8">
        <v>1335672000</v>
      </c>
      <c r="J799" s="7">
        <v>1332978688</v>
      </c>
      <c r="K799" t="b">
        <v>0</v>
      </c>
      <c r="L799">
        <v>71</v>
      </c>
      <c r="M799" t="b">
        <v>1</v>
      </c>
      <c r="N799" t="s">
        <v>8275</v>
      </c>
      <c r="O799" s="20">
        <f t="shared" si="61"/>
        <v>107.53333333333333</v>
      </c>
      <c r="P799" s="5">
        <f t="shared" si="62"/>
        <v>2.2008679479231245E-2</v>
      </c>
      <c r="Q799" t="s">
        <v>8326</v>
      </c>
      <c r="R799" t="s">
        <v>8327</v>
      </c>
      <c r="S799" s="12">
        <f t="shared" si="63"/>
        <v>40996.994074074071</v>
      </c>
      <c r="T799" s="12">
        <f t="shared" si="64"/>
        <v>41028.166666666664</v>
      </c>
      <c r="U799">
        <f t="shared" si="60"/>
        <v>1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4">
        <v>3500</v>
      </c>
      <c r="E800" s="14">
        <v>4021</v>
      </c>
      <c r="F800" t="s">
        <v>8219</v>
      </c>
      <c r="G800" t="s">
        <v>8224</v>
      </c>
      <c r="H800" t="s">
        <v>8246</v>
      </c>
      <c r="I800" s="8">
        <v>1412086187</v>
      </c>
      <c r="J800" s="7">
        <v>1409494187</v>
      </c>
      <c r="K800" t="b">
        <v>0</v>
      </c>
      <c r="L800">
        <v>87</v>
      </c>
      <c r="M800" t="b">
        <v>1</v>
      </c>
      <c r="N800" t="s">
        <v>8275</v>
      </c>
      <c r="O800" s="20">
        <f t="shared" si="61"/>
        <v>114.88571428571429</v>
      </c>
      <c r="P800" s="5">
        <f t="shared" si="62"/>
        <v>2.1636408853519026E-2</v>
      </c>
      <c r="Q800" t="s">
        <v>8326</v>
      </c>
      <c r="R800" t="s">
        <v>8327</v>
      </c>
      <c r="S800" s="12">
        <f t="shared" si="63"/>
        <v>41882.590127314819</v>
      </c>
      <c r="T800" s="12">
        <f t="shared" si="64"/>
        <v>41912.590127314819</v>
      </c>
      <c r="U800">
        <f t="shared" si="60"/>
        <v>1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4">
        <v>5000</v>
      </c>
      <c r="E801" s="14">
        <v>5001</v>
      </c>
      <c r="F801" t="s">
        <v>8219</v>
      </c>
      <c r="G801" t="s">
        <v>8224</v>
      </c>
      <c r="H801" t="s">
        <v>8246</v>
      </c>
      <c r="I801" s="8">
        <v>1335542446</v>
      </c>
      <c r="J801" s="7">
        <v>1332950446</v>
      </c>
      <c r="K801" t="b">
        <v>0</v>
      </c>
      <c r="L801">
        <v>28</v>
      </c>
      <c r="M801" t="b">
        <v>1</v>
      </c>
      <c r="N801" t="s">
        <v>8275</v>
      </c>
      <c r="O801" s="20">
        <f t="shared" si="61"/>
        <v>100.02</v>
      </c>
      <c r="P801" s="5">
        <f t="shared" si="62"/>
        <v>5.5988802239552091E-3</v>
      </c>
      <c r="Q801" t="s">
        <v>8326</v>
      </c>
      <c r="R801" t="s">
        <v>8327</v>
      </c>
      <c r="S801" s="12">
        <f t="shared" si="63"/>
        <v>40996.667199074072</v>
      </c>
      <c r="T801" s="12">
        <f t="shared" si="64"/>
        <v>41026.667199074072</v>
      </c>
      <c r="U801">
        <f t="shared" si="60"/>
        <v>1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4">
        <v>1500</v>
      </c>
      <c r="E802" s="14">
        <v>2282</v>
      </c>
      <c r="F802" t="s">
        <v>8219</v>
      </c>
      <c r="G802" t="s">
        <v>8225</v>
      </c>
      <c r="H802" t="s">
        <v>8247</v>
      </c>
      <c r="I802" s="8">
        <v>1410431054</v>
      </c>
      <c r="J802" s="7">
        <v>1407839054</v>
      </c>
      <c r="K802" t="b">
        <v>0</v>
      </c>
      <c r="L802">
        <v>56</v>
      </c>
      <c r="M802" t="b">
        <v>1</v>
      </c>
      <c r="N802" t="s">
        <v>8275</v>
      </c>
      <c r="O802" s="20">
        <f t="shared" si="61"/>
        <v>152.13333333333335</v>
      </c>
      <c r="P802" s="5">
        <f t="shared" si="62"/>
        <v>2.4539877300613498E-2</v>
      </c>
      <c r="Q802" t="s">
        <v>8326</v>
      </c>
      <c r="R802" t="s">
        <v>8327</v>
      </c>
      <c r="S802" s="12">
        <f t="shared" si="63"/>
        <v>41863.433495370373</v>
      </c>
      <c r="T802" s="12">
        <f t="shared" si="64"/>
        <v>41893.433495370373</v>
      </c>
      <c r="U802">
        <f t="shared" si="60"/>
        <v>1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4">
        <v>2000</v>
      </c>
      <c r="E803" s="14">
        <v>2230.4299999999998</v>
      </c>
      <c r="F803" t="s">
        <v>8219</v>
      </c>
      <c r="G803" t="s">
        <v>8224</v>
      </c>
      <c r="H803" t="s">
        <v>8246</v>
      </c>
      <c r="I803" s="8">
        <v>1309547120</v>
      </c>
      <c r="J803" s="7">
        <v>1306955120</v>
      </c>
      <c r="K803" t="b">
        <v>0</v>
      </c>
      <c r="L803">
        <v>51</v>
      </c>
      <c r="M803" t="b">
        <v>1</v>
      </c>
      <c r="N803" t="s">
        <v>8275</v>
      </c>
      <c r="O803" s="20">
        <f t="shared" si="61"/>
        <v>111.52149999999999</v>
      </c>
      <c r="P803" s="5">
        <f t="shared" si="62"/>
        <v>2.2865546105459485E-2</v>
      </c>
      <c r="Q803" t="s">
        <v>8326</v>
      </c>
      <c r="R803" t="s">
        <v>8327</v>
      </c>
      <c r="S803" s="12">
        <f t="shared" si="63"/>
        <v>40695.795370370368</v>
      </c>
      <c r="T803" s="12">
        <f t="shared" si="64"/>
        <v>40725.795370370368</v>
      </c>
      <c r="U803">
        <f t="shared" si="60"/>
        <v>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4">
        <v>6000</v>
      </c>
      <c r="E804" s="14">
        <v>6080</v>
      </c>
      <c r="F804" t="s">
        <v>8219</v>
      </c>
      <c r="G804" t="s">
        <v>8224</v>
      </c>
      <c r="H804" t="s">
        <v>8246</v>
      </c>
      <c r="I804" s="8">
        <v>1347854700</v>
      </c>
      <c r="J804" s="7">
        <v>1343867524</v>
      </c>
      <c r="K804" t="b">
        <v>0</v>
      </c>
      <c r="L804">
        <v>75</v>
      </c>
      <c r="M804" t="b">
        <v>1</v>
      </c>
      <c r="N804" t="s">
        <v>8275</v>
      </c>
      <c r="O804" s="20">
        <f t="shared" si="61"/>
        <v>101.33333333333334</v>
      </c>
      <c r="P804" s="5">
        <f t="shared" si="62"/>
        <v>1.2335526315789474E-2</v>
      </c>
      <c r="Q804" t="s">
        <v>8326</v>
      </c>
      <c r="R804" t="s">
        <v>8327</v>
      </c>
      <c r="S804" s="12">
        <f t="shared" si="63"/>
        <v>41123.022268518522</v>
      </c>
      <c r="T804" s="12">
        <f t="shared" si="64"/>
        <v>41169.170138888891</v>
      </c>
      <c r="U804">
        <f t="shared" si="60"/>
        <v>1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4">
        <v>2300</v>
      </c>
      <c r="E805" s="14">
        <v>2835</v>
      </c>
      <c r="F805" t="s">
        <v>8219</v>
      </c>
      <c r="G805" t="s">
        <v>8224</v>
      </c>
      <c r="H805" t="s">
        <v>8246</v>
      </c>
      <c r="I805" s="8">
        <v>1306630800</v>
      </c>
      <c r="J805" s="7">
        <v>1304376478</v>
      </c>
      <c r="K805" t="b">
        <v>0</v>
      </c>
      <c r="L805">
        <v>38</v>
      </c>
      <c r="M805" t="b">
        <v>1</v>
      </c>
      <c r="N805" t="s">
        <v>8275</v>
      </c>
      <c r="O805" s="20">
        <f t="shared" si="61"/>
        <v>123.2608695652174</v>
      </c>
      <c r="P805" s="5">
        <f t="shared" si="62"/>
        <v>1.3403880070546737E-2</v>
      </c>
      <c r="Q805" t="s">
        <v>8326</v>
      </c>
      <c r="R805" t="s">
        <v>8327</v>
      </c>
      <c r="S805" s="12">
        <f t="shared" si="63"/>
        <v>40665.949976851851</v>
      </c>
      <c r="T805" s="12">
        <f t="shared" si="64"/>
        <v>40692.041666666664</v>
      </c>
      <c r="U805">
        <f t="shared" si="60"/>
        <v>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4">
        <v>5500</v>
      </c>
      <c r="E806" s="14">
        <v>5500</v>
      </c>
      <c r="F806" t="s">
        <v>8219</v>
      </c>
      <c r="G806" t="s">
        <v>8224</v>
      </c>
      <c r="H806" t="s">
        <v>8246</v>
      </c>
      <c r="I806" s="8">
        <v>1311393540</v>
      </c>
      <c r="J806" s="7">
        <v>1309919526</v>
      </c>
      <c r="K806" t="b">
        <v>0</v>
      </c>
      <c r="L806">
        <v>18</v>
      </c>
      <c r="M806" t="b">
        <v>1</v>
      </c>
      <c r="N806" t="s">
        <v>8275</v>
      </c>
      <c r="O806" s="20">
        <f t="shared" si="61"/>
        <v>100</v>
      </c>
      <c r="P806" s="5">
        <f t="shared" si="62"/>
        <v>3.2727272727272726E-3</v>
      </c>
      <c r="Q806" t="s">
        <v>8326</v>
      </c>
      <c r="R806" t="s">
        <v>8327</v>
      </c>
      <c r="S806" s="12">
        <f t="shared" si="63"/>
        <v>40730.105625000004</v>
      </c>
      <c r="T806" s="12">
        <f t="shared" si="64"/>
        <v>40747.165972222225</v>
      </c>
      <c r="U806">
        <f t="shared" si="60"/>
        <v>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4">
        <v>3000</v>
      </c>
      <c r="E807" s="14">
        <v>3150</v>
      </c>
      <c r="F807" t="s">
        <v>8219</v>
      </c>
      <c r="G807" t="s">
        <v>8224</v>
      </c>
      <c r="H807" t="s">
        <v>8246</v>
      </c>
      <c r="I807" s="8">
        <v>1310857200</v>
      </c>
      <c r="J807" s="7">
        <v>1306525512</v>
      </c>
      <c r="K807" t="b">
        <v>0</v>
      </c>
      <c r="L807">
        <v>54</v>
      </c>
      <c r="M807" t="b">
        <v>1</v>
      </c>
      <c r="N807" t="s">
        <v>8275</v>
      </c>
      <c r="O807" s="20">
        <f t="shared" si="61"/>
        <v>105</v>
      </c>
      <c r="P807" s="5">
        <f t="shared" si="62"/>
        <v>1.7142857142857144E-2</v>
      </c>
      <c r="Q807" t="s">
        <v>8326</v>
      </c>
      <c r="R807" t="s">
        <v>8327</v>
      </c>
      <c r="S807" s="12">
        <f t="shared" si="63"/>
        <v>40690.823055555556</v>
      </c>
      <c r="T807" s="12">
        <f t="shared" si="64"/>
        <v>40740.958333333336</v>
      </c>
      <c r="U807">
        <f t="shared" si="60"/>
        <v>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4">
        <v>8000</v>
      </c>
      <c r="E808" s="14">
        <v>8355</v>
      </c>
      <c r="F808" t="s">
        <v>8219</v>
      </c>
      <c r="G808" t="s">
        <v>8224</v>
      </c>
      <c r="H808" t="s">
        <v>8246</v>
      </c>
      <c r="I808" s="8">
        <v>1315413339</v>
      </c>
      <c r="J808" s="7">
        <v>1312821339</v>
      </c>
      <c r="K808" t="b">
        <v>0</v>
      </c>
      <c r="L808">
        <v>71</v>
      </c>
      <c r="M808" t="b">
        <v>1</v>
      </c>
      <c r="N808" t="s">
        <v>8275</v>
      </c>
      <c r="O808" s="20">
        <f t="shared" si="61"/>
        <v>104.4375</v>
      </c>
      <c r="P808" s="5">
        <f t="shared" si="62"/>
        <v>8.497905445840814E-3</v>
      </c>
      <c r="Q808" t="s">
        <v>8326</v>
      </c>
      <c r="R808" t="s">
        <v>8327</v>
      </c>
      <c r="S808" s="12">
        <f t="shared" si="63"/>
        <v>40763.691423611112</v>
      </c>
      <c r="T808" s="12">
        <f t="shared" si="64"/>
        <v>40793.691423611112</v>
      </c>
      <c r="U808">
        <f t="shared" si="60"/>
        <v>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4">
        <v>4000</v>
      </c>
      <c r="E809" s="14">
        <v>4205</v>
      </c>
      <c r="F809" t="s">
        <v>8219</v>
      </c>
      <c r="G809" t="s">
        <v>8224</v>
      </c>
      <c r="H809" t="s">
        <v>8246</v>
      </c>
      <c r="I809" s="8">
        <v>1488333600</v>
      </c>
      <c r="J809" s="7">
        <v>1485270311</v>
      </c>
      <c r="K809" t="b">
        <v>0</v>
      </c>
      <c r="L809">
        <v>57</v>
      </c>
      <c r="M809" t="b">
        <v>1</v>
      </c>
      <c r="N809" t="s">
        <v>8275</v>
      </c>
      <c r="O809" s="20">
        <f t="shared" si="61"/>
        <v>105.125</v>
      </c>
      <c r="P809" s="5">
        <f t="shared" si="62"/>
        <v>1.3555291319857313E-2</v>
      </c>
      <c r="Q809" t="s">
        <v>8326</v>
      </c>
      <c r="R809" t="s">
        <v>8327</v>
      </c>
      <c r="S809" s="12">
        <f t="shared" si="63"/>
        <v>42759.628599537042</v>
      </c>
      <c r="T809" s="12">
        <f t="shared" si="64"/>
        <v>42795.083333333328</v>
      </c>
      <c r="U809">
        <f t="shared" si="60"/>
        <v>1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4">
        <v>4500</v>
      </c>
      <c r="E810" s="14">
        <v>4500</v>
      </c>
      <c r="F810" t="s">
        <v>8219</v>
      </c>
      <c r="G810" t="s">
        <v>8229</v>
      </c>
      <c r="H810" t="s">
        <v>8251</v>
      </c>
      <c r="I810" s="8">
        <v>1419224340</v>
      </c>
      <c r="J810" s="7">
        <v>1416363886</v>
      </c>
      <c r="K810" t="b">
        <v>0</v>
      </c>
      <c r="L810">
        <v>43</v>
      </c>
      <c r="M810" t="b">
        <v>1</v>
      </c>
      <c r="N810" t="s">
        <v>8275</v>
      </c>
      <c r="O810" s="20">
        <f t="shared" si="61"/>
        <v>100</v>
      </c>
      <c r="P810" s="5">
        <f t="shared" si="62"/>
        <v>9.555555555555555E-3</v>
      </c>
      <c r="Q810" t="s">
        <v>8326</v>
      </c>
      <c r="R810" t="s">
        <v>8327</v>
      </c>
      <c r="S810" s="12">
        <f t="shared" si="63"/>
        <v>41962.100532407407</v>
      </c>
      <c r="T810" s="12">
        <f t="shared" si="64"/>
        <v>41995.207638888889</v>
      </c>
      <c r="U810">
        <f t="shared" si="60"/>
        <v>1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4">
        <v>4000</v>
      </c>
      <c r="E811" s="14">
        <v>4151</v>
      </c>
      <c r="F811" t="s">
        <v>8219</v>
      </c>
      <c r="G811" t="s">
        <v>8224</v>
      </c>
      <c r="H811" t="s">
        <v>8246</v>
      </c>
      <c r="I811" s="8">
        <v>1390161630</v>
      </c>
      <c r="J811" s="7">
        <v>1387569630</v>
      </c>
      <c r="K811" t="b">
        <v>0</v>
      </c>
      <c r="L811">
        <v>52</v>
      </c>
      <c r="M811" t="b">
        <v>1</v>
      </c>
      <c r="N811" t="s">
        <v>8275</v>
      </c>
      <c r="O811" s="20">
        <f t="shared" si="61"/>
        <v>103.77499999999999</v>
      </c>
      <c r="P811" s="5">
        <f t="shared" si="62"/>
        <v>1.2527101903155867E-2</v>
      </c>
      <c r="Q811" t="s">
        <v>8326</v>
      </c>
      <c r="R811" t="s">
        <v>8327</v>
      </c>
      <c r="S811" s="12">
        <f t="shared" si="63"/>
        <v>41628.833680555559</v>
      </c>
      <c r="T811" s="12">
        <f t="shared" si="64"/>
        <v>41658.833680555559</v>
      </c>
      <c r="U811">
        <f t="shared" si="60"/>
        <v>1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4">
        <v>1500</v>
      </c>
      <c r="E812" s="14">
        <v>1575</v>
      </c>
      <c r="F812" t="s">
        <v>8219</v>
      </c>
      <c r="G812" t="s">
        <v>8224</v>
      </c>
      <c r="H812" t="s">
        <v>8246</v>
      </c>
      <c r="I812" s="8">
        <v>1346462462</v>
      </c>
      <c r="J812" s="7">
        <v>1343870462</v>
      </c>
      <c r="K812" t="b">
        <v>0</v>
      </c>
      <c r="L812">
        <v>27</v>
      </c>
      <c r="M812" t="b">
        <v>1</v>
      </c>
      <c r="N812" t="s">
        <v>8275</v>
      </c>
      <c r="O812" s="20">
        <f t="shared" si="61"/>
        <v>105</v>
      </c>
      <c r="P812" s="5">
        <f t="shared" si="62"/>
        <v>1.7142857142857144E-2</v>
      </c>
      <c r="Q812" t="s">
        <v>8326</v>
      </c>
      <c r="R812" t="s">
        <v>8327</v>
      </c>
      <c r="S812" s="12">
        <f t="shared" si="63"/>
        <v>41123.056273148148</v>
      </c>
      <c r="T812" s="12">
        <f t="shared" si="64"/>
        <v>41153.056273148148</v>
      </c>
      <c r="U812">
        <f t="shared" si="60"/>
        <v>1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4">
        <v>1000</v>
      </c>
      <c r="E813" s="14">
        <v>1040</v>
      </c>
      <c r="F813" t="s">
        <v>8219</v>
      </c>
      <c r="G813" t="s">
        <v>8224</v>
      </c>
      <c r="H813" t="s">
        <v>8246</v>
      </c>
      <c r="I813" s="8">
        <v>1373475120</v>
      </c>
      <c r="J813" s="7">
        <v>1371569202</v>
      </c>
      <c r="K813" t="b">
        <v>0</v>
      </c>
      <c r="L813">
        <v>12</v>
      </c>
      <c r="M813" t="b">
        <v>1</v>
      </c>
      <c r="N813" t="s">
        <v>8275</v>
      </c>
      <c r="O813" s="20">
        <f t="shared" si="61"/>
        <v>104</v>
      </c>
      <c r="P813" s="5">
        <f t="shared" si="62"/>
        <v>1.1538461538461539E-2</v>
      </c>
      <c r="Q813" t="s">
        <v>8326</v>
      </c>
      <c r="R813" t="s">
        <v>8327</v>
      </c>
      <c r="S813" s="12">
        <f t="shared" si="63"/>
        <v>41443.643541666665</v>
      </c>
      <c r="T813" s="12">
        <f t="shared" si="64"/>
        <v>41465.702777777777</v>
      </c>
      <c r="U813">
        <f t="shared" si="60"/>
        <v>1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4">
        <v>600</v>
      </c>
      <c r="E814" s="14">
        <v>911</v>
      </c>
      <c r="F814" t="s">
        <v>8219</v>
      </c>
      <c r="G814" t="s">
        <v>8224</v>
      </c>
      <c r="H814" t="s">
        <v>8246</v>
      </c>
      <c r="I814" s="8">
        <v>1362146280</v>
      </c>
      <c r="J814" s="7">
        <v>1357604752</v>
      </c>
      <c r="K814" t="b">
        <v>0</v>
      </c>
      <c r="L814">
        <v>33</v>
      </c>
      <c r="M814" t="b">
        <v>1</v>
      </c>
      <c r="N814" t="s">
        <v>8275</v>
      </c>
      <c r="O814" s="20">
        <f t="shared" si="61"/>
        <v>151.83333333333334</v>
      </c>
      <c r="P814" s="5">
        <f t="shared" si="62"/>
        <v>3.6223929747530186E-2</v>
      </c>
      <c r="Q814" t="s">
        <v>8326</v>
      </c>
      <c r="R814" t="s">
        <v>8327</v>
      </c>
      <c r="S814" s="12">
        <f t="shared" si="63"/>
        <v>41282.017962962964</v>
      </c>
      <c r="T814" s="12">
        <f t="shared" si="64"/>
        <v>41334.581944444442</v>
      </c>
      <c r="U814">
        <f t="shared" si="60"/>
        <v>1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4">
        <v>1500</v>
      </c>
      <c r="E815" s="14">
        <v>2399.94</v>
      </c>
      <c r="F815" t="s">
        <v>8219</v>
      </c>
      <c r="G815" t="s">
        <v>8224</v>
      </c>
      <c r="H815" t="s">
        <v>8246</v>
      </c>
      <c r="I815" s="8">
        <v>1342825365</v>
      </c>
      <c r="J815" s="7">
        <v>1340233365</v>
      </c>
      <c r="K815" t="b">
        <v>0</v>
      </c>
      <c r="L815">
        <v>96</v>
      </c>
      <c r="M815" t="b">
        <v>1</v>
      </c>
      <c r="N815" t="s">
        <v>8275</v>
      </c>
      <c r="O815" s="20">
        <f t="shared" si="61"/>
        <v>159.99600000000001</v>
      </c>
      <c r="P815" s="5">
        <f t="shared" si="62"/>
        <v>4.0001000025000621E-2</v>
      </c>
      <c r="Q815" t="s">
        <v>8326</v>
      </c>
      <c r="R815" t="s">
        <v>8327</v>
      </c>
      <c r="S815" s="12">
        <f t="shared" si="63"/>
        <v>41080.960243055553</v>
      </c>
      <c r="T815" s="12">
        <f t="shared" si="64"/>
        <v>41110.960243055553</v>
      </c>
      <c r="U815">
        <f t="shared" si="60"/>
        <v>1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4">
        <v>1000</v>
      </c>
      <c r="E816" s="14">
        <v>1273</v>
      </c>
      <c r="F816" t="s">
        <v>8219</v>
      </c>
      <c r="G816" t="s">
        <v>8224</v>
      </c>
      <c r="H816" t="s">
        <v>8246</v>
      </c>
      <c r="I816" s="8">
        <v>1306865040</v>
      </c>
      <c r="J816" s="7">
        <v>1305568201</v>
      </c>
      <c r="K816" t="b">
        <v>0</v>
      </c>
      <c r="L816">
        <v>28</v>
      </c>
      <c r="M816" t="b">
        <v>1</v>
      </c>
      <c r="N816" t="s">
        <v>8275</v>
      </c>
      <c r="O816" s="20">
        <f t="shared" si="61"/>
        <v>127.3</v>
      </c>
      <c r="P816" s="5">
        <f t="shared" si="62"/>
        <v>2.199528672427337E-2</v>
      </c>
      <c r="Q816" t="s">
        <v>8326</v>
      </c>
      <c r="R816" t="s">
        <v>8327</v>
      </c>
      <c r="S816" s="12">
        <f t="shared" si="63"/>
        <v>40679.743067129632</v>
      </c>
      <c r="T816" s="12">
        <f t="shared" si="64"/>
        <v>40694.75277777778</v>
      </c>
      <c r="U816">
        <f t="shared" si="60"/>
        <v>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4">
        <v>4000</v>
      </c>
      <c r="E817" s="14">
        <v>4280</v>
      </c>
      <c r="F817" t="s">
        <v>8219</v>
      </c>
      <c r="G817" t="s">
        <v>8224</v>
      </c>
      <c r="H817" t="s">
        <v>8246</v>
      </c>
      <c r="I817" s="8">
        <v>1414879303</v>
      </c>
      <c r="J817" s="7">
        <v>1412287303</v>
      </c>
      <c r="K817" t="b">
        <v>0</v>
      </c>
      <c r="L817">
        <v>43</v>
      </c>
      <c r="M817" t="b">
        <v>1</v>
      </c>
      <c r="N817" t="s">
        <v>8275</v>
      </c>
      <c r="O817" s="20">
        <f t="shared" si="61"/>
        <v>107</v>
      </c>
      <c r="P817" s="5">
        <f t="shared" si="62"/>
        <v>1.0046728971962618E-2</v>
      </c>
      <c r="Q817" t="s">
        <v>8326</v>
      </c>
      <c r="R817" t="s">
        <v>8327</v>
      </c>
      <c r="S817" s="12">
        <f t="shared" si="63"/>
        <v>41914.917858796296</v>
      </c>
      <c r="T817" s="12">
        <f t="shared" si="64"/>
        <v>41944.917858796296</v>
      </c>
      <c r="U817">
        <f t="shared" si="60"/>
        <v>1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4">
        <v>7000</v>
      </c>
      <c r="E818" s="14">
        <v>8058.55</v>
      </c>
      <c r="F818" t="s">
        <v>8219</v>
      </c>
      <c r="G818" t="s">
        <v>8224</v>
      </c>
      <c r="H818" t="s">
        <v>8246</v>
      </c>
      <c r="I818" s="8">
        <v>1365489000</v>
      </c>
      <c r="J818" s="7">
        <v>1362776043</v>
      </c>
      <c r="K818" t="b">
        <v>0</v>
      </c>
      <c r="L818">
        <v>205</v>
      </c>
      <c r="M818" t="b">
        <v>1</v>
      </c>
      <c r="N818" t="s">
        <v>8275</v>
      </c>
      <c r="O818" s="20">
        <f t="shared" si="61"/>
        <v>115.12214285714286</v>
      </c>
      <c r="P818" s="5">
        <f t="shared" si="62"/>
        <v>2.5438819638768762E-2</v>
      </c>
      <c r="Q818" t="s">
        <v>8326</v>
      </c>
      <c r="R818" t="s">
        <v>8327</v>
      </c>
      <c r="S818" s="12">
        <f t="shared" si="63"/>
        <v>41341.870868055557</v>
      </c>
      <c r="T818" s="12">
        <f t="shared" si="64"/>
        <v>41373.270833333336</v>
      </c>
      <c r="U818">
        <f t="shared" si="60"/>
        <v>1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4">
        <v>1500</v>
      </c>
      <c r="E819" s="14">
        <v>2056.66</v>
      </c>
      <c r="F819" t="s">
        <v>8219</v>
      </c>
      <c r="G819" t="s">
        <v>8224</v>
      </c>
      <c r="H819" t="s">
        <v>8246</v>
      </c>
      <c r="I819" s="8">
        <v>1331441940</v>
      </c>
      <c r="J819" s="7">
        <v>1326810211</v>
      </c>
      <c r="K819" t="b">
        <v>0</v>
      </c>
      <c r="L819">
        <v>23</v>
      </c>
      <c r="M819" t="b">
        <v>1</v>
      </c>
      <c r="N819" t="s">
        <v>8275</v>
      </c>
      <c r="O819" s="20">
        <f t="shared" si="61"/>
        <v>137.11066666666665</v>
      </c>
      <c r="P819" s="5">
        <f t="shared" si="62"/>
        <v>1.1183180496533215E-2</v>
      </c>
      <c r="Q819" t="s">
        <v>8326</v>
      </c>
      <c r="R819" t="s">
        <v>8327</v>
      </c>
      <c r="S819" s="12">
        <f t="shared" si="63"/>
        <v>40925.599664351852</v>
      </c>
      <c r="T819" s="12">
        <f t="shared" si="64"/>
        <v>40979.207638888889</v>
      </c>
      <c r="U819">
        <f t="shared" si="60"/>
        <v>1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4">
        <v>350</v>
      </c>
      <c r="E820" s="14">
        <v>545</v>
      </c>
      <c r="F820" t="s">
        <v>8219</v>
      </c>
      <c r="G820" t="s">
        <v>8224</v>
      </c>
      <c r="H820" t="s">
        <v>8246</v>
      </c>
      <c r="I820" s="8">
        <v>1344358860</v>
      </c>
      <c r="J820" s="7">
        <v>1343682681</v>
      </c>
      <c r="K820" t="b">
        <v>0</v>
      </c>
      <c r="L820">
        <v>19</v>
      </c>
      <c r="M820" t="b">
        <v>1</v>
      </c>
      <c r="N820" t="s">
        <v>8275</v>
      </c>
      <c r="O820" s="20">
        <f t="shared" si="61"/>
        <v>155.71428571428572</v>
      </c>
      <c r="P820" s="5">
        <f t="shared" si="62"/>
        <v>3.4862385321100919E-2</v>
      </c>
      <c r="Q820" t="s">
        <v>8326</v>
      </c>
      <c r="R820" t="s">
        <v>8327</v>
      </c>
      <c r="S820" s="12">
        <f t="shared" si="63"/>
        <v>41120.882881944446</v>
      </c>
      <c r="T820" s="12">
        <f t="shared" si="64"/>
        <v>41128.709027777775</v>
      </c>
      <c r="U820">
        <f t="shared" si="60"/>
        <v>1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4">
        <v>400</v>
      </c>
      <c r="E821" s="14">
        <v>435</v>
      </c>
      <c r="F821" t="s">
        <v>8219</v>
      </c>
      <c r="G821" t="s">
        <v>8224</v>
      </c>
      <c r="H821" t="s">
        <v>8246</v>
      </c>
      <c r="I821" s="8">
        <v>1387601040</v>
      </c>
      <c r="J821" s="7">
        <v>1386806254</v>
      </c>
      <c r="K821" t="b">
        <v>0</v>
      </c>
      <c r="L821">
        <v>14</v>
      </c>
      <c r="M821" t="b">
        <v>1</v>
      </c>
      <c r="N821" t="s">
        <v>8275</v>
      </c>
      <c r="O821" s="20">
        <f t="shared" si="61"/>
        <v>108.74999999999999</v>
      </c>
      <c r="P821" s="5">
        <f t="shared" si="62"/>
        <v>3.2183908045977011E-2</v>
      </c>
      <c r="Q821" t="s">
        <v>8326</v>
      </c>
      <c r="R821" t="s">
        <v>8327</v>
      </c>
      <c r="S821" s="12">
        <f t="shared" si="63"/>
        <v>41619.998310185183</v>
      </c>
      <c r="T821" s="12">
        <f t="shared" si="64"/>
        <v>41629.197222222225</v>
      </c>
      <c r="U821">
        <f t="shared" si="60"/>
        <v>1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4">
        <v>2000</v>
      </c>
      <c r="E822" s="14">
        <v>2681</v>
      </c>
      <c r="F822" t="s">
        <v>8219</v>
      </c>
      <c r="G822" t="s">
        <v>8224</v>
      </c>
      <c r="H822" t="s">
        <v>8246</v>
      </c>
      <c r="I822" s="8">
        <v>1402290000</v>
      </c>
      <c r="J822" s="7">
        <v>1399666342</v>
      </c>
      <c r="K822" t="b">
        <v>0</v>
      </c>
      <c r="L822">
        <v>38</v>
      </c>
      <c r="M822" t="b">
        <v>1</v>
      </c>
      <c r="N822" t="s">
        <v>8275</v>
      </c>
      <c r="O822" s="20">
        <f t="shared" si="61"/>
        <v>134.05000000000001</v>
      </c>
      <c r="P822" s="5">
        <f t="shared" si="62"/>
        <v>1.4173815740395375E-2</v>
      </c>
      <c r="Q822" t="s">
        <v>8326</v>
      </c>
      <c r="R822" t="s">
        <v>8327</v>
      </c>
      <c r="S822" s="12">
        <f t="shared" si="63"/>
        <v>41768.841921296298</v>
      </c>
      <c r="T822" s="12">
        <f t="shared" si="64"/>
        <v>41799.208333333336</v>
      </c>
      <c r="U822">
        <f t="shared" si="60"/>
        <v>1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4">
        <v>17482</v>
      </c>
      <c r="E823" s="14">
        <v>17482</v>
      </c>
      <c r="F823" t="s">
        <v>8219</v>
      </c>
      <c r="G823" t="s">
        <v>8224</v>
      </c>
      <c r="H823" t="s">
        <v>8246</v>
      </c>
      <c r="I823" s="8">
        <v>1430712060</v>
      </c>
      <c r="J823" s="7">
        <v>1427753265</v>
      </c>
      <c r="K823" t="b">
        <v>0</v>
      </c>
      <c r="L823">
        <v>78</v>
      </c>
      <c r="M823" t="b">
        <v>1</v>
      </c>
      <c r="N823" t="s">
        <v>8275</v>
      </c>
      <c r="O823" s="20">
        <f t="shared" si="61"/>
        <v>100</v>
      </c>
      <c r="P823" s="5">
        <f t="shared" si="62"/>
        <v>4.4617320672691915E-3</v>
      </c>
      <c r="Q823" t="s">
        <v>8326</v>
      </c>
      <c r="R823" t="s">
        <v>8327</v>
      </c>
      <c r="S823" s="12">
        <f t="shared" si="63"/>
        <v>42093.922048611115</v>
      </c>
      <c r="T823" s="12">
        <f t="shared" si="64"/>
        <v>42128.167361111111</v>
      </c>
      <c r="U823">
        <f t="shared" si="60"/>
        <v>1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4">
        <v>3000</v>
      </c>
      <c r="E824" s="14">
        <v>3575</v>
      </c>
      <c r="F824" t="s">
        <v>8219</v>
      </c>
      <c r="G824" t="s">
        <v>8224</v>
      </c>
      <c r="H824" t="s">
        <v>8246</v>
      </c>
      <c r="I824" s="8">
        <v>1349477050</v>
      </c>
      <c r="J824" s="7">
        <v>1346885050</v>
      </c>
      <c r="K824" t="b">
        <v>0</v>
      </c>
      <c r="L824">
        <v>69</v>
      </c>
      <c r="M824" t="b">
        <v>1</v>
      </c>
      <c r="N824" t="s">
        <v>8275</v>
      </c>
      <c r="O824" s="20">
        <f t="shared" si="61"/>
        <v>119.16666666666667</v>
      </c>
      <c r="P824" s="5">
        <f t="shared" si="62"/>
        <v>1.93006993006993E-2</v>
      </c>
      <c r="Q824" t="s">
        <v>8326</v>
      </c>
      <c r="R824" t="s">
        <v>8327</v>
      </c>
      <c r="S824" s="12">
        <f t="shared" si="63"/>
        <v>41157.947337962964</v>
      </c>
      <c r="T824" s="12">
        <f t="shared" si="64"/>
        <v>41187.947337962964</v>
      </c>
      <c r="U824">
        <f t="shared" si="60"/>
        <v>1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4">
        <v>800</v>
      </c>
      <c r="E825" s="14">
        <v>1436</v>
      </c>
      <c r="F825" t="s">
        <v>8219</v>
      </c>
      <c r="G825" t="s">
        <v>8224</v>
      </c>
      <c r="H825" t="s">
        <v>8246</v>
      </c>
      <c r="I825" s="8">
        <v>1427062852</v>
      </c>
      <c r="J825" s="7">
        <v>1424474452</v>
      </c>
      <c r="K825" t="b">
        <v>0</v>
      </c>
      <c r="L825">
        <v>33</v>
      </c>
      <c r="M825" t="b">
        <v>1</v>
      </c>
      <c r="N825" t="s">
        <v>8275</v>
      </c>
      <c r="O825" s="20">
        <f t="shared" si="61"/>
        <v>179.5</v>
      </c>
      <c r="P825" s="5">
        <f t="shared" si="62"/>
        <v>2.298050139275766E-2</v>
      </c>
      <c r="Q825" t="s">
        <v>8326</v>
      </c>
      <c r="R825" t="s">
        <v>8327</v>
      </c>
      <c r="S825" s="12">
        <f t="shared" si="63"/>
        <v>42055.972824074073</v>
      </c>
      <c r="T825" s="12">
        <f t="shared" si="64"/>
        <v>42085.931157407409</v>
      </c>
      <c r="U825">
        <f t="shared" si="60"/>
        <v>1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4">
        <v>1600</v>
      </c>
      <c r="E826" s="14">
        <v>2150.1</v>
      </c>
      <c r="F826" t="s">
        <v>8219</v>
      </c>
      <c r="G826" t="s">
        <v>8224</v>
      </c>
      <c r="H826" t="s">
        <v>8246</v>
      </c>
      <c r="I826" s="8">
        <v>1271573940</v>
      </c>
      <c r="J826" s="7">
        <v>1268459318</v>
      </c>
      <c r="K826" t="b">
        <v>0</v>
      </c>
      <c r="L826">
        <v>54</v>
      </c>
      <c r="M826" t="b">
        <v>1</v>
      </c>
      <c r="N826" t="s">
        <v>8275</v>
      </c>
      <c r="O826" s="20">
        <f t="shared" si="61"/>
        <v>134.38124999999999</v>
      </c>
      <c r="P826" s="5">
        <f t="shared" si="62"/>
        <v>2.5115110925073254E-2</v>
      </c>
      <c r="Q826" t="s">
        <v>8326</v>
      </c>
      <c r="R826" t="s">
        <v>8327</v>
      </c>
      <c r="S826" s="12">
        <f t="shared" si="63"/>
        <v>40250.242106481484</v>
      </c>
      <c r="T826" s="12">
        <f t="shared" si="64"/>
        <v>40286.290972222225</v>
      </c>
      <c r="U826">
        <f t="shared" si="60"/>
        <v>1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4">
        <v>12500</v>
      </c>
      <c r="E827" s="14">
        <v>12554</v>
      </c>
      <c r="F827" t="s">
        <v>8219</v>
      </c>
      <c r="G827" t="s">
        <v>8224</v>
      </c>
      <c r="H827" t="s">
        <v>8246</v>
      </c>
      <c r="I827" s="8">
        <v>1351495284</v>
      </c>
      <c r="J827" s="7">
        <v>1349335284</v>
      </c>
      <c r="K827" t="b">
        <v>0</v>
      </c>
      <c r="L827">
        <v>99</v>
      </c>
      <c r="M827" t="b">
        <v>1</v>
      </c>
      <c r="N827" t="s">
        <v>8275</v>
      </c>
      <c r="O827" s="20">
        <f t="shared" si="61"/>
        <v>100.43200000000002</v>
      </c>
      <c r="P827" s="5">
        <f t="shared" si="62"/>
        <v>7.885932770431734E-3</v>
      </c>
      <c r="Q827" t="s">
        <v>8326</v>
      </c>
      <c r="R827" t="s">
        <v>8327</v>
      </c>
      <c r="S827" s="12">
        <f t="shared" si="63"/>
        <v>41186.306527777779</v>
      </c>
      <c r="T827" s="12">
        <f t="shared" si="64"/>
        <v>41211.306527777779</v>
      </c>
      <c r="U827">
        <f t="shared" si="60"/>
        <v>1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4">
        <v>5500</v>
      </c>
      <c r="E828" s="14">
        <v>5580</v>
      </c>
      <c r="F828" t="s">
        <v>8219</v>
      </c>
      <c r="G828" t="s">
        <v>8224</v>
      </c>
      <c r="H828" t="s">
        <v>8246</v>
      </c>
      <c r="I828" s="8">
        <v>1332719730</v>
      </c>
      <c r="J828" s="7">
        <v>1330908930</v>
      </c>
      <c r="K828" t="b">
        <v>0</v>
      </c>
      <c r="L828">
        <v>49</v>
      </c>
      <c r="M828" t="b">
        <v>1</v>
      </c>
      <c r="N828" t="s">
        <v>8275</v>
      </c>
      <c r="O828" s="20">
        <f t="shared" si="61"/>
        <v>101.45454545454547</v>
      </c>
      <c r="P828" s="5">
        <f t="shared" si="62"/>
        <v>8.7813620071684594E-3</v>
      </c>
      <c r="Q828" t="s">
        <v>8326</v>
      </c>
      <c r="R828" t="s">
        <v>8327</v>
      </c>
      <c r="S828" s="12">
        <f t="shared" si="63"/>
        <v>40973.038541666669</v>
      </c>
      <c r="T828" s="12">
        <f t="shared" si="64"/>
        <v>40993.996874999997</v>
      </c>
      <c r="U828">
        <f t="shared" si="60"/>
        <v>1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4">
        <v>300</v>
      </c>
      <c r="E829" s="14">
        <v>310</v>
      </c>
      <c r="F829" t="s">
        <v>8219</v>
      </c>
      <c r="G829" t="s">
        <v>8224</v>
      </c>
      <c r="H829" t="s">
        <v>8246</v>
      </c>
      <c r="I829" s="8">
        <v>1329248940</v>
      </c>
      <c r="J829" s="7">
        <v>1326972107</v>
      </c>
      <c r="K829" t="b">
        <v>0</v>
      </c>
      <c r="L829">
        <v>11</v>
      </c>
      <c r="M829" t="b">
        <v>1</v>
      </c>
      <c r="N829" t="s">
        <v>8275</v>
      </c>
      <c r="O829" s="20">
        <f t="shared" si="61"/>
        <v>103.33333333333334</v>
      </c>
      <c r="P829" s="5">
        <f t="shared" si="62"/>
        <v>3.5483870967741936E-2</v>
      </c>
      <c r="Q829" t="s">
        <v>8326</v>
      </c>
      <c r="R829" t="s">
        <v>8327</v>
      </c>
      <c r="S829" s="12">
        <f t="shared" si="63"/>
        <v>40927.473460648151</v>
      </c>
      <c r="T829" s="12">
        <f t="shared" si="64"/>
        <v>40953.825694444444</v>
      </c>
      <c r="U829">
        <f t="shared" si="60"/>
        <v>1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4">
        <v>1300</v>
      </c>
      <c r="E830" s="14">
        <v>1391</v>
      </c>
      <c r="F830" t="s">
        <v>8219</v>
      </c>
      <c r="G830" t="s">
        <v>8224</v>
      </c>
      <c r="H830" t="s">
        <v>8246</v>
      </c>
      <c r="I830" s="8">
        <v>1340641440</v>
      </c>
      <c r="J830" s="7">
        <v>1339549982</v>
      </c>
      <c r="K830" t="b">
        <v>0</v>
      </c>
      <c r="L830">
        <v>38</v>
      </c>
      <c r="M830" t="b">
        <v>1</v>
      </c>
      <c r="N830" t="s">
        <v>8275</v>
      </c>
      <c r="O830" s="20">
        <f t="shared" si="61"/>
        <v>107</v>
      </c>
      <c r="P830" s="5">
        <f t="shared" si="62"/>
        <v>2.7318475916606758E-2</v>
      </c>
      <c r="Q830" t="s">
        <v>8326</v>
      </c>
      <c r="R830" t="s">
        <v>8327</v>
      </c>
      <c r="S830" s="12">
        <f t="shared" si="63"/>
        <v>41073.050717592596</v>
      </c>
      <c r="T830" s="12">
        <f t="shared" si="64"/>
        <v>41085.683333333334</v>
      </c>
      <c r="U830">
        <f t="shared" si="60"/>
        <v>1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4">
        <v>500</v>
      </c>
      <c r="E831" s="14">
        <v>520</v>
      </c>
      <c r="F831" t="s">
        <v>8219</v>
      </c>
      <c r="G831" t="s">
        <v>8225</v>
      </c>
      <c r="H831" t="s">
        <v>8247</v>
      </c>
      <c r="I831" s="8">
        <v>1468437240</v>
      </c>
      <c r="J831" s="7">
        <v>1463253240</v>
      </c>
      <c r="K831" t="b">
        <v>0</v>
      </c>
      <c r="L831">
        <v>16</v>
      </c>
      <c r="M831" t="b">
        <v>1</v>
      </c>
      <c r="N831" t="s">
        <v>8275</v>
      </c>
      <c r="O831" s="20">
        <f t="shared" si="61"/>
        <v>104</v>
      </c>
      <c r="P831" s="5">
        <f t="shared" si="62"/>
        <v>3.0769230769230771E-2</v>
      </c>
      <c r="Q831" t="s">
        <v>8326</v>
      </c>
      <c r="R831" t="s">
        <v>8327</v>
      </c>
      <c r="S831" s="12">
        <f t="shared" si="63"/>
        <v>42504.801388888889</v>
      </c>
      <c r="T831" s="12">
        <f t="shared" si="64"/>
        <v>42564.801388888889</v>
      </c>
      <c r="U831">
        <f t="shared" si="60"/>
        <v>1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4">
        <v>1800</v>
      </c>
      <c r="E832" s="14">
        <v>1941</v>
      </c>
      <c r="F832" t="s">
        <v>8219</v>
      </c>
      <c r="G832" t="s">
        <v>8224</v>
      </c>
      <c r="H832" t="s">
        <v>8246</v>
      </c>
      <c r="I832" s="8">
        <v>1363952225</v>
      </c>
      <c r="J832" s="7">
        <v>1361363825</v>
      </c>
      <c r="K832" t="b">
        <v>0</v>
      </c>
      <c r="L832">
        <v>32</v>
      </c>
      <c r="M832" t="b">
        <v>1</v>
      </c>
      <c r="N832" t="s">
        <v>8275</v>
      </c>
      <c r="O832" s="20">
        <f t="shared" si="61"/>
        <v>107.83333333333334</v>
      </c>
      <c r="P832" s="5">
        <f t="shared" si="62"/>
        <v>1.6486347243688821E-2</v>
      </c>
      <c r="Q832" t="s">
        <v>8326</v>
      </c>
      <c r="R832" t="s">
        <v>8327</v>
      </c>
      <c r="S832" s="12">
        <f t="shared" si="63"/>
        <v>41325.525752314818</v>
      </c>
      <c r="T832" s="12">
        <f t="shared" si="64"/>
        <v>41355.484085648146</v>
      </c>
      <c r="U832">
        <f t="shared" si="60"/>
        <v>1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4">
        <v>1500</v>
      </c>
      <c r="E833" s="14">
        <v>3500</v>
      </c>
      <c r="F833" t="s">
        <v>8219</v>
      </c>
      <c r="G833" t="s">
        <v>8224</v>
      </c>
      <c r="H833" t="s">
        <v>8246</v>
      </c>
      <c r="I833" s="8">
        <v>1335540694</v>
      </c>
      <c r="J833" s="7">
        <v>1332948694</v>
      </c>
      <c r="K833" t="b">
        <v>0</v>
      </c>
      <c r="L833">
        <v>20</v>
      </c>
      <c r="M833" t="b">
        <v>1</v>
      </c>
      <c r="N833" t="s">
        <v>8275</v>
      </c>
      <c r="O833" s="20">
        <f t="shared" si="61"/>
        <v>233.33333333333334</v>
      </c>
      <c r="P833" s="5">
        <f t="shared" si="62"/>
        <v>5.7142857142857143E-3</v>
      </c>
      <c r="Q833" t="s">
        <v>8326</v>
      </c>
      <c r="R833" t="s">
        <v>8327</v>
      </c>
      <c r="S833" s="12">
        <f t="shared" si="63"/>
        <v>40996.646921296298</v>
      </c>
      <c r="T833" s="12">
        <f t="shared" si="64"/>
        <v>41026.646921296298</v>
      </c>
      <c r="U833">
        <f t="shared" si="60"/>
        <v>1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4">
        <v>15000</v>
      </c>
      <c r="E834" s="14">
        <v>15091.06</v>
      </c>
      <c r="F834" t="s">
        <v>8219</v>
      </c>
      <c r="G834" t="s">
        <v>8224</v>
      </c>
      <c r="H834" t="s">
        <v>8246</v>
      </c>
      <c r="I834" s="8">
        <v>1327133580</v>
      </c>
      <c r="J834" s="7">
        <v>1321978335</v>
      </c>
      <c r="K834" t="b">
        <v>0</v>
      </c>
      <c r="L834">
        <v>154</v>
      </c>
      <c r="M834" t="b">
        <v>1</v>
      </c>
      <c r="N834" t="s">
        <v>8275</v>
      </c>
      <c r="O834" s="20">
        <f t="shared" si="61"/>
        <v>100.60706666666665</v>
      </c>
      <c r="P834" s="5">
        <f t="shared" si="62"/>
        <v>1.0204717229936135E-2</v>
      </c>
      <c r="Q834" t="s">
        <v>8326</v>
      </c>
      <c r="R834" t="s">
        <v>8327</v>
      </c>
      <c r="S834" s="12">
        <f t="shared" si="63"/>
        <v>40869.675173611111</v>
      </c>
      <c r="T834" s="12">
        <f t="shared" si="64"/>
        <v>40929.342361111114</v>
      </c>
      <c r="U834">
        <f t="shared" ref="U834:U897" si="65">COUNT(E834="SUCCESSFUL","FAILED","cancelled","live")</f>
        <v>1</v>
      </c>
    </row>
    <row r="835" spans="1:21" x14ac:dyDescent="0.25">
      <c r="A835">
        <v>833</v>
      </c>
      <c r="B835" s="3" t="s">
        <v>834</v>
      </c>
      <c r="C835" s="3" t="s">
        <v>4943</v>
      </c>
      <c r="D835" s="14">
        <v>6000</v>
      </c>
      <c r="E835" s="14">
        <v>6100</v>
      </c>
      <c r="F835" t="s">
        <v>8219</v>
      </c>
      <c r="G835" t="s">
        <v>8224</v>
      </c>
      <c r="H835" t="s">
        <v>8246</v>
      </c>
      <c r="I835" s="8">
        <v>1397941475</v>
      </c>
      <c r="J835" s="7">
        <v>1395349475</v>
      </c>
      <c r="K835" t="b">
        <v>0</v>
      </c>
      <c r="L835">
        <v>41</v>
      </c>
      <c r="M835" t="b">
        <v>1</v>
      </c>
      <c r="N835" t="s">
        <v>8275</v>
      </c>
      <c r="O835" s="20">
        <f t="shared" ref="O835:O898" si="66">IFERROR( E835/D835 * 100,0)</f>
        <v>101.66666666666666</v>
      </c>
      <c r="P835" s="5">
        <f t="shared" ref="P835:P898" si="67">IFERROR(L835/E835,0)</f>
        <v>6.7213114754098363E-3</v>
      </c>
      <c r="Q835" t="s">
        <v>8326</v>
      </c>
      <c r="R835" t="s">
        <v>8327</v>
      </c>
      <c r="S835" s="12">
        <f t="shared" ref="S835:S898" si="68">(((J835/60)/60)/24)+DATE(1970,1,1)</f>
        <v>41718.878182870372</v>
      </c>
      <c r="T835" s="12">
        <f t="shared" ref="T835:T898" si="69">(((I835/60)/60)/24)+DATE(1970,1,1)</f>
        <v>41748.878182870372</v>
      </c>
      <c r="U835">
        <f t="shared" si="65"/>
        <v>1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4">
        <v>5500</v>
      </c>
      <c r="E836" s="14">
        <v>7206</v>
      </c>
      <c r="F836" t="s">
        <v>8219</v>
      </c>
      <c r="G836" t="s">
        <v>8224</v>
      </c>
      <c r="H836" t="s">
        <v>8246</v>
      </c>
      <c r="I836" s="8">
        <v>1372651140</v>
      </c>
      <c r="J836" s="7">
        <v>1369770292</v>
      </c>
      <c r="K836" t="b">
        <v>0</v>
      </c>
      <c r="L836">
        <v>75</v>
      </c>
      <c r="M836" t="b">
        <v>1</v>
      </c>
      <c r="N836" t="s">
        <v>8275</v>
      </c>
      <c r="O836" s="20">
        <f t="shared" si="66"/>
        <v>131.0181818181818</v>
      </c>
      <c r="P836" s="5">
        <f t="shared" si="67"/>
        <v>1.0407993338884263E-2</v>
      </c>
      <c r="Q836" t="s">
        <v>8326</v>
      </c>
      <c r="R836" t="s">
        <v>8327</v>
      </c>
      <c r="S836" s="12">
        <f t="shared" si="68"/>
        <v>41422.822824074072</v>
      </c>
      <c r="T836" s="12">
        <f t="shared" si="69"/>
        <v>41456.165972222225</v>
      </c>
      <c r="U836">
        <f t="shared" si="65"/>
        <v>1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4">
        <v>2000</v>
      </c>
      <c r="E837" s="14">
        <v>2345</v>
      </c>
      <c r="F837" t="s">
        <v>8219</v>
      </c>
      <c r="G837" t="s">
        <v>8224</v>
      </c>
      <c r="H837" t="s">
        <v>8246</v>
      </c>
      <c r="I837" s="8">
        <v>1337396400</v>
      </c>
      <c r="J837" s="7">
        <v>1333709958</v>
      </c>
      <c r="K837" t="b">
        <v>0</v>
      </c>
      <c r="L837">
        <v>40</v>
      </c>
      <c r="M837" t="b">
        <v>1</v>
      </c>
      <c r="N837" t="s">
        <v>8275</v>
      </c>
      <c r="O837" s="20">
        <f t="shared" si="66"/>
        <v>117.25000000000001</v>
      </c>
      <c r="P837" s="5">
        <f t="shared" si="67"/>
        <v>1.7057569296375266E-2</v>
      </c>
      <c r="Q837" t="s">
        <v>8326</v>
      </c>
      <c r="R837" t="s">
        <v>8327</v>
      </c>
      <c r="S837" s="12">
        <f t="shared" si="68"/>
        <v>41005.45784722222</v>
      </c>
      <c r="T837" s="12">
        <f t="shared" si="69"/>
        <v>41048.125</v>
      </c>
      <c r="U837">
        <f t="shared" si="65"/>
        <v>1</v>
      </c>
    </row>
    <row r="838" spans="1:21" x14ac:dyDescent="0.25">
      <c r="A838">
        <v>836</v>
      </c>
      <c r="B838" s="3" t="s">
        <v>837</v>
      </c>
      <c r="C838" s="3" t="s">
        <v>4946</v>
      </c>
      <c r="D838" s="14">
        <v>5000</v>
      </c>
      <c r="E838" s="14">
        <v>5046.5200000000004</v>
      </c>
      <c r="F838" t="s">
        <v>8219</v>
      </c>
      <c r="G838" t="s">
        <v>8224</v>
      </c>
      <c r="H838" t="s">
        <v>8246</v>
      </c>
      <c r="I838" s="8">
        <v>1381108918</v>
      </c>
      <c r="J838" s="7">
        <v>1378516918</v>
      </c>
      <c r="K838" t="b">
        <v>0</v>
      </c>
      <c r="L838">
        <v>46</v>
      </c>
      <c r="M838" t="b">
        <v>1</v>
      </c>
      <c r="N838" t="s">
        <v>8275</v>
      </c>
      <c r="O838" s="20">
        <f t="shared" si="66"/>
        <v>100.93039999999999</v>
      </c>
      <c r="P838" s="5">
        <f t="shared" si="67"/>
        <v>9.1151922512939607E-3</v>
      </c>
      <c r="Q838" t="s">
        <v>8326</v>
      </c>
      <c r="R838" t="s">
        <v>8327</v>
      </c>
      <c r="S838" s="12">
        <f t="shared" si="68"/>
        <v>41524.056921296295</v>
      </c>
      <c r="T838" s="12">
        <f t="shared" si="69"/>
        <v>41554.056921296295</v>
      </c>
      <c r="U838">
        <f t="shared" si="65"/>
        <v>1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4">
        <v>2500</v>
      </c>
      <c r="E839" s="14">
        <v>3045</v>
      </c>
      <c r="F839" t="s">
        <v>8219</v>
      </c>
      <c r="G839" t="s">
        <v>8224</v>
      </c>
      <c r="H839" t="s">
        <v>8246</v>
      </c>
      <c r="I839" s="8">
        <v>1398988662</v>
      </c>
      <c r="J839" s="7">
        <v>1396396662</v>
      </c>
      <c r="K839" t="b">
        <v>0</v>
      </c>
      <c r="L839">
        <v>62</v>
      </c>
      <c r="M839" t="b">
        <v>1</v>
      </c>
      <c r="N839" t="s">
        <v>8275</v>
      </c>
      <c r="O839" s="20">
        <f t="shared" si="66"/>
        <v>121.8</v>
      </c>
      <c r="P839" s="5">
        <f t="shared" si="67"/>
        <v>2.0361247947454843E-2</v>
      </c>
      <c r="Q839" t="s">
        <v>8326</v>
      </c>
      <c r="R839" t="s">
        <v>8327</v>
      </c>
      <c r="S839" s="12">
        <f t="shared" si="68"/>
        <v>41730.998402777775</v>
      </c>
      <c r="T839" s="12">
        <f t="shared" si="69"/>
        <v>41760.998402777775</v>
      </c>
      <c r="U839">
        <f t="shared" si="65"/>
        <v>1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4">
        <v>2000</v>
      </c>
      <c r="E840" s="14">
        <v>2908</v>
      </c>
      <c r="F840" t="s">
        <v>8219</v>
      </c>
      <c r="G840" t="s">
        <v>8224</v>
      </c>
      <c r="H840" t="s">
        <v>8246</v>
      </c>
      <c r="I840" s="8">
        <v>1326835985</v>
      </c>
      <c r="J840" s="7">
        <v>1324243985</v>
      </c>
      <c r="K840" t="b">
        <v>0</v>
      </c>
      <c r="L840">
        <v>61</v>
      </c>
      <c r="M840" t="b">
        <v>1</v>
      </c>
      <c r="N840" t="s">
        <v>8275</v>
      </c>
      <c r="O840" s="20">
        <f t="shared" si="66"/>
        <v>145.4</v>
      </c>
      <c r="P840" s="5">
        <f t="shared" si="67"/>
        <v>2.0976616231086657E-2</v>
      </c>
      <c r="Q840" t="s">
        <v>8326</v>
      </c>
      <c r="R840" t="s">
        <v>8327</v>
      </c>
      <c r="S840" s="12">
        <f t="shared" si="68"/>
        <v>40895.897974537038</v>
      </c>
      <c r="T840" s="12">
        <f t="shared" si="69"/>
        <v>40925.897974537038</v>
      </c>
      <c r="U840">
        <f t="shared" si="65"/>
        <v>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4">
        <v>5000</v>
      </c>
      <c r="E841" s="14">
        <v>5830.83</v>
      </c>
      <c r="F841" t="s">
        <v>8219</v>
      </c>
      <c r="G841" t="s">
        <v>8224</v>
      </c>
      <c r="H841" t="s">
        <v>8246</v>
      </c>
      <c r="I841" s="8">
        <v>1348337956</v>
      </c>
      <c r="J841" s="7">
        <v>1345745956</v>
      </c>
      <c r="K841" t="b">
        <v>0</v>
      </c>
      <c r="L841">
        <v>96</v>
      </c>
      <c r="M841" t="b">
        <v>1</v>
      </c>
      <c r="N841" t="s">
        <v>8275</v>
      </c>
      <c r="O841" s="20">
        <f t="shared" si="66"/>
        <v>116.61660000000001</v>
      </c>
      <c r="P841" s="5">
        <f t="shared" si="67"/>
        <v>1.6464208354556729E-2</v>
      </c>
      <c r="Q841" t="s">
        <v>8326</v>
      </c>
      <c r="R841" t="s">
        <v>8327</v>
      </c>
      <c r="S841" s="12">
        <f t="shared" si="68"/>
        <v>41144.763379629629</v>
      </c>
      <c r="T841" s="12">
        <f t="shared" si="69"/>
        <v>41174.763379629629</v>
      </c>
      <c r="U841">
        <f t="shared" si="65"/>
        <v>1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4">
        <v>10000</v>
      </c>
      <c r="E842" s="14">
        <v>12041.66</v>
      </c>
      <c r="F842" t="s">
        <v>8219</v>
      </c>
      <c r="G842" t="s">
        <v>8224</v>
      </c>
      <c r="H842" t="s">
        <v>8246</v>
      </c>
      <c r="I842" s="8">
        <v>1474694787</v>
      </c>
      <c r="J842" s="7">
        <v>1472102787</v>
      </c>
      <c r="K842" t="b">
        <v>0</v>
      </c>
      <c r="L842">
        <v>190</v>
      </c>
      <c r="M842" t="b">
        <v>1</v>
      </c>
      <c r="N842" t="s">
        <v>8276</v>
      </c>
      <c r="O842" s="20">
        <f t="shared" si="66"/>
        <v>120.4166</v>
      </c>
      <c r="P842" s="5">
        <f t="shared" si="67"/>
        <v>1.5778555448335195E-2</v>
      </c>
      <c r="Q842" t="s">
        <v>8326</v>
      </c>
      <c r="R842" t="s">
        <v>8328</v>
      </c>
      <c r="S842" s="12">
        <f t="shared" si="68"/>
        <v>42607.226701388892</v>
      </c>
      <c r="T842" s="12">
        <f t="shared" si="69"/>
        <v>42637.226701388892</v>
      </c>
      <c r="U842">
        <f t="shared" si="65"/>
        <v>1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4">
        <v>5000</v>
      </c>
      <c r="E843" s="14">
        <v>5066</v>
      </c>
      <c r="F843" t="s">
        <v>8219</v>
      </c>
      <c r="G843" t="s">
        <v>8224</v>
      </c>
      <c r="H843" t="s">
        <v>8246</v>
      </c>
      <c r="I843" s="8">
        <v>1415653663</v>
      </c>
      <c r="J843" s="7">
        <v>1413058063</v>
      </c>
      <c r="K843" t="b">
        <v>1</v>
      </c>
      <c r="L843">
        <v>94</v>
      </c>
      <c r="M843" t="b">
        <v>1</v>
      </c>
      <c r="N843" t="s">
        <v>8276</v>
      </c>
      <c r="O843" s="20">
        <f t="shared" si="66"/>
        <v>101.32000000000001</v>
      </c>
      <c r="P843" s="5">
        <f t="shared" si="67"/>
        <v>1.8555073035925778E-2</v>
      </c>
      <c r="Q843" t="s">
        <v>8326</v>
      </c>
      <c r="R843" t="s">
        <v>8328</v>
      </c>
      <c r="S843" s="12">
        <f t="shared" si="68"/>
        <v>41923.838692129626</v>
      </c>
      <c r="T843" s="12">
        <f t="shared" si="69"/>
        <v>41953.88035879629</v>
      </c>
      <c r="U843">
        <f t="shared" si="65"/>
        <v>1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4">
        <v>2500</v>
      </c>
      <c r="E844" s="14">
        <v>2608</v>
      </c>
      <c r="F844" t="s">
        <v>8219</v>
      </c>
      <c r="G844" t="s">
        <v>8229</v>
      </c>
      <c r="H844" t="s">
        <v>8251</v>
      </c>
      <c r="I844" s="8">
        <v>1381723140</v>
      </c>
      <c r="J844" s="7">
        <v>1378735983</v>
      </c>
      <c r="K844" t="b">
        <v>1</v>
      </c>
      <c r="L844">
        <v>39</v>
      </c>
      <c r="M844" t="b">
        <v>1</v>
      </c>
      <c r="N844" t="s">
        <v>8276</v>
      </c>
      <c r="O844" s="20">
        <f t="shared" si="66"/>
        <v>104.32</v>
      </c>
      <c r="P844" s="5">
        <f t="shared" si="67"/>
        <v>1.495398773006135E-2</v>
      </c>
      <c r="Q844" t="s">
        <v>8326</v>
      </c>
      <c r="R844" t="s">
        <v>8328</v>
      </c>
      <c r="S844" s="12">
        <f t="shared" si="68"/>
        <v>41526.592395833337</v>
      </c>
      <c r="T844" s="12">
        <f t="shared" si="69"/>
        <v>41561.165972222225</v>
      </c>
      <c r="U844">
        <f t="shared" si="65"/>
        <v>1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4">
        <v>3000</v>
      </c>
      <c r="E845" s="14">
        <v>8014</v>
      </c>
      <c r="F845" t="s">
        <v>8219</v>
      </c>
      <c r="G845" t="s">
        <v>8224</v>
      </c>
      <c r="H845" t="s">
        <v>8246</v>
      </c>
      <c r="I845" s="8">
        <v>1481184000</v>
      </c>
      <c r="J845" s="7">
        <v>1479708680</v>
      </c>
      <c r="K845" t="b">
        <v>0</v>
      </c>
      <c r="L845">
        <v>127</v>
      </c>
      <c r="M845" t="b">
        <v>1</v>
      </c>
      <c r="N845" t="s">
        <v>8276</v>
      </c>
      <c r="O845" s="20">
        <f t="shared" si="66"/>
        <v>267.13333333333333</v>
      </c>
      <c r="P845" s="5">
        <f t="shared" si="67"/>
        <v>1.5847267282256054E-2</v>
      </c>
      <c r="Q845" t="s">
        <v>8326</v>
      </c>
      <c r="R845" t="s">
        <v>8328</v>
      </c>
      <c r="S845" s="12">
        <f t="shared" si="68"/>
        <v>42695.257870370369</v>
      </c>
      <c r="T845" s="12">
        <f t="shared" si="69"/>
        <v>42712.333333333328</v>
      </c>
      <c r="U845">
        <f t="shared" si="65"/>
        <v>1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4">
        <v>3000</v>
      </c>
      <c r="E846" s="14">
        <v>5824</v>
      </c>
      <c r="F846" t="s">
        <v>8219</v>
      </c>
      <c r="G846" t="s">
        <v>8224</v>
      </c>
      <c r="H846" t="s">
        <v>8246</v>
      </c>
      <c r="I846" s="8">
        <v>1414817940</v>
      </c>
      <c r="J846" s="7">
        <v>1411489552</v>
      </c>
      <c r="K846" t="b">
        <v>1</v>
      </c>
      <c r="L846">
        <v>159</v>
      </c>
      <c r="M846" t="b">
        <v>1</v>
      </c>
      <c r="N846" t="s">
        <v>8276</v>
      </c>
      <c r="O846" s="20">
        <f t="shared" si="66"/>
        <v>194.13333333333333</v>
      </c>
      <c r="P846" s="5">
        <f t="shared" si="67"/>
        <v>2.7300824175824176E-2</v>
      </c>
      <c r="Q846" t="s">
        <v>8326</v>
      </c>
      <c r="R846" t="s">
        <v>8328</v>
      </c>
      <c r="S846" s="12">
        <f t="shared" si="68"/>
        <v>41905.684629629628</v>
      </c>
      <c r="T846" s="12">
        <f t="shared" si="69"/>
        <v>41944.207638888889</v>
      </c>
      <c r="U846">
        <f t="shared" si="65"/>
        <v>1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4">
        <v>5000</v>
      </c>
      <c r="E847" s="14">
        <v>6019.01</v>
      </c>
      <c r="F847" t="s">
        <v>8219</v>
      </c>
      <c r="G847" t="s">
        <v>8224</v>
      </c>
      <c r="H847" t="s">
        <v>8246</v>
      </c>
      <c r="I847" s="8">
        <v>1473047940</v>
      </c>
      <c r="J847" s="7">
        <v>1469595396</v>
      </c>
      <c r="K847" t="b">
        <v>0</v>
      </c>
      <c r="L847">
        <v>177</v>
      </c>
      <c r="M847" t="b">
        <v>1</v>
      </c>
      <c r="N847" t="s">
        <v>8276</v>
      </c>
      <c r="O847" s="20">
        <f t="shared" si="66"/>
        <v>120.3802</v>
      </c>
      <c r="P847" s="5">
        <f t="shared" si="67"/>
        <v>2.9406829362303766E-2</v>
      </c>
      <c r="Q847" t="s">
        <v>8326</v>
      </c>
      <c r="R847" t="s">
        <v>8328</v>
      </c>
      <c r="S847" s="12">
        <f t="shared" si="68"/>
        <v>42578.205972222218</v>
      </c>
      <c r="T847" s="12">
        <f t="shared" si="69"/>
        <v>42618.165972222225</v>
      </c>
      <c r="U847">
        <f t="shared" si="65"/>
        <v>1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4">
        <v>1100</v>
      </c>
      <c r="E848" s="14">
        <v>1342.01</v>
      </c>
      <c r="F848" t="s">
        <v>8219</v>
      </c>
      <c r="G848" t="s">
        <v>8225</v>
      </c>
      <c r="H848" t="s">
        <v>8247</v>
      </c>
      <c r="I848" s="8">
        <v>1394460000</v>
      </c>
      <c r="J848" s="7">
        <v>1393233855</v>
      </c>
      <c r="K848" t="b">
        <v>0</v>
      </c>
      <c r="L848">
        <v>47</v>
      </c>
      <c r="M848" t="b">
        <v>1</v>
      </c>
      <c r="N848" t="s">
        <v>8276</v>
      </c>
      <c r="O848" s="20">
        <f t="shared" si="66"/>
        <v>122.00090909090908</v>
      </c>
      <c r="P848" s="5">
        <f t="shared" si="67"/>
        <v>3.5022093725084018E-2</v>
      </c>
      <c r="Q848" t="s">
        <v>8326</v>
      </c>
      <c r="R848" t="s">
        <v>8328</v>
      </c>
      <c r="S848" s="12">
        <f t="shared" si="68"/>
        <v>41694.391840277778</v>
      </c>
      <c r="T848" s="12">
        <f t="shared" si="69"/>
        <v>41708.583333333336</v>
      </c>
      <c r="U848">
        <f t="shared" si="65"/>
        <v>1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4">
        <v>10</v>
      </c>
      <c r="E849" s="14">
        <v>10</v>
      </c>
      <c r="F849" t="s">
        <v>8219</v>
      </c>
      <c r="G849" t="s">
        <v>8224</v>
      </c>
      <c r="H849" t="s">
        <v>8246</v>
      </c>
      <c r="I849" s="8">
        <v>1436555376</v>
      </c>
      <c r="J849" s="7">
        <v>1433963376</v>
      </c>
      <c r="K849" t="b">
        <v>0</v>
      </c>
      <c r="L849">
        <v>1</v>
      </c>
      <c r="M849" t="b">
        <v>1</v>
      </c>
      <c r="N849" t="s">
        <v>8276</v>
      </c>
      <c r="O849" s="20">
        <f t="shared" si="66"/>
        <v>100</v>
      </c>
      <c r="P849" s="5">
        <f t="shared" si="67"/>
        <v>0.1</v>
      </c>
      <c r="Q849" t="s">
        <v>8326</v>
      </c>
      <c r="R849" t="s">
        <v>8328</v>
      </c>
      <c r="S849" s="12">
        <f t="shared" si="68"/>
        <v>42165.79833333334</v>
      </c>
      <c r="T849" s="12">
        <f t="shared" si="69"/>
        <v>42195.79833333334</v>
      </c>
      <c r="U849">
        <f t="shared" si="65"/>
        <v>1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4">
        <v>300</v>
      </c>
      <c r="E850" s="14">
        <v>300</v>
      </c>
      <c r="F850" t="s">
        <v>8219</v>
      </c>
      <c r="G850" t="s">
        <v>8224</v>
      </c>
      <c r="H850" t="s">
        <v>8246</v>
      </c>
      <c r="I850" s="8">
        <v>1429038033</v>
      </c>
      <c r="J850" s="7">
        <v>1426446033</v>
      </c>
      <c r="K850" t="b">
        <v>0</v>
      </c>
      <c r="L850">
        <v>16</v>
      </c>
      <c r="M850" t="b">
        <v>1</v>
      </c>
      <c r="N850" t="s">
        <v>8276</v>
      </c>
      <c r="O850" s="20">
        <f t="shared" si="66"/>
        <v>100</v>
      </c>
      <c r="P850" s="5">
        <f t="shared" si="67"/>
        <v>5.3333333333333337E-2</v>
      </c>
      <c r="Q850" t="s">
        <v>8326</v>
      </c>
      <c r="R850" t="s">
        <v>8328</v>
      </c>
      <c r="S850" s="12">
        <f t="shared" si="68"/>
        <v>42078.792048611111</v>
      </c>
      <c r="T850" s="12">
        <f t="shared" si="69"/>
        <v>42108.792048611111</v>
      </c>
      <c r="U850">
        <f t="shared" si="65"/>
        <v>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4">
        <v>4000</v>
      </c>
      <c r="E851" s="14">
        <v>4796</v>
      </c>
      <c r="F851" t="s">
        <v>8219</v>
      </c>
      <c r="G851" t="s">
        <v>8224</v>
      </c>
      <c r="H851" t="s">
        <v>8246</v>
      </c>
      <c r="I851" s="8">
        <v>1426473264</v>
      </c>
      <c r="J851" s="7">
        <v>1424057664</v>
      </c>
      <c r="K851" t="b">
        <v>0</v>
      </c>
      <c r="L851">
        <v>115</v>
      </c>
      <c r="M851" t="b">
        <v>1</v>
      </c>
      <c r="N851" t="s">
        <v>8276</v>
      </c>
      <c r="O851" s="20">
        <f t="shared" si="66"/>
        <v>119.9</v>
      </c>
      <c r="P851" s="5">
        <f t="shared" si="67"/>
        <v>2.3978315262718933E-2</v>
      </c>
      <c r="Q851" t="s">
        <v>8326</v>
      </c>
      <c r="R851" t="s">
        <v>8328</v>
      </c>
      <c r="S851" s="12">
        <f t="shared" si="68"/>
        <v>42051.148888888885</v>
      </c>
      <c r="T851" s="12">
        <f t="shared" si="69"/>
        <v>42079.107222222221</v>
      </c>
      <c r="U851">
        <f t="shared" si="65"/>
        <v>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4">
        <v>4000</v>
      </c>
      <c r="E852" s="14">
        <v>6207</v>
      </c>
      <c r="F852" t="s">
        <v>8219</v>
      </c>
      <c r="G852" t="s">
        <v>8224</v>
      </c>
      <c r="H852" t="s">
        <v>8246</v>
      </c>
      <c r="I852" s="8">
        <v>1461560340</v>
      </c>
      <c r="J852" s="7">
        <v>1458762717</v>
      </c>
      <c r="K852" t="b">
        <v>0</v>
      </c>
      <c r="L852">
        <v>133</v>
      </c>
      <c r="M852" t="b">
        <v>1</v>
      </c>
      <c r="N852" t="s">
        <v>8276</v>
      </c>
      <c r="O852" s="20">
        <f t="shared" si="66"/>
        <v>155.17499999999998</v>
      </c>
      <c r="P852" s="5">
        <f t="shared" si="67"/>
        <v>2.1427420654100211E-2</v>
      </c>
      <c r="Q852" t="s">
        <v>8326</v>
      </c>
      <c r="R852" t="s">
        <v>8328</v>
      </c>
      <c r="S852" s="12">
        <f t="shared" si="68"/>
        <v>42452.827743055561</v>
      </c>
      <c r="T852" s="12">
        <f t="shared" si="69"/>
        <v>42485.207638888889</v>
      </c>
      <c r="U852">
        <f t="shared" si="65"/>
        <v>1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4">
        <v>2000</v>
      </c>
      <c r="E853" s="14">
        <v>2609</v>
      </c>
      <c r="F853" t="s">
        <v>8219</v>
      </c>
      <c r="G853" t="s">
        <v>8230</v>
      </c>
      <c r="H853" t="s">
        <v>8249</v>
      </c>
      <c r="I853" s="8">
        <v>1469994300</v>
      </c>
      <c r="J853" s="7">
        <v>1464815253</v>
      </c>
      <c r="K853" t="b">
        <v>0</v>
      </c>
      <c r="L853">
        <v>70</v>
      </c>
      <c r="M853" t="b">
        <v>1</v>
      </c>
      <c r="N853" t="s">
        <v>8276</v>
      </c>
      <c r="O853" s="20">
        <f t="shared" si="66"/>
        <v>130.44999999999999</v>
      </c>
      <c r="P853" s="5">
        <f t="shared" si="67"/>
        <v>2.6830203142966653E-2</v>
      </c>
      <c r="Q853" t="s">
        <v>8326</v>
      </c>
      <c r="R853" t="s">
        <v>8328</v>
      </c>
      <c r="S853" s="12">
        <f t="shared" si="68"/>
        <v>42522.880243055552</v>
      </c>
      <c r="T853" s="12">
        <f t="shared" si="69"/>
        <v>42582.822916666672</v>
      </c>
      <c r="U853">
        <f t="shared" si="65"/>
        <v>1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4">
        <v>3500</v>
      </c>
      <c r="E854" s="14">
        <v>3674</v>
      </c>
      <c r="F854" t="s">
        <v>8219</v>
      </c>
      <c r="G854" t="s">
        <v>8224</v>
      </c>
      <c r="H854" t="s">
        <v>8246</v>
      </c>
      <c r="I854" s="8">
        <v>1477342800</v>
      </c>
      <c r="J854" s="7">
        <v>1476386395</v>
      </c>
      <c r="K854" t="b">
        <v>0</v>
      </c>
      <c r="L854">
        <v>62</v>
      </c>
      <c r="M854" t="b">
        <v>1</v>
      </c>
      <c r="N854" t="s">
        <v>8276</v>
      </c>
      <c r="O854" s="20">
        <f t="shared" si="66"/>
        <v>104.97142857142859</v>
      </c>
      <c r="P854" s="5">
        <f t="shared" si="67"/>
        <v>1.6875340228633642E-2</v>
      </c>
      <c r="Q854" t="s">
        <v>8326</v>
      </c>
      <c r="R854" t="s">
        <v>8328</v>
      </c>
      <c r="S854" s="12">
        <f t="shared" si="68"/>
        <v>42656.805497685185</v>
      </c>
      <c r="T854" s="12">
        <f t="shared" si="69"/>
        <v>42667.875</v>
      </c>
      <c r="U854">
        <f t="shared" si="65"/>
        <v>1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4">
        <v>300</v>
      </c>
      <c r="E855" s="14">
        <v>300</v>
      </c>
      <c r="F855" t="s">
        <v>8219</v>
      </c>
      <c r="G855" t="s">
        <v>8224</v>
      </c>
      <c r="H855" t="s">
        <v>8246</v>
      </c>
      <c r="I855" s="8">
        <v>1424116709</v>
      </c>
      <c r="J855" s="7">
        <v>1421524709</v>
      </c>
      <c r="K855" t="b">
        <v>0</v>
      </c>
      <c r="L855">
        <v>10</v>
      </c>
      <c r="M855" t="b">
        <v>1</v>
      </c>
      <c r="N855" t="s">
        <v>8276</v>
      </c>
      <c r="O855" s="20">
        <f t="shared" si="66"/>
        <v>100</v>
      </c>
      <c r="P855" s="5">
        <f t="shared" si="67"/>
        <v>3.3333333333333333E-2</v>
      </c>
      <c r="Q855" t="s">
        <v>8326</v>
      </c>
      <c r="R855" t="s">
        <v>8328</v>
      </c>
      <c r="S855" s="12">
        <f t="shared" si="68"/>
        <v>42021.832280092596</v>
      </c>
      <c r="T855" s="12">
        <f t="shared" si="69"/>
        <v>42051.832280092596</v>
      </c>
      <c r="U855">
        <f t="shared" si="65"/>
        <v>1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4">
        <v>27800</v>
      </c>
      <c r="E856" s="14">
        <v>32865.300000000003</v>
      </c>
      <c r="F856" t="s">
        <v>8219</v>
      </c>
      <c r="G856" t="s">
        <v>8224</v>
      </c>
      <c r="H856" t="s">
        <v>8246</v>
      </c>
      <c r="I856" s="8">
        <v>1482901546</v>
      </c>
      <c r="J856" s="7">
        <v>1480309546</v>
      </c>
      <c r="K856" t="b">
        <v>0</v>
      </c>
      <c r="L856">
        <v>499</v>
      </c>
      <c r="M856" t="b">
        <v>1</v>
      </c>
      <c r="N856" t="s">
        <v>8276</v>
      </c>
      <c r="O856" s="20">
        <f t="shared" si="66"/>
        <v>118.2205035971223</v>
      </c>
      <c r="P856" s="5">
        <f t="shared" si="67"/>
        <v>1.518318713049934E-2</v>
      </c>
      <c r="Q856" t="s">
        <v>8326</v>
      </c>
      <c r="R856" t="s">
        <v>8328</v>
      </c>
      <c r="S856" s="12">
        <f t="shared" si="68"/>
        <v>42702.212337962963</v>
      </c>
      <c r="T856" s="12">
        <f t="shared" si="69"/>
        <v>42732.212337962963</v>
      </c>
      <c r="U856">
        <f t="shared" si="65"/>
        <v>1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4">
        <v>1450</v>
      </c>
      <c r="E857" s="14">
        <v>1500</v>
      </c>
      <c r="F857" t="s">
        <v>8219</v>
      </c>
      <c r="G857" t="s">
        <v>8224</v>
      </c>
      <c r="H857" t="s">
        <v>8246</v>
      </c>
      <c r="I857" s="8">
        <v>1469329217</v>
      </c>
      <c r="J857" s="7">
        <v>1466737217</v>
      </c>
      <c r="K857" t="b">
        <v>0</v>
      </c>
      <c r="L857">
        <v>47</v>
      </c>
      <c r="M857" t="b">
        <v>1</v>
      </c>
      <c r="N857" t="s">
        <v>8276</v>
      </c>
      <c r="O857" s="20">
        <f t="shared" si="66"/>
        <v>103.44827586206897</v>
      </c>
      <c r="P857" s="5">
        <f t="shared" si="67"/>
        <v>3.1333333333333331E-2</v>
      </c>
      <c r="Q857" t="s">
        <v>8326</v>
      </c>
      <c r="R857" t="s">
        <v>8328</v>
      </c>
      <c r="S857" s="12">
        <f t="shared" si="68"/>
        <v>42545.125196759262</v>
      </c>
      <c r="T857" s="12">
        <f t="shared" si="69"/>
        <v>42575.125196759262</v>
      </c>
      <c r="U857">
        <f t="shared" si="65"/>
        <v>1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4">
        <v>250</v>
      </c>
      <c r="E858" s="14">
        <v>545</v>
      </c>
      <c r="F858" t="s">
        <v>8219</v>
      </c>
      <c r="G858" t="s">
        <v>8236</v>
      </c>
      <c r="H858" t="s">
        <v>8249</v>
      </c>
      <c r="I858" s="8">
        <v>1477422000</v>
      </c>
      <c r="J858" s="7">
        <v>1472282956</v>
      </c>
      <c r="K858" t="b">
        <v>0</v>
      </c>
      <c r="L858">
        <v>28</v>
      </c>
      <c r="M858" t="b">
        <v>1</v>
      </c>
      <c r="N858" t="s">
        <v>8276</v>
      </c>
      <c r="O858" s="20">
        <f t="shared" si="66"/>
        <v>218.00000000000003</v>
      </c>
      <c r="P858" s="5">
        <f t="shared" si="67"/>
        <v>5.1376146788990829E-2</v>
      </c>
      <c r="Q858" t="s">
        <v>8326</v>
      </c>
      <c r="R858" t="s">
        <v>8328</v>
      </c>
      <c r="S858" s="12">
        <f t="shared" si="68"/>
        <v>42609.311990740738</v>
      </c>
      <c r="T858" s="12">
        <f t="shared" si="69"/>
        <v>42668.791666666672</v>
      </c>
      <c r="U858">
        <f t="shared" si="65"/>
        <v>1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4">
        <v>1200</v>
      </c>
      <c r="E859" s="14">
        <v>1200</v>
      </c>
      <c r="F859" t="s">
        <v>8219</v>
      </c>
      <c r="G859" t="s">
        <v>8227</v>
      </c>
      <c r="H859" t="s">
        <v>8249</v>
      </c>
      <c r="I859" s="8">
        <v>1448463431</v>
      </c>
      <c r="J859" s="7">
        <v>1444831031</v>
      </c>
      <c r="K859" t="b">
        <v>0</v>
      </c>
      <c r="L859">
        <v>24</v>
      </c>
      <c r="M859" t="b">
        <v>1</v>
      </c>
      <c r="N859" t="s">
        <v>8276</v>
      </c>
      <c r="O859" s="20">
        <f t="shared" si="66"/>
        <v>100</v>
      </c>
      <c r="P859" s="5">
        <f t="shared" si="67"/>
        <v>0.02</v>
      </c>
      <c r="Q859" t="s">
        <v>8326</v>
      </c>
      <c r="R859" t="s">
        <v>8328</v>
      </c>
      <c r="S859" s="12">
        <f t="shared" si="68"/>
        <v>42291.581377314811</v>
      </c>
      <c r="T859" s="12">
        <f t="shared" si="69"/>
        <v>42333.623043981483</v>
      </c>
      <c r="U859">
        <f t="shared" si="65"/>
        <v>1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4">
        <v>1200</v>
      </c>
      <c r="E860" s="14">
        <v>1728.07</v>
      </c>
      <c r="F860" t="s">
        <v>8219</v>
      </c>
      <c r="G860" t="s">
        <v>8225</v>
      </c>
      <c r="H860" t="s">
        <v>8247</v>
      </c>
      <c r="I860" s="8">
        <v>1429138740</v>
      </c>
      <c r="J860" s="7">
        <v>1426528418</v>
      </c>
      <c r="K860" t="b">
        <v>0</v>
      </c>
      <c r="L860">
        <v>76</v>
      </c>
      <c r="M860" t="b">
        <v>1</v>
      </c>
      <c r="N860" t="s">
        <v>8276</v>
      </c>
      <c r="O860" s="20">
        <f t="shared" si="66"/>
        <v>144.00583333333333</v>
      </c>
      <c r="P860" s="5">
        <f t="shared" si="67"/>
        <v>4.3979699896416237E-2</v>
      </c>
      <c r="Q860" t="s">
        <v>8326</v>
      </c>
      <c r="R860" t="s">
        <v>8328</v>
      </c>
      <c r="S860" s="12">
        <f t="shared" si="68"/>
        <v>42079.745578703703</v>
      </c>
      <c r="T860" s="12">
        <f t="shared" si="69"/>
        <v>42109.957638888889</v>
      </c>
      <c r="U860">
        <f t="shared" si="65"/>
        <v>1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4">
        <v>4000</v>
      </c>
      <c r="E861" s="14">
        <v>4187</v>
      </c>
      <c r="F861" t="s">
        <v>8219</v>
      </c>
      <c r="G861" t="s">
        <v>8224</v>
      </c>
      <c r="H861" t="s">
        <v>8246</v>
      </c>
      <c r="I861" s="8">
        <v>1433376000</v>
      </c>
      <c r="J861" s="7">
        <v>1430768468</v>
      </c>
      <c r="K861" t="b">
        <v>0</v>
      </c>
      <c r="L861">
        <v>98</v>
      </c>
      <c r="M861" t="b">
        <v>1</v>
      </c>
      <c r="N861" t="s">
        <v>8276</v>
      </c>
      <c r="O861" s="20">
        <f t="shared" si="66"/>
        <v>104.67500000000001</v>
      </c>
      <c r="P861" s="5">
        <f t="shared" si="67"/>
        <v>2.340577979460234E-2</v>
      </c>
      <c r="Q861" t="s">
        <v>8326</v>
      </c>
      <c r="R861" t="s">
        <v>8328</v>
      </c>
      <c r="S861" s="12">
        <f t="shared" si="68"/>
        <v>42128.820231481484</v>
      </c>
      <c r="T861" s="12">
        <f t="shared" si="69"/>
        <v>42159</v>
      </c>
      <c r="U861">
        <f t="shared" si="65"/>
        <v>1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4">
        <v>14000</v>
      </c>
      <c r="E862" s="14">
        <v>2540</v>
      </c>
      <c r="F862" t="s">
        <v>8221</v>
      </c>
      <c r="G862" t="s">
        <v>8224</v>
      </c>
      <c r="H862" t="s">
        <v>8246</v>
      </c>
      <c r="I862" s="8">
        <v>1385123713</v>
      </c>
      <c r="J862" s="7">
        <v>1382528113</v>
      </c>
      <c r="K862" t="b">
        <v>0</v>
      </c>
      <c r="L862">
        <v>48</v>
      </c>
      <c r="M862" t="b">
        <v>0</v>
      </c>
      <c r="N862" t="s">
        <v>8277</v>
      </c>
      <c r="O862" s="20">
        <f t="shared" si="66"/>
        <v>18.142857142857142</v>
      </c>
      <c r="P862" s="5">
        <f t="shared" si="67"/>
        <v>1.889763779527559E-2</v>
      </c>
      <c r="Q862" t="s">
        <v>8326</v>
      </c>
      <c r="R862" t="s">
        <v>8329</v>
      </c>
      <c r="S862" s="12">
        <f t="shared" si="68"/>
        <v>41570.482789351852</v>
      </c>
      <c r="T862" s="12">
        <f t="shared" si="69"/>
        <v>41600.524456018517</v>
      </c>
      <c r="U862">
        <f t="shared" si="65"/>
        <v>1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4">
        <v>4500</v>
      </c>
      <c r="E863" s="14">
        <v>101</v>
      </c>
      <c r="F863" t="s">
        <v>8221</v>
      </c>
      <c r="G863" t="s">
        <v>8224</v>
      </c>
      <c r="H863" t="s">
        <v>8246</v>
      </c>
      <c r="I863" s="8">
        <v>1474067404</v>
      </c>
      <c r="J863" s="7">
        <v>1471475404</v>
      </c>
      <c r="K863" t="b">
        <v>0</v>
      </c>
      <c r="L863">
        <v>2</v>
      </c>
      <c r="M863" t="b">
        <v>0</v>
      </c>
      <c r="N863" t="s">
        <v>8277</v>
      </c>
      <c r="O863" s="20">
        <f t="shared" si="66"/>
        <v>2.2444444444444445</v>
      </c>
      <c r="P863" s="5">
        <f t="shared" si="67"/>
        <v>1.9801980198019802E-2</v>
      </c>
      <c r="Q863" t="s">
        <v>8326</v>
      </c>
      <c r="R863" t="s">
        <v>8329</v>
      </c>
      <c r="S863" s="12">
        <f t="shared" si="68"/>
        <v>42599.965324074074</v>
      </c>
      <c r="T863" s="12">
        <f t="shared" si="69"/>
        <v>42629.965324074074</v>
      </c>
      <c r="U863">
        <f t="shared" si="65"/>
        <v>1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4">
        <v>50000</v>
      </c>
      <c r="E864" s="14">
        <v>170</v>
      </c>
      <c r="F864" t="s">
        <v>8221</v>
      </c>
      <c r="G864" t="s">
        <v>8225</v>
      </c>
      <c r="H864" t="s">
        <v>8247</v>
      </c>
      <c r="I864" s="8">
        <v>1384179548</v>
      </c>
      <c r="J864" s="7">
        <v>1381583948</v>
      </c>
      <c r="K864" t="b">
        <v>0</v>
      </c>
      <c r="L864">
        <v>4</v>
      </c>
      <c r="M864" t="b">
        <v>0</v>
      </c>
      <c r="N864" t="s">
        <v>8277</v>
      </c>
      <c r="O864" s="20">
        <f t="shared" si="66"/>
        <v>0.33999999999999997</v>
      </c>
      <c r="P864" s="5">
        <f t="shared" si="67"/>
        <v>2.3529411764705882E-2</v>
      </c>
      <c r="Q864" t="s">
        <v>8326</v>
      </c>
      <c r="R864" t="s">
        <v>8329</v>
      </c>
      <c r="S864" s="12">
        <f t="shared" si="68"/>
        <v>41559.5549537037</v>
      </c>
      <c r="T864" s="12">
        <f t="shared" si="69"/>
        <v>41589.596620370372</v>
      </c>
      <c r="U864">
        <f t="shared" si="65"/>
        <v>1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4">
        <v>2000</v>
      </c>
      <c r="E865" s="14">
        <v>90</v>
      </c>
      <c r="F865" t="s">
        <v>8221</v>
      </c>
      <c r="G865" t="s">
        <v>8224</v>
      </c>
      <c r="H865" t="s">
        <v>8246</v>
      </c>
      <c r="I865" s="8">
        <v>1329014966</v>
      </c>
      <c r="J865" s="7">
        <v>1326422966</v>
      </c>
      <c r="K865" t="b">
        <v>0</v>
      </c>
      <c r="L865">
        <v>5</v>
      </c>
      <c r="M865" t="b">
        <v>0</v>
      </c>
      <c r="N865" t="s">
        <v>8277</v>
      </c>
      <c r="O865" s="20">
        <f t="shared" si="66"/>
        <v>4.5</v>
      </c>
      <c r="P865" s="5">
        <f t="shared" si="67"/>
        <v>5.5555555555555552E-2</v>
      </c>
      <c r="Q865" t="s">
        <v>8326</v>
      </c>
      <c r="R865" t="s">
        <v>8329</v>
      </c>
      <c r="S865" s="12">
        <f t="shared" si="68"/>
        <v>40921.117662037039</v>
      </c>
      <c r="T865" s="12">
        <f t="shared" si="69"/>
        <v>40951.117662037039</v>
      </c>
      <c r="U865">
        <f t="shared" si="65"/>
        <v>1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4">
        <v>6500</v>
      </c>
      <c r="E866" s="14">
        <v>2700</v>
      </c>
      <c r="F866" t="s">
        <v>8221</v>
      </c>
      <c r="G866" t="s">
        <v>8224</v>
      </c>
      <c r="H866" t="s">
        <v>8246</v>
      </c>
      <c r="I866" s="8">
        <v>1381917540</v>
      </c>
      <c r="J866" s="7">
        <v>1379990038</v>
      </c>
      <c r="K866" t="b">
        <v>0</v>
      </c>
      <c r="L866">
        <v>79</v>
      </c>
      <c r="M866" t="b">
        <v>0</v>
      </c>
      <c r="N866" t="s">
        <v>8277</v>
      </c>
      <c r="O866" s="20">
        <f t="shared" si="66"/>
        <v>41.53846153846154</v>
      </c>
      <c r="P866" s="5">
        <f t="shared" si="67"/>
        <v>2.9259259259259259E-2</v>
      </c>
      <c r="Q866" t="s">
        <v>8326</v>
      </c>
      <c r="R866" t="s">
        <v>8329</v>
      </c>
      <c r="S866" s="12">
        <f t="shared" si="68"/>
        <v>41541.106921296298</v>
      </c>
      <c r="T866" s="12">
        <f t="shared" si="69"/>
        <v>41563.415972222225</v>
      </c>
      <c r="U866">
        <f t="shared" si="65"/>
        <v>1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4">
        <v>2200</v>
      </c>
      <c r="E867" s="14">
        <v>45</v>
      </c>
      <c r="F867" t="s">
        <v>8221</v>
      </c>
      <c r="G867" t="s">
        <v>8224</v>
      </c>
      <c r="H867" t="s">
        <v>8246</v>
      </c>
      <c r="I867" s="8">
        <v>1358361197</v>
      </c>
      <c r="J867" s="7">
        <v>1353177197</v>
      </c>
      <c r="K867" t="b">
        <v>0</v>
      </c>
      <c r="L867">
        <v>2</v>
      </c>
      <c r="M867" t="b">
        <v>0</v>
      </c>
      <c r="N867" t="s">
        <v>8277</v>
      </c>
      <c r="O867" s="20">
        <f t="shared" si="66"/>
        <v>2.0454545454545454</v>
      </c>
      <c r="P867" s="5">
        <f t="shared" si="67"/>
        <v>4.4444444444444446E-2</v>
      </c>
      <c r="Q867" t="s">
        <v>8326</v>
      </c>
      <c r="R867" t="s">
        <v>8329</v>
      </c>
      <c r="S867" s="12">
        <f t="shared" si="68"/>
        <v>41230.77311342593</v>
      </c>
      <c r="T867" s="12">
        <f t="shared" si="69"/>
        <v>41290.77311342593</v>
      </c>
      <c r="U867">
        <f t="shared" si="65"/>
        <v>1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4">
        <v>3500</v>
      </c>
      <c r="E868" s="14">
        <v>640</v>
      </c>
      <c r="F868" t="s">
        <v>8221</v>
      </c>
      <c r="G868" t="s">
        <v>8224</v>
      </c>
      <c r="H868" t="s">
        <v>8246</v>
      </c>
      <c r="I868" s="8">
        <v>1425136200</v>
      </c>
      <c r="J868" s="7">
        <v>1421853518</v>
      </c>
      <c r="K868" t="b">
        <v>0</v>
      </c>
      <c r="L868">
        <v>11</v>
      </c>
      <c r="M868" t="b">
        <v>0</v>
      </c>
      <c r="N868" t="s">
        <v>8277</v>
      </c>
      <c r="O868" s="20">
        <f t="shared" si="66"/>
        <v>18.285714285714285</v>
      </c>
      <c r="P868" s="5">
        <f t="shared" si="67"/>
        <v>1.7187500000000001E-2</v>
      </c>
      <c r="Q868" t="s">
        <v>8326</v>
      </c>
      <c r="R868" t="s">
        <v>8329</v>
      </c>
      <c r="S868" s="12">
        <f t="shared" si="68"/>
        <v>42025.637939814813</v>
      </c>
      <c r="T868" s="12">
        <f t="shared" si="69"/>
        <v>42063.631944444445</v>
      </c>
      <c r="U868">
        <f t="shared" si="65"/>
        <v>1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4">
        <v>5000</v>
      </c>
      <c r="E869" s="14">
        <v>1201</v>
      </c>
      <c r="F869" t="s">
        <v>8221</v>
      </c>
      <c r="G869" t="s">
        <v>8224</v>
      </c>
      <c r="H869" t="s">
        <v>8246</v>
      </c>
      <c r="I869" s="8">
        <v>1259643540</v>
      </c>
      <c r="J869" s="7">
        <v>1254450706</v>
      </c>
      <c r="K869" t="b">
        <v>0</v>
      </c>
      <c r="L869">
        <v>11</v>
      </c>
      <c r="M869" t="b">
        <v>0</v>
      </c>
      <c r="N869" t="s">
        <v>8277</v>
      </c>
      <c r="O869" s="20">
        <f t="shared" si="66"/>
        <v>24.02</v>
      </c>
      <c r="P869" s="5">
        <f t="shared" si="67"/>
        <v>9.1590341382181521E-3</v>
      </c>
      <c r="Q869" t="s">
        <v>8326</v>
      </c>
      <c r="R869" t="s">
        <v>8329</v>
      </c>
      <c r="S869" s="12">
        <f t="shared" si="68"/>
        <v>40088.105393518519</v>
      </c>
      <c r="T869" s="12">
        <f t="shared" si="69"/>
        <v>40148.207638888889</v>
      </c>
      <c r="U869">
        <f t="shared" si="65"/>
        <v>1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4">
        <v>45000</v>
      </c>
      <c r="E870" s="14">
        <v>50</v>
      </c>
      <c r="F870" t="s">
        <v>8221</v>
      </c>
      <c r="G870" t="s">
        <v>8224</v>
      </c>
      <c r="H870" t="s">
        <v>8246</v>
      </c>
      <c r="I870" s="8">
        <v>1389055198</v>
      </c>
      <c r="J870" s="7">
        <v>1386463198</v>
      </c>
      <c r="K870" t="b">
        <v>0</v>
      </c>
      <c r="L870">
        <v>1</v>
      </c>
      <c r="M870" t="b">
        <v>0</v>
      </c>
      <c r="N870" t="s">
        <v>8277</v>
      </c>
      <c r="O870" s="20">
        <f t="shared" si="66"/>
        <v>0.1111111111111111</v>
      </c>
      <c r="P870" s="5">
        <f t="shared" si="67"/>
        <v>0.02</v>
      </c>
      <c r="Q870" t="s">
        <v>8326</v>
      </c>
      <c r="R870" t="s">
        <v>8329</v>
      </c>
      <c r="S870" s="12">
        <f t="shared" si="68"/>
        <v>41616.027754629627</v>
      </c>
      <c r="T870" s="12">
        <f t="shared" si="69"/>
        <v>41646.027754629627</v>
      </c>
      <c r="U870">
        <f t="shared" si="65"/>
        <v>1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4">
        <v>8800</v>
      </c>
      <c r="E871" s="14">
        <v>1040</v>
      </c>
      <c r="F871" t="s">
        <v>8221</v>
      </c>
      <c r="G871" t="s">
        <v>8224</v>
      </c>
      <c r="H871" t="s">
        <v>8246</v>
      </c>
      <c r="I871" s="8">
        <v>1365448657</v>
      </c>
      <c r="J871" s="7">
        <v>1362860257</v>
      </c>
      <c r="K871" t="b">
        <v>0</v>
      </c>
      <c r="L871">
        <v>3</v>
      </c>
      <c r="M871" t="b">
        <v>0</v>
      </c>
      <c r="N871" t="s">
        <v>8277</v>
      </c>
      <c r="O871" s="20">
        <f t="shared" si="66"/>
        <v>11.818181818181818</v>
      </c>
      <c r="P871" s="5">
        <f t="shared" si="67"/>
        <v>2.8846153846153848E-3</v>
      </c>
      <c r="Q871" t="s">
        <v>8326</v>
      </c>
      <c r="R871" t="s">
        <v>8329</v>
      </c>
      <c r="S871" s="12">
        <f t="shared" si="68"/>
        <v>41342.845567129632</v>
      </c>
      <c r="T871" s="12">
        <f t="shared" si="69"/>
        <v>41372.803900462961</v>
      </c>
      <c r="U871">
        <f t="shared" si="65"/>
        <v>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4">
        <v>20000</v>
      </c>
      <c r="E872" s="14">
        <v>62</v>
      </c>
      <c r="F872" t="s">
        <v>8221</v>
      </c>
      <c r="G872" t="s">
        <v>8225</v>
      </c>
      <c r="H872" t="s">
        <v>8247</v>
      </c>
      <c r="I872" s="8">
        <v>1377995523</v>
      </c>
      <c r="J872" s="7">
        <v>1375403523</v>
      </c>
      <c r="K872" t="b">
        <v>0</v>
      </c>
      <c r="L872">
        <v>5</v>
      </c>
      <c r="M872" t="b">
        <v>0</v>
      </c>
      <c r="N872" t="s">
        <v>8277</v>
      </c>
      <c r="O872" s="20">
        <f t="shared" si="66"/>
        <v>0.31</v>
      </c>
      <c r="P872" s="5">
        <f t="shared" si="67"/>
        <v>8.0645161290322578E-2</v>
      </c>
      <c r="Q872" t="s">
        <v>8326</v>
      </c>
      <c r="R872" t="s">
        <v>8329</v>
      </c>
      <c r="S872" s="12">
        <f t="shared" si="68"/>
        <v>41488.022256944445</v>
      </c>
      <c r="T872" s="12">
        <f t="shared" si="69"/>
        <v>41518.022256944445</v>
      </c>
      <c r="U872">
        <f t="shared" si="65"/>
        <v>1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4">
        <v>6000</v>
      </c>
      <c r="E873" s="14">
        <v>325</v>
      </c>
      <c r="F873" t="s">
        <v>8221</v>
      </c>
      <c r="G873" t="s">
        <v>8224</v>
      </c>
      <c r="H873" t="s">
        <v>8246</v>
      </c>
      <c r="I873" s="8">
        <v>1385735295</v>
      </c>
      <c r="J873" s="7">
        <v>1383139695</v>
      </c>
      <c r="K873" t="b">
        <v>0</v>
      </c>
      <c r="L873">
        <v>12</v>
      </c>
      <c r="M873" t="b">
        <v>0</v>
      </c>
      <c r="N873" t="s">
        <v>8277</v>
      </c>
      <c r="O873" s="20">
        <f t="shared" si="66"/>
        <v>5.416666666666667</v>
      </c>
      <c r="P873" s="5">
        <f t="shared" si="67"/>
        <v>3.6923076923076927E-2</v>
      </c>
      <c r="Q873" t="s">
        <v>8326</v>
      </c>
      <c r="R873" t="s">
        <v>8329</v>
      </c>
      <c r="S873" s="12">
        <f t="shared" si="68"/>
        <v>41577.561284722222</v>
      </c>
      <c r="T873" s="12">
        <f t="shared" si="69"/>
        <v>41607.602951388886</v>
      </c>
      <c r="U873">
        <f t="shared" si="65"/>
        <v>1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4">
        <v>8000</v>
      </c>
      <c r="E874" s="14">
        <v>65</v>
      </c>
      <c r="F874" t="s">
        <v>8221</v>
      </c>
      <c r="G874" t="s">
        <v>8224</v>
      </c>
      <c r="H874" t="s">
        <v>8246</v>
      </c>
      <c r="I874" s="8">
        <v>1299786527</v>
      </c>
      <c r="J874" s="7">
        <v>1295898527</v>
      </c>
      <c r="K874" t="b">
        <v>0</v>
      </c>
      <c r="L874">
        <v>2</v>
      </c>
      <c r="M874" t="b">
        <v>0</v>
      </c>
      <c r="N874" t="s">
        <v>8277</v>
      </c>
      <c r="O874" s="20">
        <f t="shared" si="66"/>
        <v>0.8125</v>
      </c>
      <c r="P874" s="5">
        <f t="shared" si="67"/>
        <v>3.0769230769230771E-2</v>
      </c>
      <c r="Q874" t="s">
        <v>8326</v>
      </c>
      <c r="R874" t="s">
        <v>8329</v>
      </c>
      <c r="S874" s="12">
        <f t="shared" si="68"/>
        <v>40567.825543981482</v>
      </c>
      <c r="T874" s="12">
        <f t="shared" si="69"/>
        <v>40612.825543981482</v>
      </c>
      <c r="U874">
        <f t="shared" si="65"/>
        <v>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4">
        <v>3500</v>
      </c>
      <c r="E875" s="14">
        <v>45</v>
      </c>
      <c r="F875" t="s">
        <v>8221</v>
      </c>
      <c r="G875" t="s">
        <v>8224</v>
      </c>
      <c r="H875" t="s">
        <v>8246</v>
      </c>
      <c r="I875" s="8">
        <v>1352610040</v>
      </c>
      <c r="J875" s="7">
        <v>1349150440</v>
      </c>
      <c r="K875" t="b">
        <v>0</v>
      </c>
      <c r="L875">
        <v>5</v>
      </c>
      <c r="M875" t="b">
        <v>0</v>
      </c>
      <c r="N875" t="s">
        <v>8277</v>
      </c>
      <c r="O875" s="20">
        <f t="shared" si="66"/>
        <v>1.2857142857142856</v>
      </c>
      <c r="P875" s="5">
        <f t="shared" si="67"/>
        <v>0.1111111111111111</v>
      </c>
      <c r="Q875" t="s">
        <v>8326</v>
      </c>
      <c r="R875" t="s">
        <v>8329</v>
      </c>
      <c r="S875" s="12">
        <f t="shared" si="68"/>
        <v>41184.167129629634</v>
      </c>
      <c r="T875" s="12">
        <f t="shared" si="69"/>
        <v>41224.208796296298</v>
      </c>
      <c r="U875">
        <f t="shared" si="65"/>
        <v>1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4">
        <v>3000</v>
      </c>
      <c r="E876" s="14">
        <v>730</v>
      </c>
      <c r="F876" t="s">
        <v>8221</v>
      </c>
      <c r="G876" t="s">
        <v>8224</v>
      </c>
      <c r="H876" t="s">
        <v>8246</v>
      </c>
      <c r="I876" s="8">
        <v>1367676034</v>
      </c>
      <c r="J876" s="7">
        <v>1365084034</v>
      </c>
      <c r="K876" t="b">
        <v>0</v>
      </c>
      <c r="L876">
        <v>21</v>
      </c>
      <c r="M876" t="b">
        <v>0</v>
      </c>
      <c r="N876" t="s">
        <v>8277</v>
      </c>
      <c r="O876" s="20">
        <f t="shared" si="66"/>
        <v>24.333333333333336</v>
      </c>
      <c r="P876" s="5">
        <f t="shared" si="67"/>
        <v>2.8767123287671233E-2</v>
      </c>
      <c r="Q876" t="s">
        <v>8326</v>
      </c>
      <c r="R876" t="s">
        <v>8329</v>
      </c>
      <c r="S876" s="12">
        <f t="shared" si="68"/>
        <v>41368.583726851852</v>
      </c>
      <c r="T876" s="12">
        <f t="shared" si="69"/>
        <v>41398.583726851852</v>
      </c>
      <c r="U876">
        <f t="shared" si="65"/>
        <v>1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4">
        <v>5000</v>
      </c>
      <c r="E877" s="14">
        <v>0</v>
      </c>
      <c r="F877" t="s">
        <v>8221</v>
      </c>
      <c r="G877" t="s">
        <v>8224</v>
      </c>
      <c r="H877" t="s">
        <v>8246</v>
      </c>
      <c r="I877" s="8">
        <v>1442856131</v>
      </c>
      <c r="J877" s="7">
        <v>1441128131</v>
      </c>
      <c r="K877" t="b">
        <v>0</v>
      </c>
      <c r="L877">
        <v>0</v>
      </c>
      <c r="M877" t="b">
        <v>0</v>
      </c>
      <c r="N877" t="s">
        <v>8277</v>
      </c>
      <c r="O877" s="20">
        <f t="shared" si="66"/>
        <v>0</v>
      </c>
      <c r="P877" s="5">
        <f t="shared" si="67"/>
        <v>0</v>
      </c>
      <c r="Q877" t="s">
        <v>8326</v>
      </c>
      <c r="R877" t="s">
        <v>8329</v>
      </c>
      <c r="S877" s="12">
        <f t="shared" si="68"/>
        <v>42248.723738425921</v>
      </c>
      <c r="T877" s="12">
        <f t="shared" si="69"/>
        <v>42268.723738425921</v>
      </c>
      <c r="U877">
        <f t="shared" si="65"/>
        <v>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4">
        <v>3152</v>
      </c>
      <c r="E878" s="14">
        <v>1286</v>
      </c>
      <c r="F878" t="s">
        <v>8221</v>
      </c>
      <c r="G878" t="s">
        <v>8225</v>
      </c>
      <c r="H878" t="s">
        <v>8247</v>
      </c>
      <c r="I878" s="8">
        <v>1359978927</v>
      </c>
      <c r="J878" s="7">
        <v>1357127727</v>
      </c>
      <c r="K878" t="b">
        <v>0</v>
      </c>
      <c r="L878">
        <v>45</v>
      </c>
      <c r="M878" t="b">
        <v>0</v>
      </c>
      <c r="N878" t="s">
        <v>8277</v>
      </c>
      <c r="O878" s="20">
        <f t="shared" si="66"/>
        <v>40.799492385786799</v>
      </c>
      <c r="P878" s="5">
        <f t="shared" si="67"/>
        <v>3.4992223950233284E-2</v>
      </c>
      <c r="Q878" t="s">
        <v>8326</v>
      </c>
      <c r="R878" t="s">
        <v>8329</v>
      </c>
      <c r="S878" s="12">
        <f t="shared" si="68"/>
        <v>41276.496840277774</v>
      </c>
      <c r="T878" s="12">
        <f t="shared" si="69"/>
        <v>41309.496840277774</v>
      </c>
      <c r="U878">
        <f t="shared" si="65"/>
        <v>1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4">
        <v>2000</v>
      </c>
      <c r="E879" s="14">
        <v>1351</v>
      </c>
      <c r="F879" t="s">
        <v>8221</v>
      </c>
      <c r="G879" t="s">
        <v>8224</v>
      </c>
      <c r="H879" t="s">
        <v>8246</v>
      </c>
      <c r="I879" s="8">
        <v>1387479360</v>
      </c>
      <c r="J879" s="7">
        <v>1384887360</v>
      </c>
      <c r="K879" t="b">
        <v>0</v>
      </c>
      <c r="L879">
        <v>29</v>
      </c>
      <c r="M879" t="b">
        <v>0</v>
      </c>
      <c r="N879" t="s">
        <v>8277</v>
      </c>
      <c r="O879" s="20">
        <f t="shared" si="66"/>
        <v>67.55</v>
      </c>
      <c r="P879" s="5">
        <f t="shared" si="67"/>
        <v>2.1465581051073278E-2</v>
      </c>
      <c r="Q879" t="s">
        <v>8326</v>
      </c>
      <c r="R879" t="s">
        <v>8329</v>
      </c>
      <c r="S879" s="12">
        <f t="shared" si="68"/>
        <v>41597.788888888892</v>
      </c>
      <c r="T879" s="12">
        <f t="shared" si="69"/>
        <v>41627.788888888892</v>
      </c>
      <c r="U879">
        <f t="shared" si="65"/>
        <v>1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4">
        <v>5000</v>
      </c>
      <c r="E880" s="14">
        <v>65</v>
      </c>
      <c r="F880" t="s">
        <v>8221</v>
      </c>
      <c r="G880" t="s">
        <v>8224</v>
      </c>
      <c r="H880" t="s">
        <v>8246</v>
      </c>
      <c r="I880" s="8">
        <v>1293082524</v>
      </c>
      <c r="J880" s="7">
        <v>1290490524</v>
      </c>
      <c r="K880" t="b">
        <v>0</v>
      </c>
      <c r="L880">
        <v>2</v>
      </c>
      <c r="M880" t="b">
        <v>0</v>
      </c>
      <c r="N880" t="s">
        <v>8277</v>
      </c>
      <c r="O880" s="20">
        <f t="shared" si="66"/>
        <v>1.3</v>
      </c>
      <c r="P880" s="5">
        <f t="shared" si="67"/>
        <v>3.0769230769230771E-2</v>
      </c>
      <c r="Q880" t="s">
        <v>8326</v>
      </c>
      <c r="R880" t="s">
        <v>8329</v>
      </c>
      <c r="S880" s="12">
        <f t="shared" si="68"/>
        <v>40505.232916666668</v>
      </c>
      <c r="T880" s="12">
        <f t="shared" si="69"/>
        <v>40535.232916666668</v>
      </c>
      <c r="U880">
        <f t="shared" si="65"/>
        <v>1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4">
        <v>2100</v>
      </c>
      <c r="E881" s="14">
        <v>644</v>
      </c>
      <c r="F881" t="s">
        <v>8221</v>
      </c>
      <c r="G881" t="s">
        <v>8224</v>
      </c>
      <c r="H881" t="s">
        <v>8246</v>
      </c>
      <c r="I881" s="8">
        <v>1338321305</v>
      </c>
      <c r="J881" s="7">
        <v>1336506905</v>
      </c>
      <c r="K881" t="b">
        <v>0</v>
      </c>
      <c r="L881">
        <v>30</v>
      </c>
      <c r="M881" t="b">
        <v>0</v>
      </c>
      <c r="N881" t="s">
        <v>8277</v>
      </c>
      <c r="O881" s="20">
        <f t="shared" si="66"/>
        <v>30.666666666666664</v>
      </c>
      <c r="P881" s="5">
        <f t="shared" si="67"/>
        <v>4.6583850931677016E-2</v>
      </c>
      <c r="Q881" t="s">
        <v>8326</v>
      </c>
      <c r="R881" t="s">
        <v>8329</v>
      </c>
      <c r="S881" s="12">
        <f t="shared" si="68"/>
        <v>41037.829918981479</v>
      </c>
      <c r="T881" s="12">
        <f t="shared" si="69"/>
        <v>41058.829918981479</v>
      </c>
      <c r="U881">
        <f t="shared" si="65"/>
        <v>1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4">
        <v>3780</v>
      </c>
      <c r="E882" s="14">
        <v>113</v>
      </c>
      <c r="F882" t="s">
        <v>8221</v>
      </c>
      <c r="G882" t="s">
        <v>8224</v>
      </c>
      <c r="H882" t="s">
        <v>8246</v>
      </c>
      <c r="I882" s="8">
        <v>1351582938</v>
      </c>
      <c r="J882" s="7">
        <v>1348731738</v>
      </c>
      <c r="K882" t="b">
        <v>0</v>
      </c>
      <c r="L882">
        <v>8</v>
      </c>
      <c r="M882" t="b">
        <v>0</v>
      </c>
      <c r="N882" t="s">
        <v>8278</v>
      </c>
      <c r="O882" s="20">
        <f t="shared" si="66"/>
        <v>2.9894179894179893</v>
      </c>
      <c r="P882" s="5">
        <f t="shared" si="67"/>
        <v>7.0796460176991149E-2</v>
      </c>
      <c r="Q882" t="s">
        <v>8326</v>
      </c>
      <c r="R882" t="s">
        <v>8330</v>
      </c>
      <c r="S882" s="12">
        <f t="shared" si="68"/>
        <v>41179.32104166667</v>
      </c>
      <c r="T882" s="12">
        <f t="shared" si="69"/>
        <v>41212.32104166667</v>
      </c>
      <c r="U882">
        <f t="shared" si="65"/>
        <v>1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4">
        <v>3750</v>
      </c>
      <c r="E883" s="14">
        <v>30</v>
      </c>
      <c r="F883" t="s">
        <v>8221</v>
      </c>
      <c r="G883" t="s">
        <v>8224</v>
      </c>
      <c r="H883" t="s">
        <v>8246</v>
      </c>
      <c r="I883" s="8">
        <v>1326520886</v>
      </c>
      <c r="J883" s="7">
        <v>1322632886</v>
      </c>
      <c r="K883" t="b">
        <v>0</v>
      </c>
      <c r="L883">
        <v>1</v>
      </c>
      <c r="M883" t="b">
        <v>0</v>
      </c>
      <c r="N883" t="s">
        <v>8278</v>
      </c>
      <c r="O883" s="20">
        <f t="shared" si="66"/>
        <v>0.8</v>
      </c>
      <c r="P883" s="5">
        <f t="shared" si="67"/>
        <v>3.3333333333333333E-2</v>
      </c>
      <c r="Q883" t="s">
        <v>8326</v>
      </c>
      <c r="R883" t="s">
        <v>8330</v>
      </c>
      <c r="S883" s="12">
        <f t="shared" si="68"/>
        <v>40877.25099537037</v>
      </c>
      <c r="T883" s="12">
        <f t="shared" si="69"/>
        <v>40922.25099537037</v>
      </c>
      <c r="U883">
        <f t="shared" si="65"/>
        <v>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4">
        <v>1500</v>
      </c>
      <c r="E884" s="14">
        <v>302</v>
      </c>
      <c r="F884" t="s">
        <v>8221</v>
      </c>
      <c r="G884" t="s">
        <v>8224</v>
      </c>
      <c r="H884" t="s">
        <v>8246</v>
      </c>
      <c r="I884" s="8">
        <v>1315341550</v>
      </c>
      <c r="J884" s="7">
        <v>1312490350</v>
      </c>
      <c r="K884" t="b">
        <v>0</v>
      </c>
      <c r="L884">
        <v>14</v>
      </c>
      <c r="M884" t="b">
        <v>0</v>
      </c>
      <c r="N884" t="s">
        <v>8278</v>
      </c>
      <c r="O884" s="20">
        <f t="shared" si="66"/>
        <v>20.133333333333333</v>
      </c>
      <c r="P884" s="5">
        <f t="shared" si="67"/>
        <v>4.6357615894039736E-2</v>
      </c>
      <c r="Q884" t="s">
        <v>8326</v>
      </c>
      <c r="R884" t="s">
        <v>8330</v>
      </c>
      <c r="S884" s="12">
        <f t="shared" si="68"/>
        <v>40759.860532407409</v>
      </c>
      <c r="T884" s="12">
        <f t="shared" si="69"/>
        <v>40792.860532407409</v>
      </c>
      <c r="U884">
        <f t="shared" si="65"/>
        <v>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4">
        <v>5000</v>
      </c>
      <c r="E885" s="14">
        <v>2001</v>
      </c>
      <c r="F885" t="s">
        <v>8221</v>
      </c>
      <c r="G885" t="s">
        <v>8224</v>
      </c>
      <c r="H885" t="s">
        <v>8246</v>
      </c>
      <c r="I885" s="8">
        <v>1456957635</v>
      </c>
      <c r="J885" s="7">
        <v>1451773635</v>
      </c>
      <c r="K885" t="b">
        <v>0</v>
      </c>
      <c r="L885">
        <v>24</v>
      </c>
      <c r="M885" t="b">
        <v>0</v>
      </c>
      <c r="N885" t="s">
        <v>8278</v>
      </c>
      <c r="O885" s="20">
        <f t="shared" si="66"/>
        <v>40.020000000000003</v>
      </c>
      <c r="P885" s="5">
        <f t="shared" si="67"/>
        <v>1.1994002998500749E-2</v>
      </c>
      <c r="Q885" t="s">
        <v>8326</v>
      </c>
      <c r="R885" t="s">
        <v>8330</v>
      </c>
      <c r="S885" s="12">
        <f t="shared" si="68"/>
        <v>42371.935590277775</v>
      </c>
      <c r="T885" s="12">
        <f t="shared" si="69"/>
        <v>42431.935590277775</v>
      </c>
      <c r="U885">
        <f t="shared" si="65"/>
        <v>1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4">
        <v>2000</v>
      </c>
      <c r="E886" s="14">
        <v>20</v>
      </c>
      <c r="F886" t="s">
        <v>8221</v>
      </c>
      <c r="G886" t="s">
        <v>8224</v>
      </c>
      <c r="H886" t="s">
        <v>8246</v>
      </c>
      <c r="I886" s="8">
        <v>1336789860</v>
      </c>
      <c r="J886" s="7">
        <v>1331666146</v>
      </c>
      <c r="K886" t="b">
        <v>0</v>
      </c>
      <c r="L886">
        <v>2</v>
      </c>
      <c r="M886" t="b">
        <v>0</v>
      </c>
      <c r="N886" t="s">
        <v>8278</v>
      </c>
      <c r="O886" s="20">
        <f t="shared" si="66"/>
        <v>1</v>
      </c>
      <c r="P886" s="5">
        <f t="shared" si="67"/>
        <v>0.1</v>
      </c>
      <c r="Q886" t="s">
        <v>8326</v>
      </c>
      <c r="R886" t="s">
        <v>8330</v>
      </c>
      <c r="S886" s="12">
        <f t="shared" si="68"/>
        <v>40981.802615740737</v>
      </c>
      <c r="T886" s="12">
        <f t="shared" si="69"/>
        <v>41041.104861111111</v>
      </c>
      <c r="U886">
        <f t="shared" si="65"/>
        <v>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4">
        <v>1000</v>
      </c>
      <c r="E887" s="14">
        <v>750</v>
      </c>
      <c r="F887" t="s">
        <v>8221</v>
      </c>
      <c r="G887" t="s">
        <v>8224</v>
      </c>
      <c r="H887" t="s">
        <v>8246</v>
      </c>
      <c r="I887" s="8">
        <v>1483137311</v>
      </c>
      <c r="J887" s="7">
        <v>1481322911</v>
      </c>
      <c r="K887" t="b">
        <v>0</v>
      </c>
      <c r="L887">
        <v>21</v>
      </c>
      <c r="M887" t="b">
        <v>0</v>
      </c>
      <c r="N887" t="s">
        <v>8278</v>
      </c>
      <c r="O887" s="20">
        <f t="shared" si="66"/>
        <v>75</v>
      </c>
      <c r="P887" s="5">
        <f t="shared" si="67"/>
        <v>2.8000000000000001E-2</v>
      </c>
      <c r="Q887" t="s">
        <v>8326</v>
      </c>
      <c r="R887" t="s">
        <v>8330</v>
      </c>
      <c r="S887" s="12">
        <f t="shared" si="68"/>
        <v>42713.941099537042</v>
      </c>
      <c r="T887" s="12">
        <f t="shared" si="69"/>
        <v>42734.941099537042</v>
      </c>
      <c r="U887">
        <f t="shared" si="65"/>
        <v>1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4">
        <v>500</v>
      </c>
      <c r="E888" s="14">
        <v>205</v>
      </c>
      <c r="F888" t="s">
        <v>8221</v>
      </c>
      <c r="G888" t="s">
        <v>8224</v>
      </c>
      <c r="H888" t="s">
        <v>8246</v>
      </c>
      <c r="I888" s="8">
        <v>1473972813</v>
      </c>
      <c r="J888" s="7">
        <v>1471812813</v>
      </c>
      <c r="K888" t="b">
        <v>0</v>
      </c>
      <c r="L888">
        <v>7</v>
      </c>
      <c r="M888" t="b">
        <v>0</v>
      </c>
      <c r="N888" t="s">
        <v>8278</v>
      </c>
      <c r="O888" s="20">
        <f t="shared" si="66"/>
        <v>41</v>
      </c>
      <c r="P888" s="5">
        <f t="shared" si="67"/>
        <v>3.4146341463414637E-2</v>
      </c>
      <c r="Q888" t="s">
        <v>8326</v>
      </c>
      <c r="R888" t="s">
        <v>8330</v>
      </c>
      <c r="S888" s="12">
        <f t="shared" si="68"/>
        <v>42603.870520833334</v>
      </c>
      <c r="T888" s="12">
        <f t="shared" si="69"/>
        <v>42628.870520833334</v>
      </c>
      <c r="U888">
        <f t="shared" si="65"/>
        <v>1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4">
        <v>1000</v>
      </c>
      <c r="E889" s="14">
        <v>0</v>
      </c>
      <c r="F889" t="s">
        <v>8221</v>
      </c>
      <c r="G889" t="s">
        <v>8224</v>
      </c>
      <c r="H889" t="s">
        <v>8246</v>
      </c>
      <c r="I889" s="8">
        <v>1338159655</v>
      </c>
      <c r="J889" s="7">
        <v>1335567655</v>
      </c>
      <c r="K889" t="b">
        <v>0</v>
      </c>
      <c r="L889">
        <v>0</v>
      </c>
      <c r="M889" t="b">
        <v>0</v>
      </c>
      <c r="N889" t="s">
        <v>8278</v>
      </c>
      <c r="O889" s="20">
        <f t="shared" si="66"/>
        <v>0</v>
      </c>
      <c r="P889" s="5">
        <f t="shared" si="67"/>
        <v>0</v>
      </c>
      <c r="Q889" t="s">
        <v>8326</v>
      </c>
      <c r="R889" t="s">
        <v>8330</v>
      </c>
      <c r="S889" s="12">
        <f t="shared" si="68"/>
        <v>41026.958969907406</v>
      </c>
      <c r="T889" s="12">
        <f t="shared" si="69"/>
        <v>41056.958969907406</v>
      </c>
      <c r="U889">
        <f t="shared" si="65"/>
        <v>1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4">
        <v>1000</v>
      </c>
      <c r="E890" s="14">
        <v>72</v>
      </c>
      <c r="F890" t="s">
        <v>8221</v>
      </c>
      <c r="G890" t="s">
        <v>8224</v>
      </c>
      <c r="H890" t="s">
        <v>8246</v>
      </c>
      <c r="I890" s="8">
        <v>1314856800</v>
      </c>
      <c r="J890" s="7">
        <v>1311789885</v>
      </c>
      <c r="K890" t="b">
        <v>0</v>
      </c>
      <c r="L890">
        <v>4</v>
      </c>
      <c r="M890" t="b">
        <v>0</v>
      </c>
      <c r="N890" t="s">
        <v>8278</v>
      </c>
      <c r="O890" s="20">
        <f t="shared" si="66"/>
        <v>7.1999999999999993</v>
      </c>
      <c r="P890" s="5">
        <f t="shared" si="67"/>
        <v>5.5555555555555552E-2</v>
      </c>
      <c r="Q890" t="s">
        <v>8326</v>
      </c>
      <c r="R890" t="s">
        <v>8330</v>
      </c>
      <c r="S890" s="12">
        <f t="shared" si="68"/>
        <v>40751.753298611111</v>
      </c>
      <c r="T890" s="12">
        <f t="shared" si="69"/>
        <v>40787.25</v>
      </c>
      <c r="U890">
        <f t="shared" si="65"/>
        <v>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4">
        <v>25000</v>
      </c>
      <c r="E891" s="14">
        <v>2360.3200000000002</v>
      </c>
      <c r="F891" t="s">
        <v>8221</v>
      </c>
      <c r="G891" t="s">
        <v>8224</v>
      </c>
      <c r="H891" t="s">
        <v>8246</v>
      </c>
      <c r="I891" s="8">
        <v>1412534943</v>
      </c>
      <c r="J891" s="7">
        <v>1409942943</v>
      </c>
      <c r="K891" t="b">
        <v>0</v>
      </c>
      <c r="L891">
        <v>32</v>
      </c>
      <c r="M891" t="b">
        <v>0</v>
      </c>
      <c r="N891" t="s">
        <v>8278</v>
      </c>
      <c r="O891" s="20">
        <f t="shared" si="66"/>
        <v>9.4412800000000008</v>
      </c>
      <c r="P891" s="5">
        <f t="shared" si="67"/>
        <v>1.3557483731019521E-2</v>
      </c>
      <c r="Q891" t="s">
        <v>8326</v>
      </c>
      <c r="R891" t="s">
        <v>8330</v>
      </c>
      <c r="S891" s="12">
        <f t="shared" si="68"/>
        <v>41887.784062500003</v>
      </c>
      <c r="T891" s="12">
        <f t="shared" si="69"/>
        <v>41917.784062500003</v>
      </c>
      <c r="U891">
        <f t="shared" si="65"/>
        <v>1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4">
        <v>3000</v>
      </c>
      <c r="E892" s="14">
        <v>125</v>
      </c>
      <c r="F892" t="s">
        <v>8221</v>
      </c>
      <c r="G892" t="s">
        <v>8224</v>
      </c>
      <c r="H892" t="s">
        <v>8246</v>
      </c>
      <c r="I892" s="8">
        <v>1385055979</v>
      </c>
      <c r="J892" s="7">
        <v>1382460379</v>
      </c>
      <c r="K892" t="b">
        <v>0</v>
      </c>
      <c r="L892">
        <v>4</v>
      </c>
      <c r="M892" t="b">
        <v>0</v>
      </c>
      <c r="N892" t="s">
        <v>8278</v>
      </c>
      <c r="O892" s="20">
        <f t="shared" si="66"/>
        <v>4.1666666666666661</v>
      </c>
      <c r="P892" s="5">
        <f t="shared" si="67"/>
        <v>3.2000000000000001E-2</v>
      </c>
      <c r="Q892" t="s">
        <v>8326</v>
      </c>
      <c r="R892" t="s">
        <v>8330</v>
      </c>
      <c r="S892" s="12">
        <f t="shared" si="68"/>
        <v>41569.698831018519</v>
      </c>
      <c r="T892" s="12">
        <f t="shared" si="69"/>
        <v>41599.740497685183</v>
      </c>
      <c r="U892">
        <f t="shared" si="65"/>
        <v>1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4">
        <v>8000</v>
      </c>
      <c r="E893" s="14">
        <v>260</v>
      </c>
      <c r="F893" t="s">
        <v>8221</v>
      </c>
      <c r="G893" t="s">
        <v>8224</v>
      </c>
      <c r="H893" t="s">
        <v>8246</v>
      </c>
      <c r="I893" s="8">
        <v>1408581930</v>
      </c>
      <c r="J893" s="7">
        <v>1405989930</v>
      </c>
      <c r="K893" t="b">
        <v>0</v>
      </c>
      <c r="L893">
        <v>9</v>
      </c>
      <c r="M893" t="b">
        <v>0</v>
      </c>
      <c r="N893" t="s">
        <v>8278</v>
      </c>
      <c r="O893" s="20">
        <f t="shared" si="66"/>
        <v>3.25</v>
      </c>
      <c r="P893" s="5">
        <f t="shared" si="67"/>
        <v>3.4615384615384617E-2</v>
      </c>
      <c r="Q893" t="s">
        <v>8326</v>
      </c>
      <c r="R893" t="s">
        <v>8330</v>
      </c>
      <c r="S893" s="12">
        <f t="shared" si="68"/>
        <v>41842.031597222223</v>
      </c>
      <c r="T893" s="12">
        <f t="shared" si="69"/>
        <v>41872.031597222223</v>
      </c>
      <c r="U893">
        <f t="shared" si="65"/>
        <v>1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4">
        <v>6000</v>
      </c>
      <c r="E894" s="14">
        <v>2445</v>
      </c>
      <c r="F894" t="s">
        <v>8221</v>
      </c>
      <c r="G894" t="s">
        <v>8224</v>
      </c>
      <c r="H894" t="s">
        <v>8246</v>
      </c>
      <c r="I894" s="8">
        <v>1280635200</v>
      </c>
      <c r="J894" s="7">
        <v>1273121283</v>
      </c>
      <c r="K894" t="b">
        <v>0</v>
      </c>
      <c r="L894">
        <v>17</v>
      </c>
      <c r="M894" t="b">
        <v>0</v>
      </c>
      <c r="N894" t="s">
        <v>8278</v>
      </c>
      <c r="O894" s="20">
        <f t="shared" si="66"/>
        <v>40.75</v>
      </c>
      <c r="P894" s="5">
        <f t="shared" si="67"/>
        <v>6.9529652351738242E-3</v>
      </c>
      <c r="Q894" t="s">
        <v>8326</v>
      </c>
      <c r="R894" t="s">
        <v>8330</v>
      </c>
      <c r="S894" s="12">
        <f t="shared" si="68"/>
        <v>40304.20003472222</v>
      </c>
      <c r="T894" s="12">
        <f t="shared" si="69"/>
        <v>40391.166666666664</v>
      </c>
      <c r="U894">
        <f t="shared" si="65"/>
        <v>1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4">
        <v>2000</v>
      </c>
      <c r="E895" s="14">
        <v>200</v>
      </c>
      <c r="F895" t="s">
        <v>8221</v>
      </c>
      <c r="G895" t="s">
        <v>8224</v>
      </c>
      <c r="H895" t="s">
        <v>8246</v>
      </c>
      <c r="I895" s="8">
        <v>1427920363</v>
      </c>
      <c r="J895" s="7">
        <v>1425331963</v>
      </c>
      <c r="K895" t="b">
        <v>0</v>
      </c>
      <c r="L895">
        <v>5</v>
      </c>
      <c r="M895" t="b">
        <v>0</v>
      </c>
      <c r="N895" t="s">
        <v>8278</v>
      </c>
      <c r="O895" s="20">
        <f t="shared" si="66"/>
        <v>10</v>
      </c>
      <c r="P895" s="5">
        <f t="shared" si="67"/>
        <v>2.5000000000000001E-2</v>
      </c>
      <c r="Q895" t="s">
        <v>8326</v>
      </c>
      <c r="R895" t="s">
        <v>8330</v>
      </c>
      <c r="S895" s="12">
        <f t="shared" si="68"/>
        <v>42065.897719907407</v>
      </c>
      <c r="T895" s="12">
        <f t="shared" si="69"/>
        <v>42095.856053240743</v>
      </c>
      <c r="U895">
        <f t="shared" si="65"/>
        <v>1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4">
        <v>20000</v>
      </c>
      <c r="E896" s="14">
        <v>7834</v>
      </c>
      <c r="F896" t="s">
        <v>8221</v>
      </c>
      <c r="G896" t="s">
        <v>8224</v>
      </c>
      <c r="H896" t="s">
        <v>8246</v>
      </c>
      <c r="I896" s="8">
        <v>1465169610</v>
      </c>
      <c r="J896" s="7">
        <v>1462577610</v>
      </c>
      <c r="K896" t="b">
        <v>0</v>
      </c>
      <c r="L896">
        <v>53</v>
      </c>
      <c r="M896" t="b">
        <v>0</v>
      </c>
      <c r="N896" t="s">
        <v>8278</v>
      </c>
      <c r="O896" s="20">
        <f t="shared" si="66"/>
        <v>39.17</v>
      </c>
      <c r="P896" s="5">
        <f t="shared" si="67"/>
        <v>6.7653816696451362E-3</v>
      </c>
      <c r="Q896" t="s">
        <v>8326</v>
      </c>
      <c r="R896" t="s">
        <v>8330</v>
      </c>
      <c r="S896" s="12">
        <f t="shared" si="68"/>
        <v>42496.981597222228</v>
      </c>
      <c r="T896" s="12">
        <f t="shared" si="69"/>
        <v>42526.981597222228</v>
      </c>
      <c r="U896">
        <f t="shared" si="65"/>
        <v>1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4">
        <v>8000</v>
      </c>
      <c r="E897" s="14">
        <v>195</v>
      </c>
      <c r="F897" t="s">
        <v>8221</v>
      </c>
      <c r="G897" t="s">
        <v>8224</v>
      </c>
      <c r="H897" t="s">
        <v>8246</v>
      </c>
      <c r="I897" s="8">
        <v>1287975829</v>
      </c>
      <c r="J897" s="7">
        <v>1284087829</v>
      </c>
      <c r="K897" t="b">
        <v>0</v>
      </c>
      <c r="L897">
        <v>7</v>
      </c>
      <c r="M897" t="b">
        <v>0</v>
      </c>
      <c r="N897" t="s">
        <v>8278</v>
      </c>
      <c r="O897" s="20">
        <f t="shared" si="66"/>
        <v>2.4375</v>
      </c>
      <c r="P897" s="5">
        <f t="shared" si="67"/>
        <v>3.5897435897435895E-2</v>
      </c>
      <c r="Q897" t="s">
        <v>8326</v>
      </c>
      <c r="R897" t="s">
        <v>8330</v>
      </c>
      <c r="S897" s="12">
        <f t="shared" si="68"/>
        <v>40431.127650462964</v>
      </c>
      <c r="T897" s="12">
        <f t="shared" si="69"/>
        <v>40476.127650462964</v>
      </c>
      <c r="U897">
        <f t="shared" si="65"/>
        <v>1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4">
        <v>8000</v>
      </c>
      <c r="E898" s="14">
        <v>3200</v>
      </c>
      <c r="F898" t="s">
        <v>8221</v>
      </c>
      <c r="G898" t="s">
        <v>8224</v>
      </c>
      <c r="H898" t="s">
        <v>8246</v>
      </c>
      <c r="I898" s="8">
        <v>1440734400</v>
      </c>
      <c r="J898" s="7">
        <v>1438549026</v>
      </c>
      <c r="K898" t="b">
        <v>0</v>
      </c>
      <c r="L898">
        <v>72</v>
      </c>
      <c r="M898" t="b">
        <v>0</v>
      </c>
      <c r="N898" t="s">
        <v>8278</v>
      </c>
      <c r="O898" s="20">
        <f t="shared" si="66"/>
        <v>40</v>
      </c>
      <c r="P898" s="5">
        <f t="shared" si="67"/>
        <v>2.2499999999999999E-2</v>
      </c>
      <c r="Q898" t="s">
        <v>8326</v>
      </c>
      <c r="R898" t="s">
        <v>8330</v>
      </c>
      <c r="S898" s="12">
        <f t="shared" si="68"/>
        <v>42218.872986111113</v>
      </c>
      <c r="T898" s="12">
        <f t="shared" si="69"/>
        <v>42244.166666666672</v>
      </c>
      <c r="U898">
        <f t="shared" ref="U898:U961" si="70">COUNT(E898="SUCCESSFUL","FAILED","cancelled","live")</f>
        <v>1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4">
        <v>3000</v>
      </c>
      <c r="E899" s="14">
        <v>0</v>
      </c>
      <c r="F899" t="s">
        <v>8221</v>
      </c>
      <c r="G899" t="s">
        <v>8224</v>
      </c>
      <c r="H899" t="s">
        <v>8246</v>
      </c>
      <c r="I899" s="8">
        <v>1354123908</v>
      </c>
      <c r="J899" s="7">
        <v>1351528308</v>
      </c>
      <c r="K899" t="b">
        <v>0</v>
      </c>
      <c r="L899">
        <v>0</v>
      </c>
      <c r="M899" t="b">
        <v>0</v>
      </c>
      <c r="N899" t="s">
        <v>8278</v>
      </c>
      <c r="O899" s="20">
        <f t="shared" ref="O899:O962" si="71">IFERROR( E899/D899 * 100,0)</f>
        <v>0</v>
      </c>
      <c r="P899" s="5">
        <f t="shared" ref="P899:P962" si="72">IFERROR(L899/E899,0)</f>
        <v>0</v>
      </c>
      <c r="Q899" t="s">
        <v>8326</v>
      </c>
      <c r="R899" t="s">
        <v>8330</v>
      </c>
      <c r="S899" s="12">
        <f t="shared" ref="S899:S962" si="73">(((J899/60)/60)/24)+DATE(1970,1,1)</f>
        <v>41211.688750000001</v>
      </c>
      <c r="T899" s="12">
        <f t="shared" ref="T899:T962" si="74">(((I899/60)/60)/24)+DATE(1970,1,1)</f>
        <v>41241.730416666665</v>
      </c>
      <c r="U899">
        <f t="shared" si="70"/>
        <v>1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4">
        <v>2500</v>
      </c>
      <c r="E900" s="14">
        <v>70</v>
      </c>
      <c r="F900" t="s">
        <v>8221</v>
      </c>
      <c r="G900" t="s">
        <v>8224</v>
      </c>
      <c r="H900" t="s">
        <v>8246</v>
      </c>
      <c r="I900" s="8">
        <v>1326651110</v>
      </c>
      <c r="J900" s="7">
        <v>1322763110</v>
      </c>
      <c r="K900" t="b">
        <v>0</v>
      </c>
      <c r="L900">
        <v>2</v>
      </c>
      <c r="M900" t="b">
        <v>0</v>
      </c>
      <c r="N900" t="s">
        <v>8278</v>
      </c>
      <c r="O900" s="20">
        <f t="shared" si="71"/>
        <v>2.8000000000000003</v>
      </c>
      <c r="P900" s="5">
        <f t="shared" si="72"/>
        <v>2.8571428571428571E-2</v>
      </c>
      <c r="Q900" t="s">
        <v>8326</v>
      </c>
      <c r="R900" t="s">
        <v>8330</v>
      </c>
      <c r="S900" s="12">
        <f t="shared" si="73"/>
        <v>40878.758217592593</v>
      </c>
      <c r="T900" s="12">
        <f t="shared" si="74"/>
        <v>40923.758217592593</v>
      </c>
      <c r="U900">
        <f t="shared" si="70"/>
        <v>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4">
        <v>750</v>
      </c>
      <c r="E901" s="14">
        <v>280</v>
      </c>
      <c r="F901" t="s">
        <v>8221</v>
      </c>
      <c r="G901" t="s">
        <v>8224</v>
      </c>
      <c r="H901" t="s">
        <v>8246</v>
      </c>
      <c r="I901" s="8">
        <v>1306549362</v>
      </c>
      <c r="J901" s="7">
        <v>1302661362</v>
      </c>
      <c r="K901" t="b">
        <v>0</v>
      </c>
      <c r="L901">
        <v>8</v>
      </c>
      <c r="M901" t="b">
        <v>0</v>
      </c>
      <c r="N901" t="s">
        <v>8278</v>
      </c>
      <c r="O901" s="20">
        <f t="shared" si="71"/>
        <v>37.333333333333336</v>
      </c>
      <c r="P901" s="5">
        <f t="shared" si="72"/>
        <v>2.8571428571428571E-2</v>
      </c>
      <c r="Q901" t="s">
        <v>8326</v>
      </c>
      <c r="R901" t="s">
        <v>8330</v>
      </c>
      <c r="S901" s="12">
        <f t="shared" si="73"/>
        <v>40646.099097222221</v>
      </c>
      <c r="T901" s="12">
        <f t="shared" si="74"/>
        <v>40691.099097222221</v>
      </c>
      <c r="U901">
        <f t="shared" si="70"/>
        <v>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4">
        <v>5000</v>
      </c>
      <c r="E902" s="14">
        <v>21</v>
      </c>
      <c r="F902" t="s">
        <v>8221</v>
      </c>
      <c r="G902" t="s">
        <v>8224</v>
      </c>
      <c r="H902" t="s">
        <v>8246</v>
      </c>
      <c r="I902" s="8">
        <v>1459365802</v>
      </c>
      <c r="J902" s="7">
        <v>1456777402</v>
      </c>
      <c r="K902" t="b">
        <v>0</v>
      </c>
      <c r="L902">
        <v>2</v>
      </c>
      <c r="M902" t="b">
        <v>0</v>
      </c>
      <c r="N902" t="s">
        <v>8277</v>
      </c>
      <c r="O902" s="20">
        <f t="shared" si="71"/>
        <v>0.42</v>
      </c>
      <c r="P902" s="5">
        <f t="shared" si="72"/>
        <v>9.5238095238095233E-2</v>
      </c>
      <c r="Q902" t="s">
        <v>8326</v>
      </c>
      <c r="R902" t="s">
        <v>8329</v>
      </c>
      <c r="S902" s="12">
        <f t="shared" si="73"/>
        <v>42429.84956018519</v>
      </c>
      <c r="T902" s="12">
        <f t="shared" si="74"/>
        <v>42459.807893518519</v>
      </c>
      <c r="U902">
        <f t="shared" si="70"/>
        <v>1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4">
        <v>6500</v>
      </c>
      <c r="E903" s="14">
        <v>0</v>
      </c>
      <c r="F903" t="s">
        <v>8221</v>
      </c>
      <c r="G903" t="s">
        <v>8224</v>
      </c>
      <c r="H903" t="s">
        <v>8246</v>
      </c>
      <c r="I903" s="8">
        <v>1276024260</v>
      </c>
      <c r="J903" s="7">
        <v>1272050914</v>
      </c>
      <c r="K903" t="b">
        <v>0</v>
      </c>
      <c r="L903">
        <v>0</v>
      </c>
      <c r="M903" t="b">
        <v>0</v>
      </c>
      <c r="N903" t="s">
        <v>8277</v>
      </c>
      <c r="O903" s="20">
        <f t="shared" si="71"/>
        <v>0</v>
      </c>
      <c r="P903" s="5">
        <f t="shared" si="72"/>
        <v>0</v>
      </c>
      <c r="Q903" t="s">
        <v>8326</v>
      </c>
      <c r="R903" t="s">
        <v>8329</v>
      </c>
      <c r="S903" s="12">
        <f t="shared" si="73"/>
        <v>40291.81150462963</v>
      </c>
      <c r="T903" s="12">
        <f t="shared" si="74"/>
        <v>40337.799305555556</v>
      </c>
      <c r="U903">
        <f t="shared" si="70"/>
        <v>1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4">
        <v>30000</v>
      </c>
      <c r="E904" s="14">
        <v>90</v>
      </c>
      <c r="F904" t="s">
        <v>8221</v>
      </c>
      <c r="G904" t="s">
        <v>8224</v>
      </c>
      <c r="H904" t="s">
        <v>8246</v>
      </c>
      <c r="I904" s="8">
        <v>1409412600</v>
      </c>
      <c r="J904" s="7">
        <v>1404947422</v>
      </c>
      <c r="K904" t="b">
        <v>0</v>
      </c>
      <c r="L904">
        <v>3</v>
      </c>
      <c r="M904" t="b">
        <v>0</v>
      </c>
      <c r="N904" t="s">
        <v>8277</v>
      </c>
      <c r="O904" s="20">
        <f t="shared" si="71"/>
        <v>0.3</v>
      </c>
      <c r="P904" s="5">
        <f t="shared" si="72"/>
        <v>3.3333333333333333E-2</v>
      </c>
      <c r="Q904" t="s">
        <v>8326</v>
      </c>
      <c r="R904" t="s">
        <v>8329</v>
      </c>
      <c r="S904" s="12">
        <f t="shared" si="73"/>
        <v>41829.965532407405</v>
      </c>
      <c r="T904" s="12">
        <f t="shared" si="74"/>
        <v>41881.645833333336</v>
      </c>
      <c r="U904">
        <f t="shared" si="70"/>
        <v>1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4">
        <v>5000</v>
      </c>
      <c r="E905" s="14">
        <v>160</v>
      </c>
      <c r="F905" t="s">
        <v>8221</v>
      </c>
      <c r="G905" t="s">
        <v>8224</v>
      </c>
      <c r="H905" t="s">
        <v>8246</v>
      </c>
      <c r="I905" s="8">
        <v>1348367100</v>
      </c>
      <c r="J905" s="7">
        <v>1346180780</v>
      </c>
      <c r="K905" t="b">
        <v>0</v>
      </c>
      <c r="L905">
        <v>4</v>
      </c>
      <c r="M905" t="b">
        <v>0</v>
      </c>
      <c r="N905" t="s">
        <v>8277</v>
      </c>
      <c r="O905" s="20">
        <f t="shared" si="71"/>
        <v>3.2</v>
      </c>
      <c r="P905" s="5">
        <f t="shared" si="72"/>
        <v>2.5000000000000001E-2</v>
      </c>
      <c r="Q905" t="s">
        <v>8326</v>
      </c>
      <c r="R905" t="s">
        <v>8329</v>
      </c>
      <c r="S905" s="12">
        <f t="shared" si="73"/>
        <v>41149.796064814815</v>
      </c>
      <c r="T905" s="12">
        <f t="shared" si="74"/>
        <v>41175.100694444445</v>
      </c>
      <c r="U905">
        <f t="shared" si="70"/>
        <v>1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4">
        <v>50000</v>
      </c>
      <c r="E906" s="14">
        <v>151</v>
      </c>
      <c r="F906" t="s">
        <v>8221</v>
      </c>
      <c r="G906" t="s">
        <v>8224</v>
      </c>
      <c r="H906" t="s">
        <v>8246</v>
      </c>
      <c r="I906" s="8">
        <v>1451786137</v>
      </c>
      <c r="J906" s="7">
        <v>1449194137</v>
      </c>
      <c r="K906" t="b">
        <v>0</v>
      </c>
      <c r="L906">
        <v>3</v>
      </c>
      <c r="M906" t="b">
        <v>0</v>
      </c>
      <c r="N906" t="s">
        <v>8277</v>
      </c>
      <c r="O906" s="20">
        <f t="shared" si="71"/>
        <v>0.30199999999999999</v>
      </c>
      <c r="P906" s="5">
        <f t="shared" si="72"/>
        <v>1.9867549668874173E-2</v>
      </c>
      <c r="Q906" t="s">
        <v>8326</v>
      </c>
      <c r="R906" t="s">
        <v>8329</v>
      </c>
      <c r="S906" s="12">
        <f t="shared" si="73"/>
        <v>42342.080289351856</v>
      </c>
      <c r="T906" s="12">
        <f t="shared" si="74"/>
        <v>42372.080289351856</v>
      </c>
      <c r="U906">
        <f t="shared" si="70"/>
        <v>1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4">
        <v>6500</v>
      </c>
      <c r="E907" s="14">
        <v>196</v>
      </c>
      <c r="F907" t="s">
        <v>8221</v>
      </c>
      <c r="G907" t="s">
        <v>8224</v>
      </c>
      <c r="H907" t="s">
        <v>8246</v>
      </c>
      <c r="I907" s="8">
        <v>1295847926</v>
      </c>
      <c r="J907" s="7">
        <v>1290663926</v>
      </c>
      <c r="K907" t="b">
        <v>0</v>
      </c>
      <c r="L907">
        <v>6</v>
      </c>
      <c r="M907" t="b">
        <v>0</v>
      </c>
      <c r="N907" t="s">
        <v>8277</v>
      </c>
      <c r="O907" s="20">
        <f t="shared" si="71"/>
        <v>3.0153846153846153</v>
      </c>
      <c r="P907" s="5">
        <f t="shared" si="72"/>
        <v>3.0612244897959183E-2</v>
      </c>
      <c r="Q907" t="s">
        <v>8326</v>
      </c>
      <c r="R907" t="s">
        <v>8329</v>
      </c>
      <c r="S907" s="12">
        <f t="shared" si="73"/>
        <v>40507.239884259259</v>
      </c>
      <c r="T907" s="12">
        <f t="shared" si="74"/>
        <v>40567.239884259259</v>
      </c>
      <c r="U907">
        <f t="shared" si="70"/>
        <v>1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4">
        <v>15000</v>
      </c>
      <c r="E908" s="14">
        <v>0</v>
      </c>
      <c r="F908" t="s">
        <v>8221</v>
      </c>
      <c r="G908" t="s">
        <v>8224</v>
      </c>
      <c r="H908" t="s">
        <v>8246</v>
      </c>
      <c r="I908" s="8">
        <v>1394681590</v>
      </c>
      <c r="J908" s="7">
        <v>1392093190</v>
      </c>
      <c r="K908" t="b">
        <v>0</v>
      </c>
      <c r="L908">
        <v>0</v>
      </c>
      <c r="M908" t="b">
        <v>0</v>
      </c>
      <c r="N908" t="s">
        <v>8277</v>
      </c>
      <c r="O908" s="20">
        <f t="shared" si="71"/>
        <v>0</v>
      </c>
      <c r="P908" s="5">
        <f t="shared" si="72"/>
        <v>0</v>
      </c>
      <c r="Q908" t="s">
        <v>8326</v>
      </c>
      <c r="R908" t="s">
        <v>8329</v>
      </c>
      <c r="S908" s="12">
        <f t="shared" si="73"/>
        <v>41681.189699074072</v>
      </c>
      <c r="T908" s="12">
        <f t="shared" si="74"/>
        <v>41711.148032407407</v>
      </c>
      <c r="U908">
        <f t="shared" si="70"/>
        <v>1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4">
        <v>2900</v>
      </c>
      <c r="E909" s="14">
        <v>0</v>
      </c>
      <c r="F909" t="s">
        <v>8221</v>
      </c>
      <c r="G909" t="s">
        <v>8224</v>
      </c>
      <c r="H909" t="s">
        <v>8246</v>
      </c>
      <c r="I909" s="8">
        <v>1315715823</v>
      </c>
      <c r="J909" s="7">
        <v>1313123823</v>
      </c>
      <c r="K909" t="b">
        <v>0</v>
      </c>
      <c r="L909">
        <v>0</v>
      </c>
      <c r="M909" t="b">
        <v>0</v>
      </c>
      <c r="N909" t="s">
        <v>8277</v>
      </c>
      <c r="O909" s="20">
        <f t="shared" si="71"/>
        <v>0</v>
      </c>
      <c r="P909" s="5">
        <f t="shared" si="72"/>
        <v>0</v>
      </c>
      <c r="Q909" t="s">
        <v>8326</v>
      </c>
      <c r="R909" t="s">
        <v>8329</v>
      </c>
      <c r="S909" s="12">
        <f t="shared" si="73"/>
        <v>40767.192395833335</v>
      </c>
      <c r="T909" s="12">
        <f t="shared" si="74"/>
        <v>40797.192395833335</v>
      </c>
      <c r="U909">
        <f t="shared" si="70"/>
        <v>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4">
        <v>2500</v>
      </c>
      <c r="E910" s="14">
        <v>0</v>
      </c>
      <c r="F910" t="s">
        <v>8221</v>
      </c>
      <c r="G910" t="s">
        <v>8224</v>
      </c>
      <c r="H910" t="s">
        <v>8246</v>
      </c>
      <c r="I910" s="8">
        <v>1280206740</v>
      </c>
      <c r="J910" s="7">
        <v>1276283655</v>
      </c>
      <c r="K910" t="b">
        <v>0</v>
      </c>
      <c r="L910">
        <v>0</v>
      </c>
      <c r="M910" t="b">
        <v>0</v>
      </c>
      <c r="N910" t="s">
        <v>8277</v>
      </c>
      <c r="O910" s="20">
        <f t="shared" si="71"/>
        <v>0</v>
      </c>
      <c r="P910" s="5">
        <f t="shared" si="72"/>
        <v>0</v>
      </c>
      <c r="Q910" t="s">
        <v>8326</v>
      </c>
      <c r="R910" t="s">
        <v>8329</v>
      </c>
      <c r="S910" s="12">
        <f t="shared" si="73"/>
        <v>40340.801562499997</v>
      </c>
      <c r="T910" s="12">
        <f t="shared" si="74"/>
        <v>40386.207638888889</v>
      </c>
      <c r="U910">
        <f t="shared" si="70"/>
        <v>1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4">
        <v>16000</v>
      </c>
      <c r="E911" s="14">
        <v>520</v>
      </c>
      <c r="F911" t="s">
        <v>8221</v>
      </c>
      <c r="G911" t="s">
        <v>8224</v>
      </c>
      <c r="H911" t="s">
        <v>8246</v>
      </c>
      <c r="I911" s="8">
        <v>1343016000</v>
      </c>
      <c r="J911" s="7">
        <v>1340296440</v>
      </c>
      <c r="K911" t="b">
        <v>0</v>
      </c>
      <c r="L911">
        <v>8</v>
      </c>
      <c r="M911" t="b">
        <v>0</v>
      </c>
      <c r="N911" t="s">
        <v>8277</v>
      </c>
      <c r="O911" s="20">
        <f t="shared" si="71"/>
        <v>3.25</v>
      </c>
      <c r="P911" s="5">
        <f t="shared" si="72"/>
        <v>1.5384615384615385E-2</v>
      </c>
      <c r="Q911" t="s">
        <v>8326</v>
      </c>
      <c r="R911" t="s">
        <v>8329</v>
      </c>
      <c r="S911" s="12">
        <f t="shared" si="73"/>
        <v>41081.69027777778</v>
      </c>
      <c r="T911" s="12">
        <f t="shared" si="74"/>
        <v>41113.166666666664</v>
      </c>
      <c r="U911">
        <f t="shared" si="70"/>
        <v>1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4">
        <v>550</v>
      </c>
      <c r="E912" s="14">
        <v>123</v>
      </c>
      <c r="F912" t="s">
        <v>8221</v>
      </c>
      <c r="G912" t="s">
        <v>8225</v>
      </c>
      <c r="H912" t="s">
        <v>8247</v>
      </c>
      <c r="I912" s="8">
        <v>1488546319</v>
      </c>
      <c r="J912" s="7">
        <v>1483362319</v>
      </c>
      <c r="K912" t="b">
        <v>0</v>
      </c>
      <c r="L912">
        <v>5</v>
      </c>
      <c r="M912" t="b">
        <v>0</v>
      </c>
      <c r="N912" t="s">
        <v>8277</v>
      </c>
      <c r="O912" s="20">
        <f t="shared" si="71"/>
        <v>22.363636363636363</v>
      </c>
      <c r="P912" s="5">
        <f t="shared" si="72"/>
        <v>4.065040650406504E-2</v>
      </c>
      <c r="Q912" t="s">
        <v>8326</v>
      </c>
      <c r="R912" t="s">
        <v>8329</v>
      </c>
      <c r="S912" s="12">
        <f t="shared" si="73"/>
        <v>42737.545358796298</v>
      </c>
      <c r="T912" s="12">
        <f t="shared" si="74"/>
        <v>42797.545358796298</v>
      </c>
      <c r="U912">
        <f t="shared" si="70"/>
        <v>1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4">
        <v>100000</v>
      </c>
      <c r="E913" s="14">
        <v>0</v>
      </c>
      <c r="F913" t="s">
        <v>8221</v>
      </c>
      <c r="G913" t="s">
        <v>8224</v>
      </c>
      <c r="H913" t="s">
        <v>8246</v>
      </c>
      <c r="I913" s="8">
        <v>1390522045</v>
      </c>
      <c r="J913" s="7">
        <v>1388707645</v>
      </c>
      <c r="K913" t="b">
        <v>0</v>
      </c>
      <c r="L913">
        <v>0</v>
      </c>
      <c r="M913" t="b">
        <v>0</v>
      </c>
      <c r="N913" t="s">
        <v>8277</v>
      </c>
      <c r="O913" s="20">
        <f t="shared" si="71"/>
        <v>0</v>
      </c>
      <c r="P913" s="5">
        <f t="shared" si="72"/>
        <v>0</v>
      </c>
      <c r="Q913" t="s">
        <v>8326</v>
      </c>
      <c r="R913" t="s">
        <v>8329</v>
      </c>
      <c r="S913" s="12">
        <f t="shared" si="73"/>
        <v>41642.005150462966</v>
      </c>
      <c r="T913" s="12">
        <f t="shared" si="74"/>
        <v>41663.005150462966</v>
      </c>
      <c r="U913">
        <f t="shared" si="70"/>
        <v>1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4">
        <v>3500</v>
      </c>
      <c r="E914" s="14">
        <v>30</v>
      </c>
      <c r="F914" t="s">
        <v>8221</v>
      </c>
      <c r="G914" t="s">
        <v>8224</v>
      </c>
      <c r="H914" t="s">
        <v>8246</v>
      </c>
      <c r="I914" s="8">
        <v>1355197047</v>
      </c>
      <c r="J914" s="7">
        <v>1350009447</v>
      </c>
      <c r="K914" t="b">
        <v>0</v>
      </c>
      <c r="L914">
        <v>2</v>
      </c>
      <c r="M914" t="b">
        <v>0</v>
      </c>
      <c r="N914" t="s">
        <v>8277</v>
      </c>
      <c r="O914" s="20">
        <f t="shared" si="71"/>
        <v>0.85714285714285721</v>
      </c>
      <c r="P914" s="5">
        <f t="shared" si="72"/>
        <v>6.6666666666666666E-2</v>
      </c>
      <c r="Q914" t="s">
        <v>8326</v>
      </c>
      <c r="R914" t="s">
        <v>8329</v>
      </c>
      <c r="S914" s="12">
        <f t="shared" si="73"/>
        <v>41194.109340277777</v>
      </c>
      <c r="T914" s="12">
        <f t="shared" si="74"/>
        <v>41254.151006944441</v>
      </c>
      <c r="U914">
        <f t="shared" si="70"/>
        <v>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4">
        <v>30000</v>
      </c>
      <c r="E915" s="14">
        <v>1982</v>
      </c>
      <c r="F915" t="s">
        <v>8221</v>
      </c>
      <c r="G915" t="s">
        <v>8224</v>
      </c>
      <c r="H915" t="s">
        <v>8246</v>
      </c>
      <c r="I915" s="8">
        <v>1336188019</v>
      </c>
      <c r="J915" s="7">
        <v>1333596019</v>
      </c>
      <c r="K915" t="b">
        <v>0</v>
      </c>
      <c r="L915">
        <v>24</v>
      </c>
      <c r="M915" t="b">
        <v>0</v>
      </c>
      <c r="N915" t="s">
        <v>8277</v>
      </c>
      <c r="O915" s="20">
        <f t="shared" si="71"/>
        <v>6.6066666666666665</v>
      </c>
      <c r="P915" s="5">
        <f t="shared" si="72"/>
        <v>1.2108980827447022E-2</v>
      </c>
      <c r="Q915" t="s">
        <v>8326</v>
      </c>
      <c r="R915" t="s">
        <v>8329</v>
      </c>
      <c r="S915" s="12">
        <f t="shared" si="73"/>
        <v>41004.139108796298</v>
      </c>
      <c r="T915" s="12">
        <f t="shared" si="74"/>
        <v>41034.139108796298</v>
      </c>
      <c r="U915">
        <f t="shared" si="70"/>
        <v>1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4">
        <v>1500</v>
      </c>
      <c r="E916" s="14">
        <v>0</v>
      </c>
      <c r="F916" t="s">
        <v>8221</v>
      </c>
      <c r="G916" t="s">
        <v>8224</v>
      </c>
      <c r="H916" t="s">
        <v>8246</v>
      </c>
      <c r="I916" s="8">
        <v>1345918747</v>
      </c>
      <c r="J916" s="7">
        <v>1343326747</v>
      </c>
      <c r="K916" t="b">
        <v>0</v>
      </c>
      <c r="L916">
        <v>0</v>
      </c>
      <c r="M916" t="b">
        <v>0</v>
      </c>
      <c r="N916" t="s">
        <v>8277</v>
      </c>
      <c r="O916" s="20">
        <f t="shared" si="71"/>
        <v>0</v>
      </c>
      <c r="P916" s="5">
        <f t="shared" si="72"/>
        <v>0</v>
      </c>
      <c r="Q916" t="s">
        <v>8326</v>
      </c>
      <c r="R916" t="s">
        <v>8329</v>
      </c>
      <c r="S916" s="12">
        <f t="shared" si="73"/>
        <v>41116.763275462967</v>
      </c>
      <c r="T916" s="12">
        <f t="shared" si="74"/>
        <v>41146.763275462967</v>
      </c>
      <c r="U916">
        <f t="shared" si="70"/>
        <v>1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4">
        <v>6500</v>
      </c>
      <c r="E917" s="14">
        <v>375</v>
      </c>
      <c r="F917" t="s">
        <v>8221</v>
      </c>
      <c r="G917" t="s">
        <v>8224</v>
      </c>
      <c r="H917" t="s">
        <v>8246</v>
      </c>
      <c r="I917" s="8">
        <v>1330577940</v>
      </c>
      <c r="J917" s="7">
        <v>1327853914</v>
      </c>
      <c r="K917" t="b">
        <v>0</v>
      </c>
      <c r="L917">
        <v>9</v>
      </c>
      <c r="M917" t="b">
        <v>0</v>
      </c>
      <c r="N917" t="s">
        <v>8277</v>
      </c>
      <c r="O917" s="20">
        <f t="shared" si="71"/>
        <v>5.7692307692307692</v>
      </c>
      <c r="P917" s="5">
        <f t="shared" si="72"/>
        <v>2.4E-2</v>
      </c>
      <c r="Q917" t="s">
        <v>8326</v>
      </c>
      <c r="R917" t="s">
        <v>8329</v>
      </c>
      <c r="S917" s="12">
        <f t="shared" si="73"/>
        <v>40937.679560185185</v>
      </c>
      <c r="T917" s="12">
        <f t="shared" si="74"/>
        <v>40969.207638888889</v>
      </c>
      <c r="U917">
        <f t="shared" si="70"/>
        <v>1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4">
        <v>3300</v>
      </c>
      <c r="E918" s="14">
        <v>0</v>
      </c>
      <c r="F918" t="s">
        <v>8221</v>
      </c>
      <c r="G918" t="s">
        <v>8224</v>
      </c>
      <c r="H918" t="s">
        <v>8246</v>
      </c>
      <c r="I918" s="8">
        <v>1287723600</v>
      </c>
      <c r="J918" s="7">
        <v>1284409734</v>
      </c>
      <c r="K918" t="b">
        <v>0</v>
      </c>
      <c r="L918">
        <v>0</v>
      </c>
      <c r="M918" t="b">
        <v>0</v>
      </c>
      <c r="N918" t="s">
        <v>8277</v>
      </c>
      <c r="O918" s="20">
        <f t="shared" si="71"/>
        <v>0</v>
      </c>
      <c r="P918" s="5">
        <f t="shared" si="72"/>
        <v>0</v>
      </c>
      <c r="Q918" t="s">
        <v>8326</v>
      </c>
      <c r="R918" t="s">
        <v>8329</v>
      </c>
      <c r="S918" s="12">
        <f t="shared" si="73"/>
        <v>40434.853402777779</v>
      </c>
      <c r="T918" s="12">
        <f t="shared" si="74"/>
        <v>40473.208333333336</v>
      </c>
      <c r="U918">
        <f t="shared" si="70"/>
        <v>1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4">
        <v>5000</v>
      </c>
      <c r="E919" s="14">
        <v>30</v>
      </c>
      <c r="F919" t="s">
        <v>8221</v>
      </c>
      <c r="G919" t="s">
        <v>8224</v>
      </c>
      <c r="H919" t="s">
        <v>8246</v>
      </c>
      <c r="I919" s="8">
        <v>1405305000</v>
      </c>
      <c r="J919" s="7">
        <v>1402612730</v>
      </c>
      <c r="K919" t="b">
        <v>0</v>
      </c>
      <c r="L919">
        <v>1</v>
      </c>
      <c r="M919" t="b">
        <v>0</v>
      </c>
      <c r="N919" t="s">
        <v>8277</v>
      </c>
      <c r="O919" s="20">
        <f t="shared" si="71"/>
        <v>0.6</v>
      </c>
      <c r="P919" s="5">
        <f t="shared" si="72"/>
        <v>3.3333333333333333E-2</v>
      </c>
      <c r="Q919" t="s">
        <v>8326</v>
      </c>
      <c r="R919" t="s">
        <v>8329</v>
      </c>
      <c r="S919" s="12">
        <f t="shared" si="73"/>
        <v>41802.94363425926</v>
      </c>
      <c r="T919" s="12">
        <f t="shared" si="74"/>
        <v>41834.104166666664</v>
      </c>
      <c r="U919">
        <f t="shared" si="70"/>
        <v>1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4">
        <v>3900</v>
      </c>
      <c r="E920" s="14">
        <v>196</v>
      </c>
      <c r="F920" t="s">
        <v>8221</v>
      </c>
      <c r="G920" t="s">
        <v>8225</v>
      </c>
      <c r="H920" t="s">
        <v>8247</v>
      </c>
      <c r="I920" s="8">
        <v>1417474761</v>
      </c>
      <c r="J920" s="7">
        <v>1414879161</v>
      </c>
      <c r="K920" t="b">
        <v>0</v>
      </c>
      <c r="L920">
        <v>10</v>
      </c>
      <c r="M920" t="b">
        <v>0</v>
      </c>
      <c r="N920" t="s">
        <v>8277</v>
      </c>
      <c r="O920" s="20">
        <f t="shared" si="71"/>
        <v>5.0256410256410255</v>
      </c>
      <c r="P920" s="5">
        <f t="shared" si="72"/>
        <v>5.1020408163265307E-2</v>
      </c>
      <c r="Q920" t="s">
        <v>8326</v>
      </c>
      <c r="R920" t="s">
        <v>8329</v>
      </c>
      <c r="S920" s="12">
        <f t="shared" si="73"/>
        <v>41944.916215277779</v>
      </c>
      <c r="T920" s="12">
        <f t="shared" si="74"/>
        <v>41974.957881944443</v>
      </c>
      <c r="U920">
        <f t="shared" si="70"/>
        <v>1</v>
      </c>
    </row>
    <row r="921" spans="1:21" x14ac:dyDescent="0.25">
      <c r="A921">
        <v>919</v>
      </c>
      <c r="B921" s="3" t="s">
        <v>920</v>
      </c>
      <c r="C921" s="3" t="s">
        <v>5029</v>
      </c>
      <c r="D921" s="14">
        <v>20000</v>
      </c>
      <c r="E921" s="14">
        <v>100</v>
      </c>
      <c r="F921" t="s">
        <v>8221</v>
      </c>
      <c r="G921" t="s">
        <v>8224</v>
      </c>
      <c r="H921" t="s">
        <v>8246</v>
      </c>
      <c r="I921" s="8">
        <v>1355930645</v>
      </c>
      <c r="J921" s="7">
        <v>1352906645</v>
      </c>
      <c r="K921" t="b">
        <v>0</v>
      </c>
      <c r="L921">
        <v>1</v>
      </c>
      <c r="M921" t="b">
        <v>0</v>
      </c>
      <c r="N921" t="s">
        <v>8277</v>
      </c>
      <c r="O921" s="20">
        <f t="shared" si="71"/>
        <v>0.5</v>
      </c>
      <c r="P921" s="5">
        <f t="shared" si="72"/>
        <v>0.01</v>
      </c>
      <c r="Q921" t="s">
        <v>8326</v>
      </c>
      <c r="R921" t="s">
        <v>8329</v>
      </c>
      <c r="S921" s="12">
        <f t="shared" si="73"/>
        <v>41227.641724537039</v>
      </c>
      <c r="T921" s="12">
        <f t="shared" si="74"/>
        <v>41262.641724537039</v>
      </c>
      <c r="U921">
        <f t="shared" si="70"/>
        <v>1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4">
        <v>5500</v>
      </c>
      <c r="E922" s="14">
        <v>0</v>
      </c>
      <c r="F922" t="s">
        <v>8221</v>
      </c>
      <c r="G922" t="s">
        <v>8224</v>
      </c>
      <c r="H922" t="s">
        <v>8246</v>
      </c>
      <c r="I922" s="8">
        <v>1384448822</v>
      </c>
      <c r="J922" s="7">
        <v>1381853222</v>
      </c>
      <c r="K922" t="b">
        <v>0</v>
      </c>
      <c r="L922">
        <v>0</v>
      </c>
      <c r="M922" t="b">
        <v>0</v>
      </c>
      <c r="N922" t="s">
        <v>8277</v>
      </c>
      <c r="O922" s="20">
        <f t="shared" si="71"/>
        <v>0</v>
      </c>
      <c r="P922" s="5">
        <f t="shared" si="72"/>
        <v>0</v>
      </c>
      <c r="Q922" t="s">
        <v>8326</v>
      </c>
      <c r="R922" t="s">
        <v>8329</v>
      </c>
      <c r="S922" s="12">
        <f t="shared" si="73"/>
        <v>41562.67155092593</v>
      </c>
      <c r="T922" s="12">
        <f t="shared" si="74"/>
        <v>41592.713217592594</v>
      </c>
      <c r="U922">
        <f t="shared" si="70"/>
        <v>1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4">
        <v>15000</v>
      </c>
      <c r="E923" s="14">
        <v>4635</v>
      </c>
      <c r="F923" t="s">
        <v>8221</v>
      </c>
      <c r="G923" t="s">
        <v>8224</v>
      </c>
      <c r="H923" t="s">
        <v>8246</v>
      </c>
      <c r="I923" s="8">
        <v>1323666376</v>
      </c>
      <c r="J923" s="7">
        <v>1320033976</v>
      </c>
      <c r="K923" t="b">
        <v>0</v>
      </c>
      <c r="L923">
        <v>20</v>
      </c>
      <c r="M923" t="b">
        <v>0</v>
      </c>
      <c r="N923" t="s">
        <v>8277</v>
      </c>
      <c r="O923" s="20">
        <f t="shared" si="71"/>
        <v>30.9</v>
      </c>
      <c r="P923" s="5">
        <f t="shared" si="72"/>
        <v>4.3149946062567418E-3</v>
      </c>
      <c r="Q923" t="s">
        <v>8326</v>
      </c>
      <c r="R923" t="s">
        <v>8329</v>
      </c>
      <c r="S923" s="12">
        <f t="shared" si="73"/>
        <v>40847.171018518515</v>
      </c>
      <c r="T923" s="12">
        <f t="shared" si="74"/>
        <v>40889.212685185186</v>
      </c>
      <c r="U923">
        <f t="shared" si="70"/>
        <v>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4">
        <v>27000</v>
      </c>
      <c r="E924" s="14">
        <v>5680</v>
      </c>
      <c r="F924" t="s">
        <v>8221</v>
      </c>
      <c r="G924" t="s">
        <v>8224</v>
      </c>
      <c r="H924" t="s">
        <v>8246</v>
      </c>
      <c r="I924" s="8">
        <v>1412167393</v>
      </c>
      <c r="J924" s="7">
        <v>1409143393</v>
      </c>
      <c r="K924" t="b">
        <v>0</v>
      </c>
      <c r="L924">
        <v>30</v>
      </c>
      <c r="M924" t="b">
        <v>0</v>
      </c>
      <c r="N924" t="s">
        <v>8277</v>
      </c>
      <c r="O924" s="20">
        <f t="shared" si="71"/>
        <v>21.037037037037038</v>
      </c>
      <c r="P924" s="5">
        <f t="shared" si="72"/>
        <v>5.2816901408450703E-3</v>
      </c>
      <c r="Q924" t="s">
        <v>8326</v>
      </c>
      <c r="R924" t="s">
        <v>8329</v>
      </c>
      <c r="S924" s="12">
        <f t="shared" si="73"/>
        <v>41878.530011574076</v>
      </c>
      <c r="T924" s="12">
        <f t="shared" si="74"/>
        <v>41913.530011574076</v>
      </c>
      <c r="U924">
        <f t="shared" si="70"/>
        <v>1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4">
        <v>15000</v>
      </c>
      <c r="E925" s="14">
        <v>330</v>
      </c>
      <c r="F925" t="s">
        <v>8221</v>
      </c>
      <c r="G925" t="s">
        <v>8224</v>
      </c>
      <c r="H925" t="s">
        <v>8246</v>
      </c>
      <c r="I925" s="8">
        <v>1416614523</v>
      </c>
      <c r="J925" s="7">
        <v>1414018923</v>
      </c>
      <c r="K925" t="b">
        <v>0</v>
      </c>
      <c r="L925">
        <v>6</v>
      </c>
      <c r="M925" t="b">
        <v>0</v>
      </c>
      <c r="N925" t="s">
        <v>8277</v>
      </c>
      <c r="O925" s="20">
        <f t="shared" si="71"/>
        <v>2.1999999999999997</v>
      </c>
      <c r="P925" s="5">
        <f t="shared" si="72"/>
        <v>1.8181818181818181E-2</v>
      </c>
      <c r="Q925" t="s">
        <v>8326</v>
      </c>
      <c r="R925" t="s">
        <v>8329</v>
      </c>
      <c r="S925" s="12">
        <f t="shared" si="73"/>
        <v>41934.959756944445</v>
      </c>
      <c r="T925" s="12">
        <f t="shared" si="74"/>
        <v>41965.001423611116</v>
      </c>
      <c r="U925">
        <f t="shared" si="70"/>
        <v>1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4">
        <v>3000</v>
      </c>
      <c r="E926" s="14">
        <v>327</v>
      </c>
      <c r="F926" t="s">
        <v>8221</v>
      </c>
      <c r="G926" t="s">
        <v>8224</v>
      </c>
      <c r="H926" t="s">
        <v>8246</v>
      </c>
      <c r="I926" s="8">
        <v>1360795069</v>
      </c>
      <c r="J926" s="7">
        <v>1358203069</v>
      </c>
      <c r="K926" t="b">
        <v>0</v>
      </c>
      <c r="L926">
        <v>15</v>
      </c>
      <c r="M926" t="b">
        <v>0</v>
      </c>
      <c r="N926" t="s">
        <v>8277</v>
      </c>
      <c r="O926" s="20">
        <f t="shared" si="71"/>
        <v>10.9</v>
      </c>
      <c r="P926" s="5">
        <f t="shared" si="72"/>
        <v>4.5871559633027525E-2</v>
      </c>
      <c r="Q926" t="s">
        <v>8326</v>
      </c>
      <c r="R926" t="s">
        <v>8329</v>
      </c>
      <c r="S926" s="12">
        <f t="shared" si="73"/>
        <v>41288.942928240744</v>
      </c>
      <c r="T926" s="12">
        <f t="shared" si="74"/>
        <v>41318.942928240744</v>
      </c>
      <c r="U926">
        <f t="shared" si="70"/>
        <v>1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4">
        <v>6000</v>
      </c>
      <c r="E927" s="14">
        <v>160</v>
      </c>
      <c r="F927" t="s">
        <v>8221</v>
      </c>
      <c r="G927" t="s">
        <v>8224</v>
      </c>
      <c r="H927" t="s">
        <v>8246</v>
      </c>
      <c r="I927" s="8">
        <v>1385590111</v>
      </c>
      <c r="J927" s="7">
        <v>1382994511</v>
      </c>
      <c r="K927" t="b">
        <v>0</v>
      </c>
      <c r="L927">
        <v>5</v>
      </c>
      <c r="M927" t="b">
        <v>0</v>
      </c>
      <c r="N927" t="s">
        <v>8277</v>
      </c>
      <c r="O927" s="20">
        <f t="shared" si="71"/>
        <v>2.666666666666667</v>
      </c>
      <c r="P927" s="5">
        <f t="shared" si="72"/>
        <v>3.125E-2</v>
      </c>
      <c r="Q927" t="s">
        <v>8326</v>
      </c>
      <c r="R927" t="s">
        <v>8329</v>
      </c>
      <c r="S927" s="12">
        <f t="shared" si="73"/>
        <v>41575.880914351852</v>
      </c>
      <c r="T927" s="12">
        <f t="shared" si="74"/>
        <v>41605.922581018516</v>
      </c>
      <c r="U927">
        <f t="shared" si="70"/>
        <v>1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4">
        <v>7000</v>
      </c>
      <c r="E928" s="14">
        <v>0</v>
      </c>
      <c r="F928" t="s">
        <v>8221</v>
      </c>
      <c r="G928" t="s">
        <v>8224</v>
      </c>
      <c r="H928" t="s">
        <v>8246</v>
      </c>
      <c r="I928" s="8">
        <v>1278628800</v>
      </c>
      <c r="J928" s="7">
        <v>1276043330</v>
      </c>
      <c r="K928" t="b">
        <v>0</v>
      </c>
      <c r="L928">
        <v>0</v>
      </c>
      <c r="M928" t="b">
        <v>0</v>
      </c>
      <c r="N928" t="s">
        <v>8277</v>
      </c>
      <c r="O928" s="20">
        <f t="shared" si="71"/>
        <v>0</v>
      </c>
      <c r="P928" s="5">
        <f t="shared" si="72"/>
        <v>0</v>
      </c>
      <c r="Q928" t="s">
        <v>8326</v>
      </c>
      <c r="R928" t="s">
        <v>8329</v>
      </c>
      <c r="S928" s="12">
        <f t="shared" si="73"/>
        <v>40338.02002314815</v>
      </c>
      <c r="T928" s="12">
        <f t="shared" si="74"/>
        <v>40367.944444444445</v>
      </c>
      <c r="U928">
        <f t="shared" si="70"/>
        <v>1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4">
        <v>20000</v>
      </c>
      <c r="E929" s="14">
        <v>0</v>
      </c>
      <c r="F929" t="s">
        <v>8221</v>
      </c>
      <c r="G929" t="s">
        <v>8224</v>
      </c>
      <c r="H929" t="s">
        <v>8246</v>
      </c>
      <c r="I929" s="8">
        <v>1337024695</v>
      </c>
      <c r="J929" s="7">
        <v>1334432695</v>
      </c>
      <c r="K929" t="b">
        <v>0</v>
      </c>
      <c r="L929">
        <v>0</v>
      </c>
      <c r="M929" t="b">
        <v>0</v>
      </c>
      <c r="N929" t="s">
        <v>8277</v>
      </c>
      <c r="O929" s="20">
        <f t="shared" si="71"/>
        <v>0</v>
      </c>
      <c r="P929" s="5">
        <f t="shared" si="72"/>
        <v>0</v>
      </c>
      <c r="Q929" t="s">
        <v>8326</v>
      </c>
      <c r="R929" t="s">
        <v>8329</v>
      </c>
      <c r="S929" s="12">
        <f t="shared" si="73"/>
        <v>41013.822858796295</v>
      </c>
      <c r="T929" s="12">
        <f t="shared" si="74"/>
        <v>41043.822858796295</v>
      </c>
      <c r="U929">
        <f t="shared" si="70"/>
        <v>1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4">
        <v>14500</v>
      </c>
      <c r="E930" s="14">
        <v>1575</v>
      </c>
      <c r="F930" t="s">
        <v>8221</v>
      </c>
      <c r="G930" t="s">
        <v>8224</v>
      </c>
      <c r="H930" t="s">
        <v>8246</v>
      </c>
      <c r="I930" s="8">
        <v>1353196800</v>
      </c>
      <c r="J930" s="7">
        <v>1348864913</v>
      </c>
      <c r="K930" t="b">
        <v>0</v>
      </c>
      <c r="L930">
        <v>28</v>
      </c>
      <c r="M930" t="b">
        <v>0</v>
      </c>
      <c r="N930" t="s">
        <v>8277</v>
      </c>
      <c r="O930" s="20">
        <f t="shared" si="71"/>
        <v>10.86206896551724</v>
      </c>
      <c r="P930" s="5">
        <f t="shared" si="72"/>
        <v>1.7777777777777778E-2</v>
      </c>
      <c r="Q930" t="s">
        <v>8326</v>
      </c>
      <c r="R930" t="s">
        <v>8329</v>
      </c>
      <c r="S930" s="12">
        <f t="shared" si="73"/>
        <v>41180.86241898148</v>
      </c>
      <c r="T930" s="12">
        <f t="shared" si="74"/>
        <v>41231</v>
      </c>
      <c r="U930">
        <f t="shared" si="70"/>
        <v>1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4">
        <v>500</v>
      </c>
      <c r="E931" s="14">
        <v>0</v>
      </c>
      <c r="F931" t="s">
        <v>8221</v>
      </c>
      <c r="G931" t="s">
        <v>8224</v>
      </c>
      <c r="H931" t="s">
        <v>8246</v>
      </c>
      <c r="I931" s="8">
        <v>1333946569</v>
      </c>
      <c r="J931" s="7">
        <v>1331358169</v>
      </c>
      <c r="K931" t="b">
        <v>0</v>
      </c>
      <c r="L931">
        <v>0</v>
      </c>
      <c r="M931" t="b">
        <v>0</v>
      </c>
      <c r="N931" t="s">
        <v>8277</v>
      </c>
      <c r="O931" s="20">
        <f t="shared" si="71"/>
        <v>0</v>
      </c>
      <c r="P931" s="5">
        <f t="shared" si="72"/>
        <v>0</v>
      </c>
      <c r="Q931" t="s">
        <v>8326</v>
      </c>
      <c r="R931" t="s">
        <v>8329</v>
      </c>
      <c r="S931" s="12">
        <f t="shared" si="73"/>
        <v>40978.238067129627</v>
      </c>
      <c r="T931" s="12">
        <f t="shared" si="74"/>
        <v>41008.196400462963</v>
      </c>
      <c r="U931">
        <f t="shared" si="70"/>
        <v>1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4">
        <v>900</v>
      </c>
      <c r="E932" s="14">
        <v>345</v>
      </c>
      <c r="F932" t="s">
        <v>8221</v>
      </c>
      <c r="G932" t="s">
        <v>8224</v>
      </c>
      <c r="H932" t="s">
        <v>8246</v>
      </c>
      <c r="I932" s="8">
        <v>1277501520</v>
      </c>
      <c r="J932" s="7">
        <v>1273874306</v>
      </c>
      <c r="K932" t="b">
        <v>0</v>
      </c>
      <c r="L932">
        <v>5</v>
      </c>
      <c r="M932" t="b">
        <v>0</v>
      </c>
      <c r="N932" t="s">
        <v>8277</v>
      </c>
      <c r="O932" s="20">
        <f t="shared" si="71"/>
        <v>38.333333333333336</v>
      </c>
      <c r="P932" s="5">
        <f t="shared" si="72"/>
        <v>1.4492753623188406E-2</v>
      </c>
      <c r="Q932" t="s">
        <v>8326</v>
      </c>
      <c r="R932" t="s">
        <v>8329</v>
      </c>
      <c r="S932" s="12">
        <f t="shared" si="73"/>
        <v>40312.915578703702</v>
      </c>
      <c r="T932" s="12">
        <f t="shared" si="74"/>
        <v>40354.897222222222</v>
      </c>
      <c r="U932">
        <f t="shared" si="70"/>
        <v>1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4">
        <v>2000</v>
      </c>
      <c r="E933" s="14">
        <v>131</v>
      </c>
      <c r="F933" t="s">
        <v>8221</v>
      </c>
      <c r="G933" t="s">
        <v>8225</v>
      </c>
      <c r="H933" t="s">
        <v>8247</v>
      </c>
      <c r="I933" s="8">
        <v>1395007200</v>
      </c>
      <c r="J933" s="7">
        <v>1392021502</v>
      </c>
      <c r="K933" t="b">
        <v>0</v>
      </c>
      <c r="L933">
        <v>7</v>
      </c>
      <c r="M933" t="b">
        <v>0</v>
      </c>
      <c r="N933" t="s">
        <v>8277</v>
      </c>
      <c r="O933" s="20">
        <f t="shared" si="71"/>
        <v>6.5500000000000007</v>
      </c>
      <c r="P933" s="5">
        <f t="shared" si="72"/>
        <v>5.3435114503816793E-2</v>
      </c>
      <c r="Q933" t="s">
        <v>8326</v>
      </c>
      <c r="R933" t="s">
        <v>8329</v>
      </c>
      <c r="S933" s="12">
        <f t="shared" si="73"/>
        <v>41680.359976851854</v>
      </c>
      <c r="T933" s="12">
        <f t="shared" si="74"/>
        <v>41714.916666666664</v>
      </c>
      <c r="U933">
        <f t="shared" si="70"/>
        <v>1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4">
        <v>9500</v>
      </c>
      <c r="E934" s="14">
        <v>1381</v>
      </c>
      <c r="F934" t="s">
        <v>8221</v>
      </c>
      <c r="G934" t="s">
        <v>8224</v>
      </c>
      <c r="H934" t="s">
        <v>8246</v>
      </c>
      <c r="I934" s="8">
        <v>1363990545</v>
      </c>
      <c r="J934" s="7">
        <v>1360106145</v>
      </c>
      <c r="K934" t="b">
        <v>0</v>
      </c>
      <c r="L934">
        <v>30</v>
      </c>
      <c r="M934" t="b">
        <v>0</v>
      </c>
      <c r="N934" t="s">
        <v>8277</v>
      </c>
      <c r="O934" s="20">
        <f t="shared" si="71"/>
        <v>14.536842105263158</v>
      </c>
      <c r="P934" s="5">
        <f t="shared" si="72"/>
        <v>2.1723388848660392E-2</v>
      </c>
      <c r="Q934" t="s">
        <v>8326</v>
      </c>
      <c r="R934" t="s">
        <v>8329</v>
      </c>
      <c r="S934" s="12">
        <f t="shared" si="73"/>
        <v>41310.969270833331</v>
      </c>
      <c r="T934" s="12">
        <f t="shared" si="74"/>
        <v>41355.927604166667</v>
      </c>
      <c r="U934">
        <f t="shared" si="70"/>
        <v>1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4">
        <v>2000</v>
      </c>
      <c r="E935" s="14">
        <v>120</v>
      </c>
      <c r="F935" t="s">
        <v>8221</v>
      </c>
      <c r="G935" t="s">
        <v>8224</v>
      </c>
      <c r="H935" t="s">
        <v>8246</v>
      </c>
      <c r="I935" s="8">
        <v>1399867409</v>
      </c>
      <c r="J935" s="7">
        <v>1394683409</v>
      </c>
      <c r="K935" t="b">
        <v>0</v>
      </c>
      <c r="L935">
        <v>2</v>
      </c>
      <c r="M935" t="b">
        <v>0</v>
      </c>
      <c r="N935" t="s">
        <v>8277</v>
      </c>
      <c r="O935" s="20">
        <f t="shared" si="71"/>
        <v>6</v>
      </c>
      <c r="P935" s="5">
        <f t="shared" si="72"/>
        <v>1.6666666666666666E-2</v>
      </c>
      <c r="Q935" t="s">
        <v>8326</v>
      </c>
      <c r="R935" t="s">
        <v>8329</v>
      </c>
      <c r="S935" s="12">
        <f t="shared" si="73"/>
        <v>41711.169085648151</v>
      </c>
      <c r="T935" s="12">
        <f t="shared" si="74"/>
        <v>41771.169085648151</v>
      </c>
      <c r="U935">
        <f t="shared" si="70"/>
        <v>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4">
        <v>5000</v>
      </c>
      <c r="E936" s="14">
        <v>1520</v>
      </c>
      <c r="F936" t="s">
        <v>8221</v>
      </c>
      <c r="G936" t="s">
        <v>8229</v>
      </c>
      <c r="H936" t="s">
        <v>8251</v>
      </c>
      <c r="I936" s="8">
        <v>1399183200</v>
      </c>
      <c r="J936" s="7">
        <v>1396633284</v>
      </c>
      <c r="K936" t="b">
        <v>0</v>
      </c>
      <c r="L936">
        <v>30</v>
      </c>
      <c r="M936" t="b">
        <v>0</v>
      </c>
      <c r="N936" t="s">
        <v>8277</v>
      </c>
      <c r="O936" s="20">
        <f t="shared" si="71"/>
        <v>30.4</v>
      </c>
      <c r="P936" s="5">
        <f t="shared" si="72"/>
        <v>1.9736842105263157E-2</v>
      </c>
      <c r="Q936" t="s">
        <v>8326</v>
      </c>
      <c r="R936" t="s">
        <v>8329</v>
      </c>
      <c r="S936" s="12">
        <f t="shared" si="73"/>
        <v>41733.737083333333</v>
      </c>
      <c r="T936" s="12">
        <f t="shared" si="74"/>
        <v>41763.25</v>
      </c>
      <c r="U936">
        <f t="shared" si="70"/>
        <v>1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4">
        <v>3500</v>
      </c>
      <c r="E937" s="14">
        <v>50</v>
      </c>
      <c r="F937" t="s">
        <v>8221</v>
      </c>
      <c r="G937" t="s">
        <v>8224</v>
      </c>
      <c r="H937" t="s">
        <v>8246</v>
      </c>
      <c r="I937" s="8">
        <v>1454054429</v>
      </c>
      <c r="J937" s="7">
        <v>1451462429</v>
      </c>
      <c r="K937" t="b">
        <v>0</v>
      </c>
      <c r="L937">
        <v>2</v>
      </c>
      <c r="M937" t="b">
        <v>0</v>
      </c>
      <c r="N937" t="s">
        <v>8277</v>
      </c>
      <c r="O937" s="20">
        <f t="shared" si="71"/>
        <v>1.4285714285714286</v>
      </c>
      <c r="P937" s="5">
        <f t="shared" si="72"/>
        <v>0.04</v>
      </c>
      <c r="Q937" t="s">
        <v>8326</v>
      </c>
      <c r="R937" t="s">
        <v>8329</v>
      </c>
      <c r="S937" s="12">
        <f t="shared" si="73"/>
        <v>42368.333668981482</v>
      </c>
      <c r="T937" s="12">
        <f t="shared" si="74"/>
        <v>42398.333668981482</v>
      </c>
      <c r="U937">
        <f t="shared" si="70"/>
        <v>1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4">
        <v>1400</v>
      </c>
      <c r="E938" s="14">
        <v>0</v>
      </c>
      <c r="F938" t="s">
        <v>8221</v>
      </c>
      <c r="G938" t="s">
        <v>8224</v>
      </c>
      <c r="H938" t="s">
        <v>8246</v>
      </c>
      <c r="I938" s="8">
        <v>1326916800</v>
      </c>
      <c r="J938" s="7">
        <v>1323131689</v>
      </c>
      <c r="K938" t="b">
        <v>0</v>
      </c>
      <c r="L938">
        <v>0</v>
      </c>
      <c r="M938" t="b">
        <v>0</v>
      </c>
      <c r="N938" t="s">
        <v>8277</v>
      </c>
      <c r="O938" s="20">
        <f t="shared" si="71"/>
        <v>0</v>
      </c>
      <c r="P938" s="5">
        <f t="shared" si="72"/>
        <v>0</v>
      </c>
      <c r="Q938" t="s">
        <v>8326</v>
      </c>
      <c r="R938" t="s">
        <v>8329</v>
      </c>
      <c r="S938" s="12">
        <f t="shared" si="73"/>
        <v>40883.024178240739</v>
      </c>
      <c r="T938" s="12">
        <f t="shared" si="74"/>
        <v>40926.833333333336</v>
      </c>
      <c r="U938">
        <f t="shared" si="70"/>
        <v>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4">
        <v>3500</v>
      </c>
      <c r="E939" s="14">
        <v>40</v>
      </c>
      <c r="F939" t="s">
        <v>8221</v>
      </c>
      <c r="G939" t="s">
        <v>8224</v>
      </c>
      <c r="H939" t="s">
        <v>8246</v>
      </c>
      <c r="I939" s="8">
        <v>1383509357</v>
      </c>
      <c r="J939" s="7">
        <v>1380913757</v>
      </c>
      <c r="K939" t="b">
        <v>0</v>
      </c>
      <c r="L939">
        <v>2</v>
      </c>
      <c r="M939" t="b">
        <v>0</v>
      </c>
      <c r="N939" t="s">
        <v>8277</v>
      </c>
      <c r="O939" s="20">
        <f t="shared" si="71"/>
        <v>1.1428571428571428</v>
      </c>
      <c r="P939" s="5">
        <f t="shared" si="72"/>
        <v>0.05</v>
      </c>
      <c r="Q939" t="s">
        <v>8326</v>
      </c>
      <c r="R939" t="s">
        <v>8329</v>
      </c>
      <c r="S939" s="12">
        <f t="shared" si="73"/>
        <v>41551.798113425924</v>
      </c>
      <c r="T939" s="12">
        <f t="shared" si="74"/>
        <v>41581.839780092596</v>
      </c>
      <c r="U939">
        <f t="shared" si="70"/>
        <v>1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4">
        <v>7000</v>
      </c>
      <c r="E940" s="14">
        <v>25</v>
      </c>
      <c r="F940" t="s">
        <v>8221</v>
      </c>
      <c r="G940" t="s">
        <v>8224</v>
      </c>
      <c r="H940" t="s">
        <v>8246</v>
      </c>
      <c r="I940" s="8">
        <v>1346585448</v>
      </c>
      <c r="J940" s="7">
        <v>1343993448</v>
      </c>
      <c r="K940" t="b">
        <v>0</v>
      </c>
      <c r="L940">
        <v>1</v>
      </c>
      <c r="M940" t="b">
        <v>0</v>
      </c>
      <c r="N940" t="s">
        <v>8277</v>
      </c>
      <c r="O940" s="20">
        <f t="shared" si="71"/>
        <v>0.35714285714285715</v>
      </c>
      <c r="P940" s="5">
        <f t="shared" si="72"/>
        <v>0.04</v>
      </c>
      <c r="Q940" t="s">
        <v>8326</v>
      </c>
      <c r="R940" t="s">
        <v>8329</v>
      </c>
      <c r="S940" s="12">
        <f t="shared" si="73"/>
        <v>41124.479722222226</v>
      </c>
      <c r="T940" s="12">
        <f t="shared" si="74"/>
        <v>41154.479722222226</v>
      </c>
      <c r="U940">
        <f t="shared" si="70"/>
        <v>1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4">
        <v>2750</v>
      </c>
      <c r="E941" s="14">
        <v>40</v>
      </c>
      <c r="F941" t="s">
        <v>8221</v>
      </c>
      <c r="G941" t="s">
        <v>8224</v>
      </c>
      <c r="H941" t="s">
        <v>8246</v>
      </c>
      <c r="I941" s="8">
        <v>1372622280</v>
      </c>
      <c r="J941" s="7">
        <v>1369246738</v>
      </c>
      <c r="K941" t="b">
        <v>0</v>
      </c>
      <c r="L941">
        <v>2</v>
      </c>
      <c r="M941" t="b">
        <v>0</v>
      </c>
      <c r="N941" t="s">
        <v>8277</v>
      </c>
      <c r="O941" s="20">
        <f t="shared" si="71"/>
        <v>1.4545454545454546</v>
      </c>
      <c r="P941" s="5">
        <f t="shared" si="72"/>
        <v>0.05</v>
      </c>
      <c r="Q941" t="s">
        <v>8326</v>
      </c>
      <c r="R941" t="s">
        <v>8329</v>
      </c>
      <c r="S941" s="12">
        <f t="shared" si="73"/>
        <v>41416.763171296298</v>
      </c>
      <c r="T941" s="12">
        <f t="shared" si="74"/>
        <v>41455.831944444442</v>
      </c>
      <c r="U941">
        <f t="shared" si="70"/>
        <v>1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4">
        <v>9000</v>
      </c>
      <c r="E942" s="14">
        <v>1544</v>
      </c>
      <c r="F942" t="s">
        <v>8221</v>
      </c>
      <c r="G942" t="s">
        <v>8224</v>
      </c>
      <c r="H942" t="s">
        <v>8246</v>
      </c>
      <c r="I942" s="8">
        <v>1439251926</v>
      </c>
      <c r="J942" s="7">
        <v>1435363926</v>
      </c>
      <c r="K942" t="b">
        <v>0</v>
      </c>
      <c r="L942">
        <v>14</v>
      </c>
      <c r="M942" t="b">
        <v>0</v>
      </c>
      <c r="N942" t="s">
        <v>8272</v>
      </c>
      <c r="O942" s="20">
        <f t="shared" si="71"/>
        <v>17.155555555555555</v>
      </c>
      <c r="P942" s="5">
        <f t="shared" si="72"/>
        <v>9.0673575129533671E-3</v>
      </c>
      <c r="Q942" t="s">
        <v>8320</v>
      </c>
      <c r="R942" t="s">
        <v>8322</v>
      </c>
      <c r="S942" s="12">
        <f t="shared" si="73"/>
        <v>42182.008402777778</v>
      </c>
      <c r="T942" s="12">
        <f t="shared" si="74"/>
        <v>42227.008402777778</v>
      </c>
      <c r="U942">
        <f t="shared" si="70"/>
        <v>1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4">
        <v>50000</v>
      </c>
      <c r="E943" s="14">
        <v>1161</v>
      </c>
      <c r="F943" t="s">
        <v>8221</v>
      </c>
      <c r="G943" t="s">
        <v>8224</v>
      </c>
      <c r="H943" t="s">
        <v>8246</v>
      </c>
      <c r="I943" s="8">
        <v>1486693145</v>
      </c>
      <c r="J943" s="7">
        <v>1484101145</v>
      </c>
      <c r="K943" t="b">
        <v>0</v>
      </c>
      <c r="L943">
        <v>31</v>
      </c>
      <c r="M943" t="b">
        <v>0</v>
      </c>
      <c r="N943" t="s">
        <v>8272</v>
      </c>
      <c r="O943" s="20">
        <f t="shared" si="71"/>
        <v>2.3220000000000001</v>
      </c>
      <c r="P943" s="5">
        <f t="shared" si="72"/>
        <v>2.6701119724375538E-2</v>
      </c>
      <c r="Q943" t="s">
        <v>8320</v>
      </c>
      <c r="R943" t="s">
        <v>8322</v>
      </c>
      <c r="S943" s="12">
        <f t="shared" si="73"/>
        <v>42746.096585648149</v>
      </c>
      <c r="T943" s="12">
        <f t="shared" si="74"/>
        <v>42776.096585648149</v>
      </c>
      <c r="U943">
        <f t="shared" si="70"/>
        <v>1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4">
        <v>7500</v>
      </c>
      <c r="E944" s="14">
        <v>668</v>
      </c>
      <c r="F944" t="s">
        <v>8221</v>
      </c>
      <c r="G944" t="s">
        <v>8224</v>
      </c>
      <c r="H944" t="s">
        <v>8246</v>
      </c>
      <c r="I944" s="8">
        <v>1455826460</v>
      </c>
      <c r="J944" s="7">
        <v>1452716060</v>
      </c>
      <c r="K944" t="b">
        <v>0</v>
      </c>
      <c r="L944">
        <v>16</v>
      </c>
      <c r="M944" t="b">
        <v>0</v>
      </c>
      <c r="N944" t="s">
        <v>8272</v>
      </c>
      <c r="O944" s="20">
        <f t="shared" si="71"/>
        <v>8.9066666666666663</v>
      </c>
      <c r="P944" s="5">
        <f t="shared" si="72"/>
        <v>2.3952095808383235E-2</v>
      </c>
      <c r="Q944" t="s">
        <v>8320</v>
      </c>
      <c r="R944" t="s">
        <v>8322</v>
      </c>
      <c r="S944" s="12">
        <f t="shared" si="73"/>
        <v>42382.843287037031</v>
      </c>
      <c r="T944" s="12">
        <f t="shared" si="74"/>
        <v>42418.843287037031</v>
      </c>
      <c r="U944">
        <f t="shared" si="70"/>
        <v>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4">
        <v>3000</v>
      </c>
      <c r="E945" s="14">
        <v>289</v>
      </c>
      <c r="F945" t="s">
        <v>8221</v>
      </c>
      <c r="G945" t="s">
        <v>8224</v>
      </c>
      <c r="H945" t="s">
        <v>8246</v>
      </c>
      <c r="I945" s="8">
        <v>1480438905</v>
      </c>
      <c r="J945" s="7">
        <v>1477843305</v>
      </c>
      <c r="K945" t="b">
        <v>0</v>
      </c>
      <c r="L945">
        <v>12</v>
      </c>
      <c r="M945" t="b">
        <v>0</v>
      </c>
      <c r="N945" t="s">
        <v>8272</v>
      </c>
      <c r="O945" s="20">
        <f t="shared" si="71"/>
        <v>9.6333333333333346</v>
      </c>
      <c r="P945" s="5">
        <f t="shared" si="72"/>
        <v>4.1522491349480967E-2</v>
      </c>
      <c r="Q945" t="s">
        <v>8320</v>
      </c>
      <c r="R945" t="s">
        <v>8322</v>
      </c>
      <c r="S945" s="12">
        <f t="shared" si="73"/>
        <v>42673.66788194445</v>
      </c>
      <c r="T945" s="12">
        <f t="shared" si="74"/>
        <v>42703.709548611107</v>
      </c>
      <c r="U945">
        <f t="shared" si="70"/>
        <v>1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4">
        <v>50000</v>
      </c>
      <c r="E946" s="14">
        <v>6663</v>
      </c>
      <c r="F946" t="s">
        <v>8221</v>
      </c>
      <c r="G946" t="s">
        <v>8224</v>
      </c>
      <c r="H946" t="s">
        <v>8246</v>
      </c>
      <c r="I946" s="8">
        <v>1460988000</v>
      </c>
      <c r="J946" s="7">
        <v>1458050450</v>
      </c>
      <c r="K946" t="b">
        <v>0</v>
      </c>
      <c r="L946">
        <v>96</v>
      </c>
      <c r="M946" t="b">
        <v>0</v>
      </c>
      <c r="N946" t="s">
        <v>8272</v>
      </c>
      <c r="O946" s="20">
        <f t="shared" si="71"/>
        <v>13.325999999999999</v>
      </c>
      <c r="P946" s="5">
        <f t="shared" si="72"/>
        <v>1.4407924358397118E-2</v>
      </c>
      <c r="Q946" t="s">
        <v>8320</v>
      </c>
      <c r="R946" t="s">
        <v>8322</v>
      </c>
      <c r="S946" s="12">
        <f t="shared" si="73"/>
        <v>42444.583912037036</v>
      </c>
      <c r="T946" s="12">
        <f t="shared" si="74"/>
        <v>42478.583333333328</v>
      </c>
      <c r="U946">
        <f t="shared" si="70"/>
        <v>1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4">
        <v>100000</v>
      </c>
      <c r="E947" s="14">
        <v>2484</v>
      </c>
      <c r="F947" t="s">
        <v>8221</v>
      </c>
      <c r="G947" t="s">
        <v>8230</v>
      </c>
      <c r="H947" t="s">
        <v>8249</v>
      </c>
      <c r="I947" s="8">
        <v>1487462340</v>
      </c>
      <c r="J947" s="7">
        <v>1482958626</v>
      </c>
      <c r="K947" t="b">
        <v>0</v>
      </c>
      <c r="L947">
        <v>16</v>
      </c>
      <c r="M947" t="b">
        <v>0</v>
      </c>
      <c r="N947" t="s">
        <v>8272</v>
      </c>
      <c r="O947" s="20">
        <f t="shared" si="71"/>
        <v>2.484</v>
      </c>
      <c r="P947" s="5">
        <f t="shared" si="72"/>
        <v>6.4412238325281803E-3</v>
      </c>
      <c r="Q947" t="s">
        <v>8320</v>
      </c>
      <c r="R947" t="s">
        <v>8322</v>
      </c>
      <c r="S947" s="12">
        <f t="shared" si="73"/>
        <v>42732.872986111113</v>
      </c>
      <c r="T947" s="12">
        <f t="shared" si="74"/>
        <v>42784.999305555553</v>
      </c>
      <c r="U947">
        <f t="shared" si="70"/>
        <v>1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4">
        <v>15000</v>
      </c>
      <c r="E948" s="14">
        <v>286</v>
      </c>
      <c r="F948" t="s">
        <v>8221</v>
      </c>
      <c r="G948" t="s">
        <v>8224</v>
      </c>
      <c r="H948" t="s">
        <v>8246</v>
      </c>
      <c r="I948" s="8">
        <v>1473444048</v>
      </c>
      <c r="J948" s="7">
        <v>1470852048</v>
      </c>
      <c r="K948" t="b">
        <v>0</v>
      </c>
      <c r="L948">
        <v>5</v>
      </c>
      <c r="M948" t="b">
        <v>0</v>
      </c>
      <c r="N948" t="s">
        <v>8272</v>
      </c>
      <c r="O948" s="20">
        <f t="shared" si="71"/>
        <v>1.9066666666666665</v>
      </c>
      <c r="P948" s="5">
        <f t="shared" si="72"/>
        <v>1.7482517482517484E-2</v>
      </c>
      <c r="Q948" t="s">
        <v>8320</v>
      </c>
      <c r="R948" t="s">
        <v>8322</v>
      </c>
      <c r="S948" s="12">
        <f t="shared" si="73"/>
        <v>42592.750555555554</v>
      </c>
      <c r="T948" s="12">
        <f t="shared" si="74"/>
        <v>42622.750555555554</v>
      </c>
      <c r="U948">
        <f t="shared" si="70"/>
        <v>1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4">
        <v>850</v>
      </c>
      <c r="E949" s="14">
        <v>0</v>
      </c>
      <c r="F949" t="s">
        <v>8221</v>
      </c>
      <c r="G949" t="s">
        <v>8224</v>
      </c>
      <c r="H949" t="s">
        <v>8246</v>
      </c>
      <c r="I949" s="8">
        <v>1467312306</v>
      </c>
      <c r="J949" s="7">
        <v>1462128306</v>
      </c>
      <c r="K949" t="b">
        <v>0</v>
      </c>
      <c r="L949">
        <v>0</v>
      </c>
      <c r="M949" t="b">
        <v>0</v>
      </c>
      <c r="N949" t="s">
        <v>8272</v>
      </c>
      <c r="O949" s="20">
        <f t="shared" si="71"/>
        <v>0</v>
      </c>
      <c r="P949" s="5">
        <f t="shared" si="72"/>
        <v>0</v>
      </c>
      <c r="Q949" t="s">
        <v>8320</v>
      </c>
      <c r="R949" t="s">
        <v>8322</v>
      </c>
      <c r="S949" s="12">
        <f t="shared" si="73"/>
        <v>42491.781319444446</v>
      </c>
      <c r="T949" s="12">
        <f t="shared" si="74"/>
        <v>42551.781319444446</v>
      </c>
      <c r="U949">
        <f t="shared" si="70"/>
        <v>1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4">
        <v>4000</v>
      </c>
      <c r="E950" s="14">
        <v>480</v>
      </c>
      <c r="F950" t="s">
        <v>8221</v>
      </c>
      <c r="G950" t="s">
        <v>8233</v>
      </c>
      <c r="H950" t="s">
        <v>8249</v>
      </c>
      <c r="I950" s="8">
        <v>1457812364</v>
      </c>
      <c r="J950" s="7">
        <v>1455220364</v>
      </c>
      <c r="K950" t="b">
        <v>0</v>
      </c>
      <c r="L950">
        <v>8</v>
      </c>
      <c r="M950" t="b">
        <v>0</v>
      </c>
      <c r="N950" t="s">
        <v>8272</v>
      </c>
      <c r="O950" s="20">
        <f t="shared" si="71"/>
        <v>12</v>
      </c>
      <c r="P950" s="5">
        <f t="shared" si="72"/>
        <v>1.6666666666666666E-2</v>
      </c>
      <c r="Q950" t="s">
        <v>8320</v>
      </c>
      <c r="R950" t="s">
        <v>8322</v>
      </c>
      <c r="S950" s="12">
        <f t="shared" si="73"/>
        <v>42411.828287037039</v>
      </c>
      <c r="T950" s="12">
        <f t="shared" si="74"/>
        <v>42441.828287037039</v>
      </c>
      <c r="U950">
        <f t="shared" si="70"/>
        <v>1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4">
        <v>20000</v>
      </c>
      <c r="E951" s="14">
        <v>273</v>
      </c>
      <c r="F951" t="s">
        <v>8221</v>
      </c>
      <c r="G951" t="s">
        <v>8236</v>
      </c>
      <c r="H951" t="s">
        <v>8249</v>
      </c>
      <c r="I951" s="8">
        <v>1456016576</v>
      </c>
      <c r="J951" s="7">
        <v>1450832576</v>
      </c>
      <c r="K951" t="b">
        <v>0</v>
      </c>
      <c r="L951">
        <v>7</v>
      </c>
      <c r="M951" t="b">
        <v>0</v>
      </c>
      <c r="N951" t="s">
        <v>8272</v>
      </c>
      <c r="O951" s="20">
        <f t="shared" si="71"/>
        <v>1.365</v>
      </c>
      <c r="P951" s="5">
        <f t="shared" si="72"/>
        <v>2.564102564102564E-2</v>
      </c>
      <c r="Q951" t="s">
        <v>8320</v>
      </c>
      <c r="R951" t="s">
        <v>8322</v>
      </c>
      <c r="S951" s="12">
        <f t="shared" si="73"/>
        <v>42361.043703703705</v>
      </c>
      <c r="T951" s="12">
        <f t="shared" si="74"/>
        <v>42421.043703703705</v>
      </c>
      <c r="U951">
        <f t="shared" si="70"/>
        <v>1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4">
        <v>5000</v>
      </c>
      <c r="E952" s="14">
        <v>1402</v>
      </c>
      <c r="F952" t="s">
        <v>8221</v>
      </c>
      <c r="G952" t="s">
        <v>8229</v>
      </c>
      <c r="H952" t="s">
        <v>8251</v>
      </c>
      <c r="I952" s="8">
        <v>1453053661</v>
      </c>
      <c r="J952" s="7">
        <v>1450461661</v>
      </c>
      <c r="K952" t="b">
        <v>0</v>
      </c>
      <c r="L952">
        <v>24</v>
      </c>
      <c r="M952" t="b">
        <v>0</v>
      </c>
      <c r="N952" t="s">
        <v>8272</v>
      </c>
      <c r="O952" s="20">
        <f t="shared" si="71"/>
        <v>28.04</v>
      </c>
      <c r="P952" s="5">
        <f t="shared" si="72"/>
        <v>1.7118402282453638E-2</v>
      </c>
      <c r="Q952" t="s">
        <v>8320</v>
      </c>
      <c r="R952" t="s">
        <v>8322</v>
      </c>
      <c r="S952" s="12">
        <f t="shared" si="73"/>
        <v>42356.750706018516</v>
      </c>
      <c r="T952" s="12">
        <f t="shared" si="74"/>
        <v>42386.750706018516</v>
      </c>
      <c r="U952">
        <f t="shared" si="70"/>
        <v>1</v>
      </c>
    </row>
    <row r="953" spans="1:21" x14ac:dyDescent="0.25">
      <c r="A953">
        <v>951</v>
      </c>
      <c r="B953" s="3" t="s">
        <v>952</v>
      </c>
      <c r="C953" s="3" t="s">
        <v>5061</v>
      </c>
      <c r="D953" s="14">
        <v>50000</v>
      </c>
      <c r="E953" s="14">
        <v>19195</v>
      </c>
      <c r="F953" t="s">
        <v>8221</v>
      </c>
      <c r="G953" t="s">
        <v>8224</v>
      </c>
      <c r="H953" t="s">
        <v>8246</v>
      </c>
      <c r="I953" s="8">
        <v>1465054872</v>
      </c>
      <c r="J953" s="7">
        <v>1461166872</v>
      </c>
      <c r="K953" t="b">
        <v>0</v>
      </c>
      <c r="L953">
        <v>121</v>
      </c>
      <c r="M953" t="b">
        <v>0</v>
      </c>
      <c r="N953" t="s">
        <v>8272</v>
      </c>
      <c r="O953" s="20">
        <f t="shared" si="71"/>
        <v>38.39</v>
      </c>
      <c r="P953" s="5">
        <f t="shared" si="72"/>
        <v>6.3037249283667621E-3</v>
      </c>
      <c r="Q953" t="s">
        <v>8320</v>
      </c>
      <c r="R953" t="s">
        <v>8322</v>
      </c>
      <c r="S953" s="12">
        <f t="shared" si="73"/>
        <v>42480.653611111105</v>
      </c>
      <c r="T953" s="12">
        <f t="shared" si="74"/>
        <v>42525.653611111105</v>
      </c>
      <c r="U953">
        <f t="shared" si="70"/>
        <v>1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4">
        <v>49000</v>
      </c>
      <c r="E954" s="14">
        <v>19572</v>
      </c>
      <c r="F954" t="s">
        <v>8221</v>
      </c>
      <c r="G954" t="s">
        <v>8224</v>
      </c>
      <c r="H954" t="s">
        <v>8246</v>
      </c>
      <c r="I954" s="8">
        <v>1479483812</v>
      </c>
      <c r="J954" s="7">
        <v>1476888212</v>
      </c>
      <c r="K954" t="b">
        <v>0</v>
      </c>
      <c r="L954">
        <v>196</v>
      </c>
      <c r="M954" t="b">
        <v>0</v>
      </c>
      <c r="N954" t="s">
        <v>8272</v>
      </c>
      <c r="O954" s="20">
        <f t="shared" si="71"/>
        <v>39.942857142857143</v>
      </c>
      <c r="P954" s="5">
        <f t="shared" si="72"/>
        <v>1.0014306151645207E-2</v>
      </c>
      <c r="Q954" t="s">
        <v>8320</v>
      </c>
      <c r="R954" t="s">
        <v>8322</v>
      </c>
      <c r="S954" s="12">
        <f t="shared" si="73"/>
        <v>42662.613564814819</v>
      </c>
      <c r="T954" s="12">
        <f t="shared" si="74"/>
        <v>42692.655231481483</v>
      </c>
      <c r="U954">
        <f t="shared" si="70"/>
        <v>1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4">
        <v>15000</v>
      </c>
      <c r="E955" s="14">
        <v>126</v>
      </c>
      <c r="F955" t="s">
        <v>8221</v>
      </c>
      <c r="G955" t="s">
        <v>8224</v>
      </c>
      <c r="H955" t="s">
        <v>8246</v>
      </c>
      <c r="I955" s="8">
        <v>1422158199</v>
      </c>
      <c r="J955" s="7">
        <v>1419566199</v>
      </c>
      <c r="K955" t="b">
        <v>0</v>
      </c>
      <c r="L955">
        <v>5</v>
      </c>
      <c r="M955" t="b">
        <v>0</v>
      </c>
      <c r="N955" t="s">
        <v>8272</v>
      </c>
      <c r="O955" s="20">
        <f t="shared" si="71"/>
        <v>0.84</v>
      </c>
      <c r="P955" s="5">
        <f t="shared" si="72"/>
        <v>3.968253968253968E-2</v>
      </c>
      <c r="Q955" t="s">
        <v>8320</v>
      </c>
      <c r="R955" t="s">
        <v>8322</v>
      </c>
      <c r="S955" s="12">
        <f t="shared" si="73"/>
        <v>41999.164340277777</v>
      </c>
      <c r="T955" s="12">
        <f t="shared" si="74"/>
        <v>42029.164340277777</v>
      </c>
      <c r="U955">
        <f t="shared" si="70"/>
        <v>1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4">
        <v>15000</v>
      </c>
      <c r="E956" s="14">
        <v>6511</v>
      </c>
      <c r="F956" t="s">
        <v>8221</v>
      </c>
      <c r="G956" t="s">
        <v>8224</v>
      </c>
      <c r="H956" t="s">
        <v>8246</v>
      </c>
      <c r="I956" s="8">
        <v>1440100839</v>
      </c>
      <c r="J956" s="7">
        <v>1436472039</v>
      </c>
      <c r="K956" t="b">
        <v>0</v>
      </c>
      <c r="L956">
        <v>73</v>
      </c>
      <c r="M956" t="b">
        <v>0</v>
      </c>
      <c r="N956" t="s">
        <v>8272</v>
      </c>
      <c r="O956" s="20">
        <f t="shared" si="71"/>
        <v>43.406666666666666</v>
      </c>
      <c r="P956" s="5">
        <f t="shared" si="72"/>
        <v>1.1211795423130088E-2</v>
      </c>
      <c r="Q956" t="s">
        <v>8320</v>
      </c>
      <c r="R956" t="s">
        <v>8322</v>
      </c>
      <c r="S956" s="12">
        <f t="shared" si="73"/>
        <v>42194.833784722221</v>
      </c>
      <c r="T956" s="12">
        <f t="shared" si="74"/>
        <v>42236.833784722221</v>
      </c>
      <c r="U956">
        <f t="shared" si="70"/>
        <v>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4">
        <v>300000</v>
      </c>
      <c r="E957" s="14">
        <v>16984</v>
      </c>
      <c r="F957" t="s">
        <v>8221</v>
      </c>
      <c r="G957" t="s">
        <v>8224</v>
      </c>
      <c r="H957" t="s">
        <v>8246</v>
      </c>
      <c r="I957" s="8">
        <v>1473750300</v>
      </c>
      <c r="J957" s="7">
        <v>1470294300</v>
      </c>
      <c r="K957" t="b">
        <v>0</v>
      </c>
      <c r="L957">
        <v>93</v>
      </c>
      <c r="M957" t="b">
        <v>0</v>
      </c>
      <c r="N957" t="s">
        <v>8272</v>
      </c>
      <c r="O957" s="20">
        <f t="shared" si="71"/>
        <v>5.6613333333333333</v>
      </c>
      <c r="P957" s="5">
        <f t="shared" si="72"/>
        <v>5.4757418747056049E-3</v>
      </c>
      <c r="Q957" t="s">
        <v>8320</v>
      </c>
      <c r="R957" t="s">
        <v>8322</v>
      </c>
      <c r="S957" s="12">
        <f t="shared" si="73"/>
        <v>42586.295138888891</v>
      </c>
      <c r="T957" s="12">
        <f t="shared" si="74"/>
        <v>42626.295138888891</v>
      </c>
      <c r="U957">
        <f t="shared" si="70"/>
        <v>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4">
        <v>50000</v>
      </c>
      <c r="E958" s="14">
        <v>861</v>
      </c>
      <c r="F958" t="s">
        <v>8221</v>
      </c>
      <c r="G958" t="s">
        <v>8224</v>
      </c>
      <c r="H958" t="s">
        <v>8246</v>
      </c>
      <c r="I958" s="8">
        <v>1430081759</v>
      </c>
      <c r="J958" s="7">
        <v>1424901359</v>
      </c>
      <c r="K958" t="b">
        <v>0</v>
      </c>
      <c r="L958">
        <v>17</v>
      </c>
      <c r="M958" t="b">
        <v>0</v>
      </c>
      <c r="N958" t="s">
        <v>8272</v>
      </c>
      <c r="O958" s="20">
        <f t="shared" si="71"/>
        <v>1.722</v>
      </c>
      <c r="P958" s="5">
        <f t="shared" si="72"/>
        <v>1.9744483159117306E-2</v>
      </c>
      <c r="Q958" t="s">
        <v>8320</v>
      </c>
      <c r="R958" t="s">
        <v>8322</v>
      </c>
      <c r="S958" s="12">
        <f t="shared" si="73"/>
        <v>42060.913877314815</v>
      </c>
      <c r="T958" s="12">
        <f t="shared" si="74"/>
        <v>42120.872210648144</v>
      </c>
      <c r="U958">
        <f t="shared" si="70"/>
        <v>1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4">
        <v>12000</v>
      </c>
      <c r="E959" s="14">
        <v>233</v>
      </c>
      <c r="F959" t="s">
        <v>8221</v>
      </c>
      <c r="G959" t="s">
        <v>8224</v>
      </c>
      <c r="H959" t="s">
        <v>8246</v>
      </c>
      <c r="I959" s="8">
        <v>1479392133</v>
      </c>
      <c r="J959" s="7">
        <v>1476710133</v>
      </c>
      <c r="K959" t="b">
        <v>0</v>
      </c>
      <c r="L959">
        <v>7</v>
      </c>
      <c r="M959" t="b">
        <v>0</v>
      </c>
      <c r="N959" t="s">
        <v>8272</v>
      </c>
      <c r="O959" s="20">
        <f t="shared" si="71"/>
        <v>1.9416666666666664</v>
      </c>
      <c r="P959" s="5">
        <f t="shared" si="72"/>
        <v>3.0042918454935622E-2</v>
      </c>
      <c r="Q959" t="s">
        <v>8320</v>
      </c>
      <c r="R959" t="s">
        <v>8322</v>
      </c>
      <c r="S959" s="12">
        <f t="shared" si="73"/>
        <v>42660.552465277782</v>
      </c>
      <c r="T959" s="12">
        <f t="shared" si="74"/>
        <v>42691.594131944439</v>
      </c>
      <c r="U959">
        <f t="shared" si="70"/>
        <v>1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4">
        <v>7777</v>
      </c>
      <c r="E960" s="14">
        <v>881</v>
      </c>
      <c r="F960" t="s">
        <v>8221</v>
      </c>
      <c r="G960" t="s">
        <v>8224</v>
      </c>
      <c r="H960" t="s">
        <v>8246</v>
      </c>
      <c r="I960" s="8">
        <v>1428641940</v>
      </c>
      <c r="J960" s="7">
        <v>1426792563</v>
      </c>
      <c r="K960" t="b">
        <v>0</v>
      </c>
      <c r="L960">
        <v>17</v>
      </c>
      <c r="M960" t="b">
        <v>0</v>
      </c>
      <c r="N960" t="s">
        <v>8272</v>
      </c>
      <c r="O960" s="20">
        <f t="shared" si="71"/>
        <v>11.328275684711327</v>
      </c>
      <c r="P960" s="5">
        <f t="shared" si="72"/>
        <v>1.9296254256526674E-2</v>
      </c>
      <c r="Q960" t="s">
        <v>8320</v>
      </c>
      <c r="R960" t="s">
        <v>8322</v>
      </c>
      <c r="S960" s="12">
        <f t="shared" si="73"/>
        <v>42082.802812499998</v>
      </c>
      <c r="T960" s="12">
        <f t="shared" si="74"/>
        <v>42104.207638888889</v>
      </c>
      <c r="U960">
        <f t="shared" si="70"/>
        <v>1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4">
        <v>50000</v>
      </c>
      <c r="E961" s="14">
        <v>19430</v>
      </c>
      <c r="F961" t="s">
        <v>8221</v>
      </c>
      <c r="G961" t="s">
        <v>8224</v>
      </c>
      <c r="H961" t="s">
        <v>8246</v>
      </c>
      <c r="I961" s="8">
        <v>1421640665</v>
      </c>
      <c r="J961" s="7">
        <v>1419048665</v>
      </c>
      <c r="K961" t="b">
        <v>0</v>
      </c>
      <c r="L961">
        <v>171</v>
      </c>
      <c r="M961" t="b">
        <v>0</v>
      </c>
      <c r="N961" t="s">
        <v>8272</v>
      </c>
      <c r="O961" s="20">
        <f t="shared" si="71"/>
        <v>38.86</v>
      </c>
      <c r="P961" s="5">
        <f t="shared" si="72"/>
        <v>8.8008234688625835E-3</v>
      </c>
      <c r="Q961" t="s">
        <v>8320</v>
      </c>
      <c r="R961" t="s">
        <v>8322</v>
      </c>
      <c r="S961" s="12">
        <f t="shared" si="73"/>
        <v>41993.174363425926</v>
      </c>
      <c r="T961" s="12">
        <f t="shared" si="74"/>
        <v>42023.174363425926</v>
      </c>
      <c r="U961">
        <f t="shared" si="70"/>
        <v>1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4">
        <v>55650</v>
      </c>
      <c r="E962" s="14">
        <v>25655</v>
      </c>
      <c r="F962" t="s">
        <v>8221</v>
      </c>
      <c r="G962" t="s">
        <v>8224</v>
      </c>
      <c r="H962" t="s">
        <v>8246</v>
      </c>
      <c r="I962" s="8">
        <v>1489500155</v>
      </c>
      <c r="J962" s="7">
        <v>1485874955</v>
      </c>
      <c r="K962" t="b">
        <v>0</v>
      </c>
      <c r="L962">
        <v>188</v>
      </c>
      <c r="M962" t="b">
        <v>0</v>
      </c>
      <c r="N962" t="s">
        <v>8272</v>
      </c>
      <c r="O962" s="20">
        <f t="shared" si="71"/>
        <v>46.100628930817614</v>
      </c>
      <c r="P962" s="5">
        <f t="shared" si="72"/>
        <v>7.3280062366010527E-3</v>
      </c>
      <c r="Q962" t="s">
        <v>8320</v>
      </c>
      <c r="R962" t="s">
        <v>8322</v>
      </c>
      <c r="S962" s="12">
        <f t="shared" si="73"/>
        <v>42766.626793981486</v>
      </c>
      <c r="T962" s="12">
        <f t="shared" si="74"/>
        <v>42808.585127314815</v>
      </c>
      <c r="U962">
        <f t="shared" ref="U962:U1025" si="75">COUNT(E962="SUCCESSFUL","FAILED","cancelled","live")</f>
        <v>1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4">
        <v>95000</v>
      </c>
      <c r="E963" s="14">
        <v>40079</v>
      </c>
      <c r="F963" t="s">
        <v>8221</v>
      </c>
      <c r="G963" t="s">
        <v>8224</v>
      </c>
      <c r="H963" t="s">
        <v>8246</v>
      </c>
      <c r="I963" s="8">
        <v>1487617200</v>
      </c>
      <c r="J963" s="7">
        <v>1483634335</v>
      </c>
      <c r="K963" t="b">
        <v>0</v>
      </c>
      <c r="L963">
        <v>110</v>
      </c>
      <c r="M963" t="b">
        <v>0</v>
      </c>
      <c r="N963" t="s">
        <v>8272</v>
      </c>
      <c r="O963" s="20">
        <f t="shared" ref="O963:O1026" si="76">IFERROR( E963/D963 * 100,0)</f>
        <v>42.188421052631583</v>
      </c>
      <c r="P963" s="5">
        <f t="shared" ref="P963:P1026" si="77">IFERROR(L963/E963,0)</f>
        <v>2.744579455575239E-3</v>
      </c>
      <c r="Q963" t="s">
        <v>8320</v>
      </c>
      <c r="R963" t="s">
        <v>8322</v>
      </c>
      <c r="S963" s="12">
        <f t="shared" ref="S963:S1026" si="78">(((J963/60)/60)/24)+DATE(1970,1,1)</f>
        <v>42740.693692129629</v>
      </c>
      <c r="T963" s="12">
        <f t="shared" ref="T963:T1026" si="79">(((I963/60)/60)/24)+DATE(1970,1,1)</f>
        <v>42786.791666666672</v>
      </c>
      <c r="U963">
        <f t="shared" si="75"/>
        <v>1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4">
        <v>2500</v>
      </c>
      <c r="E964" s="14">
        <v>712</v>
      </c>
      <c r="F964" t="s">
        <v>8221</v>
      </c>
      <c r="G964" t="s">
        <v>8224</v>
      </c>
      <c r="H964" t="s">
        <v>8246</v>
      </c>
      <c r="I964" s="8">
        <v>1455210353</v>
      </c>
      <c r="J964" s="7">
        <v>1451927153</v>
      </c>
      <c r="K964" t="b">
        <v>0</v>
      </c>
      <c r="L964">
        <v>37</v>
      </c>
      <c r="M964" t="b">
        <v>0</v>
      </c>
      <c r="N964" t="s">
        <v>8272</v>
      </c>
      <c r="O964" s="20">
        <f t="shared" si="76"/>
        <v>28.48</v>
      </c>
      <c r="P964" s="5">
        <f t="shared" si="77"/>
        <v>5.1966292134831463E-2</v>
      </c>
      <c r="Q964" t="s">
        <v>8320</v>
      </c>
      <c r="R964" t="s">
        <v>8322</v>
      </c>
      <c r="S964" s="12">
        <f t="shared" si="78"/>
        <v>42373.712418981479</v>
      </c>
      <c r="T964" s="12">
        <f t="shared" si="79"/>
        <v>42411.712418981479</v>
      </c>
      <c r="U964">
        <f t="shared" si="75"/>
        <v>1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4">
        <v>35000</v>
      </c>
      <c r="E965" s="14">
        <v>377</v>
      </c>
      <c r="F965" t="s">
        <v>8221</v>
      </c>
      <c r="G965" t="s">
        <v>8224</v>
      </c>
      <c r="H965" t="s">
        <v>8246</v>
      </c>
      <c r="I965" s="8">
        <v>1476717319</v>
      </c>
      <c r="J965" s="7">
        <v>1473693319</v>
      </c>
      <c r="K965" t="b">
        <v>0</v>
      </c>
      <c r="L965">
        <v>9</v>
      </c>
      <c r="M965" t="b">
        <v>0</v>
      </c>
      <c r="N965" t="s">
        <v>8272</v>
      </c>
      <c r="O965" s="20">
        <f t="shared" si="76"/>
        <v>1.077142857142857</v>
      </c>
      <c r="P965" s="5">
        <f t="shared" si="77"/>
        <v>2.3872679045092837E-2</v>
      </c>
      <c r="Q965" t="s">
        <v>8320</v>
      </c>
      <c r="R965" t="s">
        <v>8322</v>
      </c>
      <c r="S965" s="12">
        <f t="shared" si="78"/>
        <v>42625.635636574079</v>
      </c>
      <c r="T965" s="12">
        <f t="shared" si="79"/>
        <v>42660.635636574079</v>
      </c>
      <c r="U965">
        <f t="shared" si="75"/>
        <v>1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4">
        <v>110000</v>
      </c>
      <c r="E966" s="14">
        <v>879</v>
      </c>
      <c r="F966" t="s">
        <v>8221</v>
      </c>
      <c r="G966" t="s">
        <v>8229</v>
      </c>
      <c r="H966" t="s">
        <v>8251</v>
      </c>
      <c r="I966" s="8">
        <v>1441119919</v>
      </c>
      <c r="J966" s="7">
        <v>1437663919</v>
      </c>
      <c r="K966" t="b">
        <v>0</v>
      </c>
      <c r="L966">
        <v>29</v>
      </c>
      <c r="M966" t="b">
        <v>0</v>
      </c>
      <c r="N966" t="s">
        <v>8272</v>
      </c>
      <c r="O966" s="20">
        <f t="shared" si="76"/>
        <v>0.79909090909090907</v>
      </c>
      <c r="P966" s="5">
        <f t="shared" si="77"/>
        <v>3.2992036405005691E-2</v>
      </c>
      <c r="Q966" t="s">
        <v>8320</v>
      </c>
      <c r="R966" t="s">
        <v>8322</v>
      </c>
      <c r="S966" s="12">
        <f t="shared" si="78"/>
        <v>42208.628692129627</v>
      </c>
      <c r="T966" s="12">
        <f t="shared" si="79"/>
        <v>42248.628692129627</v>
      </c>
      <c r="U966">
        <f t="shared" si="75"/>
        <v>1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4">
        <v>25000</v>
      </c>
      <c r="E967" s="14">
        <v>298</v>
      </c>
      <c r="F967" t="s">
        <v>8221</v>
      </c>
      <c r="G967" t="s">
        <v>8224</v>
      </c>
      <c r="H967" t="s">
        <v>8246</v>
      </c>
      <c r="I967" s="8">
        <v>1477454340</v>
      </c>
      <c r="J967" s="7">
        <v>1474676646</v>
      </c>
      <c r="K967" t="b">
        <v>0</v>
      </c>
      <c r="L967">
        <v>6</v>
      </c>
      <c r="M967" t="b">
        <v>0</v>
      </c>
      <c r="N967" t="s">
        <v>8272</v>
      </c>
      <c r="O967" s="20">
        <f t="shared" si="76"/>
        <v>1.1919999999999999</v>
      </c>
      <c r="P967" s="5">
        <f t="shared" si="77"/>
        <v>2.0134228187919462E-2</v>
      </c>
      <c r="Q967" t="s">
        <v>8320</v>
      </c>
      <c r="R967" t="s">
        <v>8322</v>
      </c>
      <c r="S967" s="12">
        <f t="shared" si="78"/>
        <v>42637.016736111109</v>
      </c>
      <c r="T967" s="12">
        <f t="shared" si="79"/>
        <v>42669.165972222225</v>
      </c>
      <c r="U967">
        <f t="shared" si="75"/>
        <v>1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4">
        <v>12000</v>
      </c>
      <c r="E968" s="14">
        <v>1776</v>
      </c>
      <c r="F968" t="s">
        <v>8221</v>
      </c>
      <c r="G968" t="s">
        <v>8224</v>
      </c>
      <c r="H968" t="s">
        <v>8246</v>
      </c>
      <c r="I968" s="8">
        <v>1475766932</v>
      </c>
      <c r="J968" s="7">
        <v>1473174932</v>
      </c>
      <c r="K968" t="b">
        <v>0</v>
      </c>
      <c r="L968">
        <v>30</v>
      </c>
      <c r="M968" t="b">
        <v>0</v>
      </c>
      <c r="N968" t="s">
        <v>8272</v>
      </c>
      <c r="O968" s="20">
        <f t="shared" si="76"/>
        <v>14.799999999999999</v>
      </c>
      <c r="P968" s="5">
        <f t="shared" si="77"/>
        <v>1.6891891891891893E-2</v>
      </c>
      <c r="Q968" t="s">
        <v>8320</v>
      </c>
      <c r="R968" t="s">
        <v>8322</v>
      </c>
      <c r="S968" s="12">
        <f t="shared" si="78"/>
        <v>42619.635787037041</v>
      </c>
      <c r="T968" s="12">
        <f t="shared" si="79"/>
        <v>42649.635787037041</v>
      </c>
      <c r="U968">
        <f t="shared" si="75"/>
        <v>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4">
        <v>20000</v>
      </c>
      <c r="E969" s="14">
        <v>3562</v>
      </c>
      <c r="F969" t="s">
        <v>8221</v>
      </c>
      <c r="G969" t="s">
        <v>8224</v>
      </c>
      <c r="H969" t="s">
        <v>8246</v>
      </c>
      <c r="I969" s="8">
        <v>1461301574</v>
      </c>
      <c r="J969" s="7">
        <v>1456121174</v>
      </c>
      <c r="K969" t="b">
        <v>0</v>
      </c>
      <c r="L969">
        <v>81</v>
      </c>
      <c r="M969" t="b">
        <v>0</v>
      </c>
      <c r="N969" t="s">
        <v>8272</v>
      </c>
      <c r="O969" s="20">
        <f t="shared" si="76"/>
        <v>17.810000000000002</v>
      </c>
      <c r="P969" s="5">
        <f t="shared" si="77"/>
        <v>2.2740033688938798E-2</v>
      </c>
      <c r="Q969" t="s">
        <v>8320</v>
      </c>
      <c r="R969" t="s">
        <v>8322</v>
      </c>
      <c r="S969" s="12">
        <f t="shared" si="78"/>
        <v>42422.254328703704</v>
      </c>
      <c r="T969" s="12">
        <f t="shared" si="79"/>
        <v>42482.21266203704</v>
      </c>
      <c r="U969">
        <f t="shared" si="75"/>
        <v>1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4">
        <v>8000</v>
      </c>
      <c r="E970" s="14">
        <v>106</v>
      </c>
      <c r="F970" t="s">
        <v>8221</v>
      </c>
      <c r="G970" t="s">
        <v>8224</v>
      </c>
      <c r="H970" t="s">
        <v>8246</v>
      </c>
      <c r="I970" s="8">
        <v>1408134034</v>
      </c>
      <c r="J970" s="7">
        <v>1405542034</v>
      </c>
      <c r="K970" t="b">
        <v>0</v>
      </c>
      <c r="L970">
        <v>4</v>
      </c>
      <c r="M970" t="b">
        <v>0</v>
      </c>
      <c r="N970" t="s">
        <v>8272</v>
      </c>
      <c r="O970" s="20">
        <f t="shared" si="76"/>
        <v>1.325</v>
      </c>
      <c r="P970" s="5">
        <f t="shared" si="77"/>
        <v>3.7735849056603772E-2</v>
      </c>
      <c r="Q970" t="s">
        <v>8320</v>
      </c>
      <c r="R970" t="s">
        <v>8322</v>
      </c>
      <c r="S970" s="12">
        <f t="shared" si="78"/>
        <v>41836.847615740742</v>
      </c>
      <c r="T970" s="12">
        <f t="shared" si="79"/>
        <v>41866.847615740742</v>
      </c>
      <c r="U970">
        <f t="shared" si="75"/>
        <v>1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4">
        <v>30000</v>
      </c>
      <c r="E971" s="14">
        <v>14000</v>
      </c>
      <c r="F971" t="s">
        <v>8221</v>
      </c>
      <c r="G971" t="s">
        <v>8238</v>
      </c>
      <c r="H971" t="s">
        <v>8256</v>
      </c>
      <c r="I971" s="8">
        <v>1486624607</v>
      </c>
      <c r="J971" s="7">
        <v>1483773407</v>
      </c>
      <c r="K971" t="b">
        <v>0</v>
      </c>
      <c r="L971">
        <v>11</v>
      </c>
      <c r="M971" t="b">
        <v>0</v>
      </c>
      <c r="N971" t="s">
        <v>8272</v>
      </c>
      <c r="O971" s="20">
        <f t="shared" si="76"/>
        <v>46.666666666666664</v>
      </c>
      <c r="P971" s="5">
        <f t="shared" si="77"/>
        <v>7.8571428571428575E-4</v>
      </c>
      <c r="Q971" t="s">
        <v>8320</v>
      </c>
      <c r="R971" t="s">
        <v>8322</v>
      </c>
      <c r="S971" s="12">
        <f t="shared" si="78"/>
        <v>42742.30332175926</v>
      </c>
      <c r="T971" s="12">
        <f t="shared" si="79"/>
        <v>42775.30332175926</v>
      </c>
      <c r="U971">
        <f t="shared" si="75"/>
        <v>1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4">
        <v>5000</v>
      </c>
      <c r="E972" s="14">
        <v>2296</v>
      </c>
      <c r="F972" t="s">
        <v>8221</v>
      </c>
      <c r="G972" t="s">
        <v>8229</v>
      </c>
      <c r="H972" t="s">
        <v>8251</v>
      </c>
      <c r="I972" s="8">
        <v>1485147540</v>
      </c>
      <c r="J972" s="7">
        <v>1481951853</v>
      </c>
      <c r="K972" t="b">
        <v>0</v>
      </c>
      <c r="L972">
        <v>14</v>
      </c>
      <c r="M972" t="b">
        <v>0</v>
      </c>
      <c r="N972" t="s">
        <v>8272</v>
      </c>
      <c r="O972" s="20">
        <f t="shared" si="76"/>
        <v>45.92</v>
      </c>
      <c r="P972" s="5">
        <f t="shared" si="77"/>
        <v>6.0975609756097563E-3</v>
      </c>
      <c r="Q972" t="s">
        <v>8320</v>
      </c>
      <c r="R972" t="s">
        <v>8322</v>
      </c>
      <c r="S972" s="12">
        <f t="shared" si="78"/>
        <v>42721.220520833333</v>
      </c>
      <c r="T972" s="12">
        <f t="shared" si="79"/>
        <v>42758.207638888889</v>
      </c>
      <c r="U972">
        <f t="shared" si="75"/>
        <v>1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4">
        <v>100000</v>
      </c>
      <c r="E973" s="14">
        <v>226</v>
      </c>
      <c r="F973" t="s">
        <v>8221</v>
      </c>
      <c r="G973" t="s">
        <v>8224</v>
      </c>
      <c r="H973" t="s">
        <v>8246</v>
      </c>
      <c r="I973" s="8">
        <v>1433178060</v>
      </c>
      <c r="J973" s="7">
        <v>1429290060</v>
      </c>
      <c r="K973" t="b">
        <v>0</v>
      </c>
      <c r="L973">
        <v>5</v>
      </c>
      <c r="M973" t="b">
        <v>0</v>
      </c>
      <c r="N973" t="s">
        <v>8272</v>
      </c>
      <c r="O973" s="20">
        <f t="shared" si="76"/>
        <v>0.22599999999999998</v>
      </c>
      <c r="P973" s="5">
        <f t="shared" si="77"/>
        <v>2.2123893805309734E-2</v>
      </c>
      <c r="Q973" t="s">
        <v>8320</v>
      </c>
      <c r="R973" t="s">
        <v>8322</v>
      </c>
      <c r="S973" s="12">
        <f t="shared" si="78"/>
        <v>42111.709027777775</v>
      </c>
      <c r="T973" s="12">
        <f t="shared" si="79"/>
        <v>42156.709027777775</v>
      </c>
      <c r="U973">
        <f t="shared" si="75"/>
        <v>1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4">
        <v>20000</v>
      </c>
      <c r="E974" s="14">
        <v>6925</v>
      </c>
      <c r="F974" t="s">
        <v>8221</v>
      </c>
      <c r="G974" t="s">
        <v>8224</v>
      </c>
      <c r="H974" t="s">
        <v>8246</v>
      </c>
      <c r="I974" s="8">
        <v>1409813940</v>
      </c>
      <c r="J974" s="7">
        <v>1407271598</v>
      </c>
      <c r="K974" t="b">
        <v>0</v>
      </c>
      <c r="L974">
        <v>45</v>
      </c>
      <c r="M974" t="b">
        <v>0</v>
      </c>
      <c r="N974" t="s">
        <v>8272</v>
      </c>
      <c r="O974" s="20">
        <f t="shared" si="76"/>
        <v>34.625</v>
      </c>
      <c r="P974" s="5">
        <f t="shared" si="77"/>
        <v>6.4981949458483759E-3</v>
      </c>
      <c r="Q974" t="s">
        <v>8320</v>
      </c>
      <c r="R974" t="s">
        <v>8322</v>
      </c>
      <c r="S974" s="12">
        <f t="shared" si="78"/>
        <v>41856.865717592591</v>
      </c>
      <c r="T974" s="12">
        <f t="shared" si="79"/>
        <v>41886.290972222225</v>
      </c>
      <c r="U974">
        <f t="shared" si="75"/>
        <v>1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4">
        <v>20000</v>
      </c>
      <c r="E975" s="14">
        <v>411</v>
      </c>
      <c r="F975" t="s">
        <v>8221</v>
      </c>
      <c r="G975" t="s">
        <v>8224</v>
      </c>
      <c r="H975" t="s">
        <v>8246</v>
      </c>
      <c r="I975" s="8">
        <v>1447032093</v>
      </c>
      <c r="J975" s="7">
        <v>1441844493</v>
      </c>
      <c r="K975" t="b">
        <v>0</v>
      </c>
      <c r="L975">
        <v>8</v>
      </c>
      <c r="M975" t="b">
        <v>0</v>
      </c>
      <c r="N975" t="s">
        <v>8272</v>
      </c>
      <c r="O975" s="20">
        <f t="shared" si="76"/>
        <v>2.0549999999999997</v>
      </c>
      <c r="P975" s="5">
        <f t="shared" si="77"/>
        <v>1.9464720194647202E-2</v>
      </c>
      <c r="Q975" t="s">
        <v>8320</v>
      </c>
      <c r="R975" t="s">
        <v>8322</v>
      </c>
      <c r="S975" s="12">
        <f t="shared" si="78"/>
        <v>42257.014965277776</v>
      </c>
      <c r="T975" s="12">
        <f t="shared" si="79"/>
        <v>42317.056631944448</v>
      </c>
      <c r="U975">
        <f t="shared" si="75"/>
        <v>1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4">
        <v>50000</v>
      </c>
      <c r="E976" s="14">
        <v>280</v>
      </c>
      <c r="F976" t="s">
        <v>8221</v>
      </c>
      <c r="G976" t="s">
        <v>8224</v>
      </c>
      <c r="H976" t="s">
        <v>8246</v>
      </c>
      <c r="I976" s="8">
        <v>1458925156</v>
      </c>
      <c r="J976" s="7">
        <v>1456336756</v>
      </c>
      <c r="K976" t="b">
        <v>0</v>
      </c>
      <c r="L976">
        <v>3</v>
      </c>
      <c r="M976" t="b">
        <v>0</v>
      </c>
      <c r="N976" t="s">
        <v>8272</v>
      </c>
      <c r="O976" s="20">
        <f t="shared" si="76"/>
        <v>0.55999999999999994</v>
      </c>
      <c r="P976" s="5">
        <f t="shared" si="77"/>
        <v>1.0714285714285714E-2</v>
      </c>
      <c r="Q976" t="s">
        <v>8320</v>
      </c>
      <c r="R976" t="s">
        <v>8322</v>
      </c>
      <c r="S976" s="12">
        <f t="shared" si="78"/>
        <v>42424.749490740738</v>
      </c>
      <c r="T976" s="12">
        <f t="shared" si="79"/>
        <v>42454.707824074074</v>
      </c>
      <c r="U976">
        <f t="shared" si="75"/>
        <v>1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4">
        <v>100000</v>
      </c>
      <c r="E977" s="14">
        <v>2607</v>
      </c>
      <c r="F977" t="s">
        <v>8221</v>
      </c>
      <c r="G977" t="s">
        <v>8224</v>
      </c>
      <c r="H977" t="s">
        <v>8246</v>
      </c>
      <c r="I977" s="8">
        <v>1467132185</v>
      </c>
      <c r="J977" s="7">
        <v>1461948185</v>
      </c>
      <c r="K977" t="b">
        <v>0</v>
      </c>
      <c r="L977">
        <v>24</v>
      </c>
      <c r="M977" t="b">
        <v>0</v>
      </c>
      <c r="N977" t="s">
        <v>8272</v>
      </c>
      <c r="O977" s="20">
        <f t="shared" si="76"/>
        <v>2.6069999999999998</v>
      </c>
      <c r="P977" s="5">
        <f t="shared" si="77"/>
        <v>9.2059838895281933E-3</v>
      </c>
      <c r="Q977" t="s">
        <v>8320</v>
      </c>
      <c r="R977" t="s">
        <v>8322</v>
      </c>
      <c r="S977" s="12">
        <f t="shared" si="78"/>
        <v>42489.696585648147</v>
      </c>
      <c r="T977" s="12">
        <f t="shared" si="79"/>
        <v>42549.696585648147</v>
      </c>
      <c r="U977">
        <f t="shared" si="75"/>
        <v>1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4">
        <v>150000</v>
      </c>
      <c r="E978" s="14">
        <v>2889</v>
      </c>
      <c r="F978" t="s">
        <v>8221</v>
      </c>
      <c r="G978" t="s">
        <v>8226</v>
      </c>
      <c r="H978" t="s">
        <v>8248</v>
      </c>
      <c r="I978" s="8">
        <v>1439515497</v>
      </c>
      <c r="J978" s="7">
        <v>1435627497</v>
      </c>
      <c r="K978" t="b">
        <v>0</v>
      </c>
      <c r="L978">
        <v>18</v>
      </c>
      <c r="M978" t="b">
        <v>0</v>
      </c>
      <c r="N978" t="s">
        <v>8272</v>
      </c>
      <c r="O978" s="20">
        <f t="shared" si="76"/>
        <v>1.9259999999999999</v>
      </c>
      <c r="P978" s="5">
        <f t="shared" si="77"/>
        <v>6.2305295950155761E-3</v>
      </c>
      <c r="Q978" t="s">
        <v>8320</v>
      </c>
      <c r="R978" t="s">
        <v>8322</v>
      </c>
      <c r="S978" s="12">
        <f t="shared" si="78"/>
        <v>42185.058993055558</v>
      </c>
      <c r="T978" s="12">
        <f t="shared" si="79"/>
        <v>42230.058993055558</v>
      </c>
      <c r="U978">
        <f t="shared" si="75"/>
        <v>1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4">
        <v>2700</v>
      </c>
      <c r="E979" s="14">
        <v>909</v>
      </c>
      <c r="F979" t="s">
        <v>8221</v>
      </c>
      <c r="G979" t="s">
        <v>8239</v>
      </c>
      <c r="H979" t="s">
        <v>8249</v>
      </c>
      <c r="I979" s="8">
        <v>1456094197</v>
      </c>
      <c r="J979" s="7">
        <v>1453502197</v>
      </c>
      <c r="K979" t="b">
        <v>0</v>
      </c>
      <c r="L979">
        <v>12</v>
      </c>
      <c r="M979" t="b">
        <v>0</v>
      </c>
      <c r="N979" t="s">
        <v>8272</v>
      </c>
      <c r="O979" s="20">
        <f t="shared" si="76"/>
        <v>33.666666666666664</v>
      </c>
      <c r="P979" s="5">
        <f t="shared" si="77"/>
        <v>1.3201320132013201E-2</v>
      </c>
      <c r="Q979" t="s">
        <v>8320</v>
      </c>
      <c r="R979" t="s">
        <v>8322</v>
      </c>
      <c r="S979" s="12">
        <f t="shared" si="78"/>
        <v>42391.942094907412</v>
      </c>
      <c r="T979" s="12">
        <f t="shared" si="79"/>
        <v>42421.942094907412</v>
      </c>
      <c r="U979">
        <f t="shared" si="75"/>
        <v>1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4">
        <v>172889</v>
      </c>
      <c r="E980" s="14">
        <v>97273</v>
      </c>
      <c r="F980" t="s">
        <v>8221</v>
      </c>
      <c r="G980" t="s">
        <v>8235</v>
      </c>
      <c r="H980" t="s">
        <v>8255</v>
      </c>
      <c r="I980" s="8">
        <v>1456385101</v>
      </c>
      <c r="J980" s="7">
        <v>1453793101</v>
      </c>
      <c r="K980" t="b">
        <v>0</v>
      </c>
      <c r="L980">
        <v>123</v>
      </c>
      <c r="M980" t="b">
        <v>0</v>
      </c>
      <c r="N980" t="s">
        <v>8272</v>
      </c>
      <c r="O980" s="20">
        <f t="shared" si="76"/>
        <v>56.263267182990241</v>
      </c>
      <c r="P980" s="5">
        <f t="shared" si="77"/>
        <v>1.2644824360305532E-3</v>
      </c>
      <c r="Q980" t="s">
        <v>8320</v>
      </c>
      <c r="R980" t="s">
        <v>8322</v>
      </c>
      <c r="S980" s="12">
        <f t="shared" si="78"/>
        <v>42395.309039351851</v>
      </c>
      <c r="T980" s="12">
        <f t="shared" si="79"/>
        <v>42425.309039351851</v>
      </c>
      <c r="U980">
        <f t="shared" si="75"/>
        <v>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4">
        <v>35000</v>
      </c>
      <c r="E981" s="14">
        <v>28986.16</v>
      </c>
      <c r="F981" t="s">
        <v>8221</v>
      </c>
      <c r="G981" t="s">
        <v>8224</v>
      </c>
      <c r="H981" t="s">
        <v>8246</v>
      </c>
      <c r="I981" s="8">
        <v>1466449140</v>
      </c>
      <c r="J981" s="7">
        <v>1463392828</v>
      </c>
      <c r="K981" t="b">
        <v>0</v>
      </c>
      <c r="L981">
        <v>96</v>
      </c>
      <c r="M981" t="b">
        <v>0</v>
      </c>
      <c r="N981" t="s">
        <v>8272</v>
      </c>
      <c r="O981" s="20">
        <f t="shared" si="76"/>
        <v>82.817599999999999</v>
      </c>
      <c r="P981" s="5">
        <f t="shared" si="77"/>
        <v>3.3119254154396443E-3</v>
      </c>
      <c r="Q981" t="s">
        <v>8320</v>
      </c>
      <c r="R981" t="s">
        <v>8322</v>
      </c>
      <c r="S981" s="12">
        <f t="shared" si="78"/>
        <v>42506.416990740734</v>
      </c>
      <c r="T981" s="12">
        <f t="shared" si="79"/>
        <v>42541.790972222225</v>
      </c>
      <c r="U981">
        <f t="shared" si="75"/>
        <v>1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4">
        <v>10000</v>
      </c>
      <c r="E982" s="14">
        <v>1486</v>
      </c>
      <c r="F982" t="s">
        <v>8221</v>
      </c>
      <c r="G982" t="s">
        <v>8224</v>
      </c>
      <c r="H982" t="s">
        <v>8246</v>
      </c>
      <c r="I982" s="8">
        <v>1417387322</v>
      </c>
      <c r="J982" s="7">
        <v>1413495722</v>
      </c>
      <c r="K982" t="b">
        <v>0</v>
      </c>
      <c r="L982">
        <v>31</v>
      </c>
      <c r="M982" t="b">
        <v>0</v>
      </c>
      <c r="N982" t="s">
        <v>8272</v>
      </c>
      <c r="O982" s="20">
        <f t="shared" si="76"/>
        <v>14.860000000000001</v>
      </c>
      <c r="P982" s="5">
        <f t="shared" si="77"/>
        <v>2.0861372812920592E-2</v>
      </c>
      <c r="Q982" t="s">
        <v>8320</v>
      </c>
      <c r="R982" t="s">
        <v>8322</v>
      </c>
      <c r="S982" s="12">
        <f t="shared" si="78"/>
        <v>41928.904189814813</v>
      </c>
      <c r="T982" s="12">
        <f t="shared" si="79"/>
        <v>41973.945856481485</v>
      </c>
      <c r="U982">
        <f t="shared" si="75"/>
        <v>1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4">
        <v>88888</v>
      </c>
      <c r="E983" s="14">
        <v>11</v>
      </c>
      <c r="F983" t="s">
        <v>8221</v>
      </c>
      <c r="G983" t="s">
        <v>8224</v>
      </c>
      <c r="H983" t="s">
        <v>8246</v>
      </c>
      <c r="I983" s="8">
        <v>1407624222</v>
      </c>
      <c r="J983" s="7">
        <v>1405032222</v>
      </c>
      <c r="K983" t="b">
        <v>0</v>
      </c>
      <c r="L983">
        <v>4</v>
      </c>
      <c r="M983" t="b">
        <v>0</v>
      </c>
      <c r="N983" t="s">
        <v>8272</v>
      </c>
      <c r="O983" s="20">
        <f t="shared" si="76"/>
        <v>1.2375123751237513E-2</v>
      </c>
      <c r="P983" s="5">
        <f t="shared" si="77"/>
        <v>0.36363636363636365</v>
      </c>
      <c r="Q983" t="s">
        <v>8320</v>
      </c>
      <c r="R983" t="s">
        <v>8322</v>
      </c>
      <c r="S983" s="12">
        <f t="shared" si="78"/>
        <v>41830.947013888886</v>
      </c>
      <c r="T983" s="12">
        <f t="shared" si="79"/>
        <v>41860.947013888886</v>
      </c>
      <c r="U983">
        <f t="shared" si="75"/>
        <v>1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4">
        <v>17500</v>
      </c>
      <c r="E984" s="14">
        <v>3</v>
      </c>
      <c r="F984" t="s">
        <v>8221</v>
      </c>
      <c r="G984" t="s">
        <v>8224</v>
      </c>
      <c r="H984" t="s">
        <v>8246</v>
      </c>
      <c r="I984" s="8">
        <v>1475431486</v>
      </c>
      <c r="J984" s="7">
        <v>1472839486</v>
      </c>
      <c r="K984" t="b">
        <v>0</v>
      </c>
      <c r="L984">
        <v>3</v>
      </c>
      <c r="M984" t="b">
        <v>0</v>
      </c>
      <c r="N984" t="s">
        <v>8272</v>
      </c>
      <c r="O984" s="20">
        <f t="shared" si="76"/>
        <v>1.7142857142857144E-2</v>
      </c>
      <c r="P984" s="5">
        <f t="shared" si="77"/>
        <v>1</v>
      </c>
      <c r="Q984" t="s">
        <v>8320</v>
      </c>
      <c r="R984" t="s">
        <v>8322</v>
      </c>
      <c r="S984" s="12">
        <f t="shared" si="78"/>
        <v>42615.753310185188</v>
      </c>
      <c r="T984" s="12">
        <f t="shared" si="79"/>
        <v>42645.753310185188</v>
      </c>
      <c r="U984">
        <f t="shared" si="75"/>
        <v>1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4">
        <v>104219</v>
      </c>
      <c r="E985" s="14">
        <v>30751</v>
      </c>
      <c r="F985" t="s">
        <v>8221</v>
      </c>
      <c r="G985" t="s">
        <v>8227</v>
      </c>
      <c r="H985" t="s">
        <v>8249</v>
      </c>
      <c r="I985" s="8">
        <v>1471985640</v>
      </c>
      <c r="J985" s="7">
        <v>1469289685</v>
      </c>
      <c r="K985" t="b">
        <v>0</v>
      </c>
      <c r="L985">
        <v>179</v>
      </c>
      <c r="M985" t="b">
        <v>0</v>
      </c>
      <c r="N985" t="s">
        <v>8272</v>
      </c>
      <c r="O985" s="20">
        <f t="shared" si="76"/>
        <v>29.506136117214709</v>
      </c>
      <c r="P985" s="5">
        <f t="shared" si="77"/>
        <v>5.8209489122304963E-3</v>
      </c>
      <c r="Q985" t="s">
        <v>8320</v>
      </c>
      <c r="R985" t="s">
        <v>8322</v>
      </c>
      <c r="S985" s="12">
        <f t="shared" si="78"/>
        <v>42574.667650462965</v>
      </c>
      <c r="T985" s="12">
        <f t="shared" si="79"/>
        <v>42605.870833333334</v>
      </c>
      <c r="U985">
        <f t="shared" si="75"/>
        <v>1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4">
        <v>10000</v>
      </c>
      <c r="E986" s="14">
        <v>106</v>
      </c>
      <c r="F986" t="s">
        <v>8221</v>
      </c>
      <c r="G986" t="s">
        <v>8224</v>
      </c>
      <c r="H986" t="s">
        <v>8246</v>
      </c>
      <c r="I986" s="8">
        <v>1427507208</v>
      </c>
      <c r="J986" s="7">
        <v>1424918808</v>
      </c>
      <c r="K986" t="b">
        <v>0</v>
      </c>
      <c r="L986">
        <v>3</v>
      </c>
      <c r="M986" t="b">
        <v>0</v>
      </c>
      <c r="N986" t="s">
        <v>8272</v>
      </c>
      <c r="O986" s="20">
        <f t="shared" si="76"/>
        <v>1.06</v>
      </c>
      <c r="P986" s="5">
        <f t="shared" si="77"/>
        <v>2.8301886792452831E-2</v>
      </c>
      <c r="Q986" t="s">
        <v>8320</v>
      </c>
      <c r="R986" t="s">
        <v>8322</v>
      </c>
      <c r="S986" s="12">
        <f t="shared" si="78"/>
        <v>42061.11583333333</v>
      </c>
      <c r="T986" s="12">
        <f t="shared" si="79"/>
        <v>42091.074166666673</v>
      </c>
      <c r="U986">
        <f t="shared" si="75"/>
        <v>1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4">
        <v>30000</v>
      </c>
      <c r="E987" s="14">
        <v>1888</v>
      </c>
      <c r="F987" t="s">
        <v>8221</v>
      </c>
      <c r="G987" t="s">
        <v>8236</v>
      </c>
      <c r="H987" t="s">
        <v>8249</v>
      </c>
      <c r="I987" s="8">
        <v>1451602800</v>
      </c>
      <c r="J987" s="7">
        <v>1449011610</v>
      </c>
      <c r="K987" t="b">
        <v>0</v>
      </c>
      <c r="L987">
        <v>23</v>
      </c>
      <c r="M987" t="b">
        <v>0</v>
      </c>
      <c r="N987" t="s">
        <v>8272</v>
      </c>
      <c r="O987" s="20">
        <f t="shared" si="76"/>
        <v>6.293333333333333</v>
      </c>
      <c r="P987" s="5">
        <f t="shared" si="77"/>
        <v>1.2182203389830509E-2</v>
      </c>
      <c r="Q987" t="s">
        <v>8320</v>
      </c>
      <c r="R987" t="s">
        <v>8322</v>
      </c>
      <c r="S987" s="12">
        <f t="shared" si="78"/>
        <v>42339.967708333337</v>
      </c>
      <c r="T987" s="12">
        <f t="shared" si="79"/>
        <v>42369.958333333328</v>
      </c>
      <c r="U987">
        <f t="shared" si="75"/>
        <v>1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4">
        <v>20000</v>
      </c>
      <c r="E988" s="14">
        <v>2550</v>
      </c>
      <c r="F988" t="s">
        <v>8221</v>
      </c>
      <c r="G988" t="s">
        <v>8225</v>
      </c>
      <c r="H988" t="s">
        <v>8247</v>
      </c>
      <c r="I988" s="8">
        <v>1452384000</v>
      </c>
      <c r="J988" s="7">
        <v>1447698300</v>
      </c>
      <c r="K988" t="b">
        <v>0</v>
      </c>
      <c r="L988">
        <v>23</v>
      </c>
      <c r="M988" t="b">
        <v>0</v>
      </c>
      <c r="N988" t="s">
        <v>8272</v>
      </c>
      <c r="O988" s="20">
        <f t="shared" si="76"/>
        <v>12.75</v>
      </c>
      <c r="P988" s="5">
        <f t="shared" si="77"/>
        <v>9.0196078431372551E-3</v>
      </c>
      <c r="Q988" t="s">
        <v>8320</v>
      </c>
      <c r="R988" t="s">
        <v>8322</v>
      </c>
      <c r="S988" s="12">
        <f t="shared" si="78"/>
        <v>42324.767361111109</v>
      </c>
      <c r="T988" s="12">
        <f t="shared" si="79"/>
        <v>42379</v>
      </c>
      <c r="U988">
        <f t="shared" si="75"/>
        <v>1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4">
        <v>50000</v>
      </c>
      <c r="E989" s="14">
        <v>6610</v>
      </c>
      <c r="F989" t="s">
        <v>8221</v>
      </c>
      <c r="G989" t="s">
        <v>8233</v>
      </c>
      <c r="H989" t="s">
        <v>8249</v>
      </c>
      <c r="I989" s="8">
        <v>1403507050</v>
      </c>
      <c r="J989" s="7">
        <v>1400051050</v>
      </c>
      <c r="K989" t="b">
        <v>0</v>
      </c>
      <c r="L989">
        <v>41</v>
      </c>
      <c r="M989" t="b">
        <v>0</v>
      </c>
      <c r="N989" t="s">
        <v>8272</v>
      </c>
      <c r="O989" s="20">
        <f t="shared" si="76"/>
        <v>13.22</v>
      </c>
      <c r="P989" s="5">
        <f t="shared" si="77"/>
        <v>6.2027231467473524E-3</v>
      </c>
      <c r="Q989" t="s">
        <v>8320</v>
      </c>
      <c r="R989" t="s">
        <v>8322</v>
      </c>
      <c r="S989" s="12">
        <f t="shared" si="78"/>
        <v>41773.294560185182</v>
      </c>
      <c r="T989" s="12">
        <f t="shared" si="79"/>
        <v>41813.294560185182</v>
      </c>
      <c r="U989">
        <f t="shared" si="75"/>
        <v>1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4">
        <v>5000</v>
      </c>
      <c r="E990" s="14">
        <v>0</v>
      </c>
      <c r="F990" t="s">
        <v>8221</v>
      </c>
      <c r="G990" t="s">
        <v>8237</v>
      </c>
      <c r="H990" t="s">
        <v>8249</v>
      </c>
      <c r="I990" s="8">
        <v>1475310825</v>
      </c>
      <c r="J990" s="7">
        <v>1472718825</v>
      </c>
      <c r="K990" t="b">
        <v>0</v>
      </c>
      <c r="L990">
        <v>0</v>
      </c>
      <c r="M990" t="b">
        <v>0</v>
      </c>
      <c r="N990" t="s">
        <v>8272</v>
      </c>
      <c r="O990" s="20">
        <f t="shared" si="76"/>
        <v>0</v>
      </c>
      <c r="P990" s="5">
        <f t="shared" si="77"/>
        <v>0</v>
      </c>
      <c r="Q990" t="s">
        <v>8320</v>
      </c>
      <c r="R990" t="s">
        <v>8322</v>
      </c>
      <c r="S990" s="12">
        <f t="shared" si="78"/>
        <v>42614.356770833328</v>
      </c>
      <c r="T990" s="12">
        <f t="shared" si="79"/>
        <v>42644.356770833328</v>
      </c>
      <c r="U990">
        <f t="shared" si="75"/>
        <v>1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4">
        <v>10000</v>
      </c>
      <c r="E991" s="14">
        <v>1677</v>
      </c>
      <c r="F991" t="s">
        <v>8221</v>
      </c>
      <c r="G991" t="s">
        <v>8224</v>
      </c>
      <c r="H991" t="s">
        <v>8246</v>
      </c>
      <c r="I991" s="8">
        <v>1475101495</v>
      </c>
      <c r="J991" s="7">
        <v>1472509495</v>
      </c>
      <c r="K991" t="b">
        <v>0</v>
      </c>
      <c r="L991">
        <v>32</v>
      </c>
      <c r="M991" t="b">
        <v>0</v>
      </c>
      <c r="N991" t="s">
        <v>8272</v>
      </c>
      <c r="O991" s="20">
        <f t="shared" si="76"/>
        <v>16.77</v>
      </c>
      <c r="P991" s="5">
        <f t="shared" si="77"/>
        <v>1.908169350029815E-2</v>
      </c>
      <c r="Q991" t="s">
        <v>8320</v>
      </c>
      <c r="R991" t="s">
        <v>8322</v>
      </c>
      <c r="S991" s="12">
        <f t="shared" si="78"/>
        <v>42611.933969907404</v>
      </c>
      <c r="T991" s="12">
        <f t="shared" si="79"/>
        <v>42641.933969907404</v>
      </c>
      <c r="U991">
        <f t="shared" si="75"/>
        <v>1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4">
        <v>25000</v>
      </c>
      <c r="E992" s="14">
        <v>26</v>
      </c>
      <c r="F992" t="s">
        <v>8221</v>
      </c>
      <c r="G992" t="s">
        <v>8224</v>
      </c>
      <c r="H992" t="s">
        <v>8246</v>
      </c>
      <c r="I992" s="8">
        <v>1409770164</v>
      </c>
      <c r="J992" s="7">
        <v>1407178164</v>
      </c>
      <c r="K992" t="b">
        <v>0</v>
      </c>
      <c r="L992">
        <v>2</v>
      </c>
      <c r="M992" t="b">
        <v>0</v>
      </c>
      <c r="N992" t="s">
        <v>8272</v>
      </c>
      <c r="O992" s="20">
        <f t="shared" si="76"/>
        <v>0.104</v>
      </c>
      <c r="P992" s="5">
        <f t="shared" si="77"/>
        <v>7.6923076923076927E-2</v>
      </c>
      <c r="Q992" t="s">
        <v>8320</v>
      </c>
      <c r="R992" t="s">
        <v>8322</v>
      </c>
      <c r="S992" s="12">
        <f t="shared" si="78"/>
        <v>41855.784305555557</v>
      </c>
      <c r="T992" s="12">
        <f t="shared" si="79"/>
        <v>41885.784305555557</v>
      </c>
      <c r="U992">
        <f t="shared" si="75"/>
        <v>1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4">
        <v>5000</v>
      </c>
      <c r="E993" s="14">
        <v>212</v>
      </c>
      <c r="F993" t="s">
        <v>8221</v>
      </c>
      <c r="G993" t="s">
        <v>8225</v>
      </c>
      <c r="H993" t="s">
        <v>8247</v>
      </c>
      <c r="I993" s="8">
        <v>1468349460</v>
      </c>
      <c r="J993" s="7">
        <v>1466186988</v>
      </c>
      <c r="K993" t="b">
        <v>0</v>
      </c>
      <c r="L993">
        <v>7</v>
      </c>
      <c r="M993" t="b">
        <v>0</v>
      </c>
      <c r="N993" t="s">
        <v>8272</v>
      </c>
      <c r="O993" s="20">
        <f t="shared" si="76"/>
        <v>4.24</v>
      </c>
      <c r="P993" s="5">
        <f t="shared" si="77"/>
        <v>3.3018867924528301E-2</v>
      </c>
      <c r="Q993" t="s">
        <v>8320</v>
      </c>
      <c r="R993" t="s">
        <v>8322</v>
      </c>
      <c r="S993" s="12">
        <f t="shared" si="78"/>
        <v>42538.75680555556</v>
      </c>
      <c r="T993" s="12">
        <f t="shared" si="79"/>
        <v>42563.785416666666</v>
      </c>
      <c r="U993">
        <f t="shared" si="75"/>
        <v>1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4">
        <v>100000</v>
      </c>
      <c r="E994" s="14">
        <v>467</v>
      </c>
      <c r="F994" t="s">
        <v>8221</v>
      </c>
      <c r="G994" t="s">
        <v>8224</v>
      </c>
      <c r="H994" t="s">
        <v>8246</v>
      </c>
      <c r="I994" s="8">
        <v>1462655519</v>
      </c>
      <c r="J994" s="7">
        <v>1457475119</v>
      </c>
      <c r="K994" t="b">
        <v>0</v>
      </c>
      <c r="L994">
        <v>4</v>
      </c>
      <c r="M994" t="b">
        <v>0</v>
      </c>
      <c r="N994" t="s">
        <v>8272</v>
      </c>
      <c r="O994" s="20">
        <f t="shared" si="76"/>
        <v>0.46699999999999997</v>
      </c>
      <c r="P994" s="5">
        <f t="shared" si="77"/>
        <v>8.5653104925053538E-3</v>
      </c>
      <c r="Q994" t="s">
        <v>8320</v>
      </c>
      <c r="R994" t="s">
        <v>8322</v>
      </c>
      <c r="S994" s="12">
        <f t="shared" si="78"/>
        <v>42437.924988425926</v>
      </c>
      <c r="T994" s="12">
        <f t="shared" si="79"/>
        <v>42497.883321759262</v>
      </c>
      <c r="U994">
        <f t="shared" si="75"/>
        <v>1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4">
        <v>70000</v>
      </c>
      <c r="E995" s="14">
        <v>17561</v>
      </c>
      <c r="F995" t="s">
        <v>8221</v>
      </c>
      <c r="G995" t="s">
        <v>8224</v>
      </c>
      <c r="H995" t="s">
        <v>8246</v>
      </c>
      <c r="I995" s="8">
        <v>1478926800</v>
      </c>
      <c r="J995" s="7">
        <v>1476054568</v>
      </c>
      <c r="K995" t="b">
        <v>0</v>
      </c>
      <c r="L995">
        <v>196</v>
      </c>
      <c r="M995" t="b">
        <v>0</v>
      </c>
      <c r="N995" t="s">
        <v>8272</v>
      </c>
      <c r="O995" s="20">
        <f t="shared" si="76"/>
        <v>25.087142857142858</v>
      </c>
      <c r="P995" s="5">
        <f t="shared" si="77"/>
        <v>1.116109560958943E-2</v>
      </c>
      <c r="Q995" t="s">
        <v>8320</v>
      </c>
      <c r="R995" t="s">
        <v>8322</v>
      </c>
      <c r="S995" s="12">
        <f t="shared" si="78"/>
        <v>42652.964907407411</v>
      </c>
      <c r="T995" s="12">
        <f t="shared" si="79"/>
        <v>42686.208333333328</v>
      </c>
      <c r="U995">
        <f t="shared" si="75"/>
        <v>1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4">
        <v>200000</v>
      </c>
      <c r="E996" s="14">
        <v>4669</v>
      </c>
      <c r="F996" t="s">
        <v>8221</v>
      </c>
      <c r="G996" t="s">
        <v>8224</v>
      </c>
      <c r="H996" t="s">
        <v>8246</v>
      </c>
      <c r="I996" s="8">
        <v>1417388340</v>
      </c>
      <c r="J996" s="7">
        <v>1412835530</v>
      </c>
      <c r="K996" t="b">
        <v>0</v>
      </c>
      <c r="L996">
        <v>11</v>
      </c>
      <c r="M996" t="b">
        <v>0</v>
      </c>
      <c r="N996" t="s">
        <v>8272</v>
      </c>
      <c r="O996" s="20">
        <f t="shared" si="76"/>
        <v>2.3345000000000002</v>
      </c>
      <c r="P996" s="5">
        <f t="shared" si="77"/>
        <v>2.3559648747055045E-3</v>
      </c>
      <c r="Q996" t="s">
        <v>8320</v>
      </c>
      <c r="R996" t="s">
        <v>8322</v>
      </c>
      <c r="S996" s="12">
        <f t="shared" si="78"/>
        <v>41921.263078703705</v>
      </c>
      <c r="T996" s="12">
        <f t="shared" si="79"/>
        <v>41973.957638888889</v>
      </c>
      <c r="U996">
        <f t="shared" si="75"/>
        <v>1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4">
        <v>10000</v>
      </c>
      <c r="E997" s="14">
        <v>726</v>
      </c>
      <c r="F997" t="s">
        <v>8221</v>
      </c>
      <c r="G997" t="s">
        <v>8224</v>
      </c>
      <c r="H997" t="s">
        <v>8246</v>
      </c>
      <c r="I997" s="8">
        <v>1417276800</v>
      </c>
      <c r="J997" s="7">
        <v>1415140480</v>
      </c>
      <c r="K997" t="b">
        <v>0</v>
      </c>
      <c r="L997">
        <v>9</v>
      </c>
      <c r="M997" t="b">
        <v>0</v>
      </c>
      <c r="N997" t="s">
        <v>8272</v>
      </c>
      <c r="O997" s="20">
        <f t="shared" si="76"/>
        <v>7.26</v>
      </c>
      <c r="P997" s="5">
        <f t="shared" si="77"/>
        <v>1.2396694214876033E-2</v>
      </c>
      <c r="Q997" t="s">
        <v>8320</v>
      </c>
      <c r="R997" t="s">
        <v>8322</v>
      </c>
      <c r="S997" s="12">
        <f t="shared" si="78"/>
        <v>41947.940740740742</v>
      </c>
      <c r="T997" s="12">
        <f t="shared" si="79"/>
        <v>41972.666666666672</v>
      </c>
      <c r="U997">
        <f t="shared" si="75"/>
        <v>1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4">
        <v>4000</v>
      </c>
      <c r="E998" s="14">
        <v>65</v>
      </c>
      <c r="F998" t="s">
        <v>8221</v>
      </c>
      <c r="G998" t="s">
        <v>8224</v>
      </c>
      <c r="H998" t="s">
        <v>8246</v>
      </c>
      <c r="I998" s="8">
        <v>1406474820</v>
      </c>
      <c r="J998" s="7">
        <v>1403902060</v>
      </c>
      <c r="K998" t="b">
        <v>0</v>
      </c>
      <c r="L998">
        <v>5</v>
      </c>
      <c r="M998" t="b">
        <v>0</v>
      </c>
      <c r="N998" t="s">
        <v>8272</v>
      </c>
      <c r="O998" s="20">
        <f t="shared" si="76"/>
        <v>1.625</v>
      </c>
      <c r="P998" s="5">
        <f t="shared" si="77"/>
        <v>7.6923076923076927E-2</v>
      </c>
      <c r="Q998" t="s">
        <v>8320</v>
      </c>
      <c r="R998" t="s">
        <v>8322</v>
      </c>
      <c r="S998" s="12">
        <f t="shared" si="78"/>
        <v>41817.866435185184</v>
      </c>
      <c r="T998" s="12">
        <f t="shared" si="79"/>
        <v>41847.643750000003</v>
      </c>
      <c r="U998">
        <f t="shared" si="75"/>
        <v>1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4">
        <v>5000</v>
      </c>
      <c r="E999" s="14">
        <v>65</v>
      </c>
      <c r="F999" t="s">
        <v>8221</v>
      </c>
      <c r="G999" t="s">
        <v>8224</v>
      </c>
      <c r="H999" t="s">
        <v>8246</v>
      </c>
      <c r="I999" s="8">
        <v>1417145297</v>
      </c>
      <c r="J999" s="7">
        <v>1414549697</v>
      </c>
      <c r="K999" t="b">
        <v>0</v>
      </c>
      <c r="L999">
        <v>8</v>
      </c>
      <c r="M999" t="b">
        <v>0</v>
      </c>
      <c r="N999" t="s">
        <v>8272</v>
      </c>
      <c r="O999" s="20">
        <f t="shared" si="76"/>
        <v>1.3</v>
      </c>
      <c r="P999" s="5">
        <f t="shared" si="77"/>
        <v>0.12307692307692308</v>
      </c>
      <c r="Q999" t="s">
        <v>8320</v>
      </c>
      <c r="R999" t="s">
        <v>8322</v>
      </c>
      <c r="S999" s="12">
        <f t="shared" si="78"/>
        <v>41941.10297453704</v>
      </c>
      <c r="T999" s="12">
        <f t="shared" si="79"/>
        <v>41971.144641203704</v>
      </c>
      <c r="U999">
        <f t="shared" si="75"/>
        <v>1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4">
        <v>60000</v>
      </c>
      <c r="E1000" s="14">
        <v>35135</v>
      </c>
      <c r="F1000" t="s">
        <v>8221</v>
      </c>
      <c r="G1000" t="s">
        <v>8229</v>
      </c>
      <c r="H1000" t="s">
        <v>8251</v>
      </c>
      <c r="I1000" s="8">
        <v>1447909401</v>
      </c>
      <c r="J1000" s="7">
        <v>1444017801</v>
      </c>
      <c r="K1000" t="b">
        <v>0</v>
      </c>
      <c r="L1000">
        <v>229</v>
      </c>
      <c r="M1000" t="b">
        <v>0</v>
      </c>
      <c r="N1000" t="s">
        <v>8272</v>
      </c>
      <c r="O1000" s="20">
        <f t="shared" si="76"/>
        <v>58.558333333333337</v>
      </c>
      <c r="P1000" s="5">
        <f t="shared" si="77"/>
        <v>6.5177173758360612E-3</v>
      </c>
      <c r="Q1000" t="s">
        <v>8320</v>
      </c>
      <c r="R1000" t="s">
        <v>8322</v>
      </c>
      <c r="S1000" s="12">
        <f t="shared" si="78"/>
        <v>42282.168993055559</v>
      </c>
      <c r="T1000" s="12">
        <f t="shared" si="79"/>
        <v>42327.210659722223</v>
      </c>
      <c r="U1000">
        <f t="shared" si="75"/>
        <v>1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4">
        <v>150000</v>
      </c>
      <c r="E1001" s="14">
        <v>11683</v>
      </c>
      <c r="F1001" t="s">
        <v>8221</v>
      </c>
      <c r="G1001" t="s">
        <v>8229</v>
      </c>
      <c r="H1001" t="s">
        <v>8251</v>
      </c>
      <c r="I1001" s="8">
        <v>1415865720</v>
      </c>
      <c r="J1001" s="7">
        <v>1413270690</v>
      </c>
      <c r="K1001" t="b">
        <v>0</v>
      </c>
      <c r="L1001">
        <v>40</v>
      </c>
      <c r="M1001" t="b">
        <v>0</v>
      </c>
      <c r="N1001" t="s">
        <v>8272</v>
      </c>
      <c r="O1001" s="20">
        <f t="shared" si="76"/>
        <v>7.7886666666666677</v>
      </c>
      <c r="P1001" s="5">
        <f t="shared" si="77"/>
        <v>3.4237781391765814E-3</v>
      </c>
      <c r="Q1001" t="s">
        <v>8320</v>
      </c>
      <c r="R1001" t="s">
        <v>8322</v>
      </c>
      <c r="S1001" s="12">
        <f t="shared" si="78"/>
        <v>41926.29965277778</v>
      </c>
      <c r="T1001" s="12">
        <f t="shared" si="79"/>
        <v>41956.334722222222</v>
      </c>
      <c r="U1001">
        <f t="shared" si="75"/>
        <v>1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4">
        <v>894700</v>
      </c>
      <c r="E1002" s="14">
        <v>19824</v>
      </c>
      <c r="F1002" t="s">
        <v>8220</v>
      </c>
      <c r="G1002" t="s">
        <v>8224</v>
      </c>
      <c r="H1002" t="s">
        <v>8246</v>
      </c>
      <c r="I1002" s="8">
        <v>1489537560</v>
      </c>
      <c r="J1002" s="7">
        <v>1484357160</v>
      </c>
      <c r="K1002" t="b">
        <v>0</v>
      </c>
      <c r="L1002">
        <v>6</v>
      </c>
      <c r="M1002" t="b">
        <v>0</v>
      </c>
      <c r="N1002" t="s">
        <v>8272</v>
      </c>
      <c r="O1002" s="20">
        <f t="shared" si="76"/>
        <v>2.2157147647256061</v>
      </c>
      <c r="P1002" s="5">
        <f t="shared" si="77"/>
        <v>3.0266343825665861E-4</v>
      </c>
      <c r="Q1002" t="s">
        <v>8320</v>
      </c>
      <c r="R1002" t="s">
        <v>8322</v>
      </c>
      <c r="S1002" s="12">
        <f t="shared" si="78"/>
        <v>42749.059722222228</v>
      </c>
      <c r="T1002" s="12">
        <f t="shared" si="79"/>
        <v>42809.018055555556</v>
      </c>
      <c r="U1002">
        <f t="shared" si="75"/>
        <v>1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4">
        <v>5000</v>
      </c>
      <c r="E1003" s="14">
        <v>5200</v>
      </c>
      <c r="F1003" t="s">
        <v>8220</v>
      </c>
      <c r="G1003" t="s">
        <v>8225</v>
      </c>
      <c r="H1003" t="s">
        <v>8247</v>
      </c>
      <c r="I1003" s="8">
        <v>1485796613</v>
      </c>
      <c r="J1003" s="7">
        <v>1481908613</v>
      </c>
      <c r="K1003" t="b">
        <v>0</v>
      </c>
      <c r="L1003">
        <v>4</v>
      </c>
      <c r="M1003" t="b">
        <v>0</v>
      </c>
      <c r="N1003" t="s">
        <v>8272</v>
      </c>
      <c r="O1003" s="20">
        <f t="shared" si="76"/>
        <v>104</v>
      </c>
      <c r="P1003" s="5">
        <f t="shared" si="77"/>
        <v>7.6923076923076923E-4</v>
      </c>
      <c r="Q1003" t="s">
        <v>8320</v>
      </c>
      <c r="R1003" t="s">
        <v>8322</v>
      </c>
      <c r="S1003" s="12">
        <f t="shared" si="78"/>
        <v>42720.720057870371</v>
      </c>
      <c r="T1003" s="12">
        <f t="shared" si="79"/>
        <v>42765.720057870371</v>
      </c>
      <c r="U1003">
        <f t="shared" si="75"/>
        <v>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4">
        <v>9999</v>
      </c>
      <c r="E1004" s="14">
        <v>2960</v>
      </c>
      <c r="F1004" t="s">
        <v>8220</v>
      </c>
      <c r="G1004" t="s">
        <v>8224</v>
      </c>
      <c r="H1004" t="s">
        <v>8246</v>
      </c>
      <c r="I1004" s="8">
        <v>1450331940</v>
      </c>
      <c r="J1004" s="7">
        <v>1447777514</v>
      </c>
      <c r="K1004" t="b">
        <v>0</v>
      </c>
      <c r="L1004">
        <v>22</v>
      </c>
      <c r="M1004" t="b">
        <v>0</v>
      </c>
      <c r="N1004" t="s">
        <v>8272</v>
      </c>
      <c r="O1004" s="20">
        <f t="shared" si="76"/>
        <v>29.6029602960296</v>
      </c>
      <c r="P1004" s="5">
        <f t="shared" si="77"/>
        <v>7.4324324324324328E-3</v>
      </c>
      <c r="Q1004" t="s">
        <v>8320</v>
      </c>
      <c r="R1004" t="s">
        <v>8322</v>
      </c>
      <c r="S1004" s="12">
        <f t="shared" si="78"/>
        <v>42325.684189814812</v>
      </c>
      <c r="T1004" s="12">
        <f t="shared" si="79"/>
        <v>42355.249305555553</v>
      </c>
      <c r="U1004">
        <f t="shared" si="75"/>
        <v>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4">
        <v>20000</v>
      </c>
      <c r="E1005" s="14">
        <v>3211</v>
      </c>
      <c r="F1005" t="s">
        <v>8220</v>
      </c>
      <c r="G1005" t="s">
        <v>8230</v>
      </c>
      <c r="H1005" t="s">
        <v>8249</v>
      </c>
      <c r="I1005" s="8">
        <v>1489680061</v>
      </c>
      <c r="J1005" s="7">
        <v>1487091661</v>
      </c>
      <c r="K1005" t="b">
        <v>0</v>
      </c>
      <c r="L1005">
        <v>15</v>
      </c>
      <c r="M1005" t="b">
        <v>0</v>
      </c>
      <c r="N1005" t="s">
        <v>8272</v>
      </c>
      <c r="O1005" s="20">
        <f t="shared" si="76"/>
        <v>16.055</v>
      </c>
      <c r="P1005" s="5">
        <f t="shared" si="77"/>
        <v>4.6714419184054811E-3</v>
      </c>
      <c r="Q1005" t="s">
        <v>8320</v>
      </c>
      <c r="R1005" t="s">
        <v>8322</v>
      </c>
      <c r="S1005" s="12">
        <f t="shared" si="78"/>
        <v>42780.709039351852</v>
      </c>
      <c r="T1005" s="12">
        <f t="shared" si="79"/>
        <v>42810.667372685188</v>
      </c>
      <c r="U1005">
        <f t="shared" si="75"/>
        <v>1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4">
        <v>25000</v>
      </c>
      <c r="E1006" s="14">
        <v>20552</v>
      </c>
      <c r="F1006" t="s">
        <v>8220</v>
      </c>
      <c r="G1006" t="s">
        <v>8224</v>
      </c>
      <c r="H1006" t="s">
        <v>8246</v>
      </c>
      <c r="I1006" s="8">
        <v>1455814827</v>
      </c>
      <c r="J1006" s="7">
        <v>1453222827</v>
      </c>
      <c r="K1006" t="b">
        <v>0</v>
      </c>
      <c r="L1006">
        <v>95</v>
      </c>
      <c r="M1006" t="b">
        <v>0</v>
      </c>
      <c r="N1006" t="s">
        <v>8272</v>
      </c>
      <c r="O1006" s="20">
        <f t="shared" si="76"/>
        <v>82.207999999999998</v>
      </c>
      <c r="P1006" s="5">
        <f t="shared" si="77"/>
        <v>4.6224211755546904E-3</v>
      </c>
      <c r="Q1006" t="s">
        <v>8320</v>
      </c>
      <c r="R1006" t="s">
        <v>8322</v>
      </c>
      <c r="S1006" s="12">
        <f t="shared" si="78"/>
        <v>42388.708645833336</v>
      </c>
      <c r="T1006" s="12">
        <f t="shared" si="79"/>
        <v>42418.708645833336</v>
      </c>
      <c r="U1006">
        <f t="shared" si="75"/>
        <v>1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4">
        <v>200000</v>
      </c>
      <c r="E1007" s="14">
        <v>150102</v>
      </c>
      <c r="F1007" t="s">
        <v>8220</v>
      </c>
      <c r="G1007" t="s">
        <v>8224</v>
      </c>
      <c r="H1007" t="s">
        <v>8246</v>
      </c>
      <c r="I1007" s="8">
        <v>1446217183</v>
      </c>
      <c r="J1007" s="7">
        <v>1443538783</v>
      </c>
      <c r="K1007" t="b">
        <v>0</v>
      </c>
      <c r="L1007">
        <v>161</v>
      </c>
      <c r="M1007" t="b">
        <v>0</v>
      </c>
      <c r="N1007" t="s">
        <v>8272</v>
      </c>
      <c r="O1007" s="20">
        <f t="shared" si="76"/>
        <v>75.051000000000002</v>
      </c>
      <c r="P1007" s="5">
        <f t="shared" si="77"/>
        <v>1.072603962638739E-3</v>
      </c>
      <c r="Q1007" t="s">
        <v>8320</v>
      </c>
      <c r="R1007" t="s">
        <v>8322</v>
      </c>
      <c r="S1007" s="12">
        <f t="shared" si="78"/>
        <v>42276.624803240738</v>
      </c>
      <c r="T1007" s="12">
        <f t="shared" si="79"/>
        <v>42307.624803240738</v>
      </c>
      <c r="U1007">
        <f t="shared" si="75"/>
        <v>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4">
        <v>4000</v>
      </c>
      <c r="E1008" s="14">
        <v>234</v>
      </c>
      <c r="F1008" t="s">
        <v>8220</v>
      </c>
      <c r="G1008" t="s">
        <v>8224</v>
      </c>
      <c r="H1008" t="s">
        <v>8246</v>
      </c>
      <c r="I1008" s="8">
        <v>1418368260</v>
      </c>
      <c r="J1008" s="7">
        <v>1417654672</v>
      </c>
      <c r="K1008" t="b">
        <v>0</v>
      </c>
      <c r="L1008">
        <v>8</v>
      </c>
      <c r="M1008" t="b">
        <v>0</v>
      </c>
      <c r="N1008" t="s">
        <v>8272</v>
      </c>
      <c r="O1008" s="20">
        <f t="shared" si="76"/>
        <v>5.8500000000000005</v>
      </c>
      <c r="P1008" s="5">
        <f t="shared" si="77"/>
        <v>3.4188034188034191E-2</v>
      </c>
      <c r="Q1008" t="s">
        <v>8320</v>
      </c>
      <c r="R1008" t="s">
        <v>8322</v>
      </c>
      <c r="S1008" s="12">
        <f t="shared" si="78"/>
        <v>41977.040185185186</v>
      </c>
      <c r="T1008" s="12">
        <f t="shared" si="79"/>
        <v>41985.299305555556</v>
      </c>
      <c r="U1008">
        <f t="shared" si="75"/>
        <v>1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4">
        <v>30000</v>
      </c>
      <c r="E1009" s="14">
        <v>13296</v>
      </c>
      <c r="F1009" t="s">
        <v>8220</v>
      </c>
      <c r="G1009" t="s">
        <v>8224</v>
      </c>
      <c r="H1009" t="s">
        <v>8246</v>
      </c>
      <c r="I1009" s="8">
        <v>1481727623</v>
      </c>
      <c r="J1009" s="7">
        <v>1478095223</v>
      </c>
      <c r="K1009" t="b">
        <v>0</v>
      </c>
      <c r="L1009">
        <v>76</v>
      </c>
      <c r="M1009" t="b">
        <v>0</v>
      </c>
      <c r="N1009" t="s">
        <v>8272</v>
      </c>
      <c r="O1009" s="20">
        <f t="shared" si="76"/>
        <v>44.32</v>
      </c>
      <c r="P1009" s="5">
        <f t="shared" si="77"/>
        <v>5.7160048134777377E-3</v>
      </c>
      <c r="Q1009" t="s">
        <v>8320</v>
      </c>
      <c r="R1009" t="s">
        <v>8322</v>
      </c>
      <c r="S1009" s="12">
        <f t="shared" si="78"/>
        <v>42676.583599537036</v>
      </c>
      <c r="T1009" s="12">
        <f t="shared" si="79"/>
        <v>42718.6252662037</v>
      </c>
      <c r="U1009">
        <f t="shared" si="75"/>
        <v>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4">
        <v>93500</v>
      </c>
      <c r="E1010" s="14">
        <v>250</v>
      </c>
      <c r="F1010" t="s">
        <v>8220</v>
      </c>
      <c r="G1010" t="s">
        <v>8238</v>
      </c>
      <c r="H1010" t="s">
        <v>8256</v>
      </c>
      <c r="I1010" s="8">
        <v>1482953115</v>
      </c>
      <c r="J1010" s="7">
        <v>1480361115</v>
      </c>
      <c r="K1010" t="b">
        <v>0</v>
      </c>
      <c r="L1010">
        <v>1</v>
      </c>
      <c r="M1010" t="b">
        <v>0</v>
      </c>
      <c r="N1010" t="s">
        <v>8272</v>
      </c>
      <c r="O1010" s="20">
        <f t="shared" si="76"/>
        <v>0.26737967914438499</v>
      </c>
      <c r="P1010" s="5">
        <f t="shared" si="77"/>
        <v>4.0000000000000001E-3</v>
      </c>
      <c r="Q1010" t="s">
        <v>8320</v>
      </c>
      <c r="R1010" t="s">
        <v>8322</v>
      </c>
      <c r="S1010" s="12">
        <f t="shared" si="78"/>
        <v>42702.809201388889</v>
      </c>
      <c r="T1010" s="12">
        <f t="shared" si="79"/>
        <v>42732.809201388889</v>
      </c>
      <c r="U1010">
        <f t="shared" si="75"/>
        <v>1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4">
        <v>50000</v>
      </c>
      <c r="E1011" s="14">
        <v>6565</v>
      </c>
      <c r="F1011" t="s">
        <v>8220</v>
      </c>
      <c r="G1011" t="s">
        <v>8224</v>
      </c>
      <c r="H1011" t="s">
        <v>8246</v>
      </c>
      <c r="I1011" s="8">
        <v>1466346646</v>
      </c>
      <c r="J1011" s="7">
        <v>1463754646</v>
      </c>
      <c r="K1011" t="b">
        <v>0</v>
      </c>
      <c r="L1011">
        <v>101</v>
      </c>
      <c r="M1011" t="b">
        <v>0</v>
      </c>
      <c r="N1011" t="s">
        <v>8272</v>
      </c>
      <c r="O1011" s="20">
        <f t="shared" si="76"/>
        <v>13.13</v>
      </c>
      <c r="P1011" s="5">
        <f t="shared" si="77"/>
        <v>1.5384615384615385E-2</v>
      </c>
      <c r="Q1011" t="s">
        <v>8320</v>
      </c>
      <c r="R1011" t="s">
        <v>8322</v>
      </c>
      <c r="S1011" s="12">
        <f t="shared" si="78"/>
        <v>42510.604699074072</v>
      </c>
      <c r="T1011" s="12">
        <f t="shared" si="79"/>
        <v>42540.604699074072</v>
      </c>
      <c r="U1011">
        <f t="shared" si="75"/>
        <v>1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4">
        <v>115250</v>
      </c>
      <c r="E1012" s="14">
        <v>220</v>
      </c>
      <c r="F1012" t="s">
        <v>8220</v>
      </c>
      <c r="G1012" t="s">
        <v>8224</v>
      </c>
      <c r="H1012" t="s">
        <v>8246</v>
      </c>
      <c r="I1012" s="8">
        <v>1473044340</v>
      </c>
      <c r="J1012" s="7">
        <v>1468180462</v>
      </c>
      <c r="K1012" t="b">
        <v>0</v>
      </c>
      <c r="L1012">
        <v>4</v>
      </c>
      <c r="M1012" t="b">
        <v>0</v>
      </c>
      <c r="N1012" t="s">
        <v>8272</v>
      </c>
      <c r="O1012" s="20">
        <f t="shared" si="76"/>
        <v>0.19088937093275488</v>
      </c>
      <c r="P1012" s="5">
        <f t="shared" si="77"/>
        <v>1.8181818181818181E-2</v>
      </c>
      <c r="Q1012" t="s">
        <v>8320</v>
      </c>
      <c r="R1012" t="s">
        <v>8322</v>
      </c>
      <c r="S1012" s="12">
        <f t="shared" si="78"/>
        <v>42561.829421296294</v>
      </c>
      <c r="T1012" s="12">
        <f t="shared" si="79"/>
        <v>42618.124305555553</v>
      </c>
      <c r="U1012">
        <f t="shared" si="75"/>
        <v>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4">
        <v>20000</v>
      </c>
      <c r="E1013" s="14">
        <v>75</v>
      </c>
      <c r="F1013" t="s">
        <v>8220</v>
      </c>
      <c r="G1013" t="s">
        <v>8224</v>
      </c>
      <c r="H1013" t="s">
        <v>8246</v>
      </c>
      <c r="I1013" s="8">
        <v>1418938395</v>
      </c>
      <c r="J1013" s="7">
        <v>1415050395</v>
      </c>
      <c r="K1013" t="b">
        <v>0</v>
      </c>
      <c r="L1013">
        <v>1</v>
      </c>
      <c r="M1013" t="b">
        <v>0</v>
      </c>
      <c r="N1013" t="s">
        <v>8272</v>
      </c>
      <c r="O1013" s="20">
        <f t="shared" si="76"/>
        <v>0.375</v>
      </c>
      <c r="P1013" s="5">
        <f t="shared" si="77"/>
        <v>1.3333333333333334E-2</v>
      </c>
      <c r="Q1013" t="s">
        <v>8320</v>
      </c>
      <c r="R1013" t="s">
        <v>8322</v>
      </c>
      <c r="S1013" s="12">
        <f t="shared" si="78"/>
        <v>41946.898090277777</v>
      </c>
      <c r="T1013" s="12">
        <f t="shared" si="79"/>
        <v>41991.898090277777</v>
      </c>
      <c r="U1013">
        <f t="shared" si="75"/>
        <v>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4">
        <v>5000</v>
      </c>
      <c r="E1014" s="14">
        <v>1076751.05</v>
      </c>
      <c r="F1014" t="s">
        <v>8220</v>
      </c>
      <c r="G1014" t="s">
        <v>8224</v>
      </c>
      <c r="H1014" t="s">
        <v>8246</v>
      </c>
      <c r="I1014" s="8">
        <v>1485254052</v>
      </c>
      <c r="J1014" s="7">
        <v>1481366052</v>
      </c>
      <c r="K1014" t="b">
        <v>0</v>
      </c>
      <c r="L1014">
        <v>775</v>
      </c>
      <c r="M1014" t="b">
        <v>0</v>
      </c>
      <c r="N1014" t="s">
        <v>8272</v>
      </c>
      <c r="O1014" s="20">
        <f t="shared" si="76"/>
        <v>21535.021000000001</v>
      </c>
      <c r="P1014" s="5">
        <f t="shared" si="77"/>
        <v>7.1975783074462751E-4</v>
      </c>
      <c r="Q1014" t="s">
        <v>8320</v>
      </c>
      <c r="R1014" t="s">
        <v>8322</v>
      </c>
      <c r="S1014" s="12">
        <f t="shared" si="78"/>
        <v>42714.440416666665</v>
      </c>
      <c r="T1014" s="12">
        <f t="shared" si="79"/>
        <v>42759.440416666665</v>
      </c>
      <c r="U1014">
        <f t="shared" si="75"/>
        <v>1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4">
        <v>25000</v>
      </c>
      <c r="E1015" s="14">
        <v>8632</v>
      </c>
      <c r="F1015" t="s">
        <v>8220</v>
      </c>
      <c r="G1015" t="s">
        <v>8224</v>
      </c>
      <c r="H1015" t="s">
        <v>8246</v>
      </c>
      <c r="I1015" s="8">
        <v>1451419200</v>
      </c>
      <c r="J1015" s="7">
        <v>1449000056</v>
      </c>
      <c r="K1015" t="b">
        <v>0</v>
      </c>
      <c r="L1015">
        <v>90</v>
      </c>
      <c r="M1015" t="b">
        <v>0</v>
      </c>
      <c r="N1015" t="s">
        <v>8272</v>
      </c>
      <c r="O1015" s="20">
        <f t="shared" si="76"/>
        <v>34.527999999999999</v>
      </c>
      <c r="P1015" s="5">
        <f t="shared" si="77"/>
        <v>1.0426320667284522E-2</v>
      </c>
      <c r="Q1015" t="s">
        <v>8320</v>
      </c>
      <c r="R1015" t="s">
        <v>8322</v>
      </c>
      <c r="S1015" s="12">
        <f t="shared" si="78"/>
        <v>42339.833981481483</v>
      </c>
      <c r="T1015" s="12">
        <f t="shared" si="79"/>
        <v>42367.833333333328</v>
      </c>
      <c r="U1015">
        <f t="shared" si="75"/>
        <v>1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4">
        <v>10000</v>
      </c>
      <c r="E1016" s="14">
        <v>3060</v>
      </c>
      <c r="F1016" t="s">
        <v>8220</v>
      </c>
      <c r="G1016" t="s">
        <v>8224</v>
      </c>
      <c r="H1016" t="s">
        <v>8246</v>
      </c>
      <c r="I1016" s="8">
        <v>1420070615</v>
      </c>
      <c r="J1016" s="7">
        <v>1415750615</v>
      </c>
      <c r="K1016" t="b">
        <v>0</v>
      </c>
      <c r="L1016">
        <v>16</v>
      </c>
      <c r="M1016" t="b">
        <v>0</v>
      </c>
      <c r="N1016" t="s">
        <v>8272</v>
      </c>
      <c r="O1016" s="20">
        <f t="shared" si="76"/>
        <v>30.599999999999998</v>
      </c>
      <c r="P1016" s="5">
        <f t="shared" si="77"/>
        <v>5.2287581699346402E-3</v>
      </c>
      <c r="Q1016" t="s">
        <v>8320</v>
      </c>
      <c r="R1016" t="s">
        <v>8322</v>
      </c>
      <c r="S1016" s="12">
        <f t="shared" si="78"/>
        <v>41955.002488425926</v>
      </c>
      <c r="T1016" s="12">
        <f t="shared" si="79"/>
        <v>42005.002488425926</v>
      </c>
      <c r="U1016">
        <f t="shared" si="75"/>
        <v>1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4">
        <v>9000</v>
      </c>
      <c r="E1017" s="14">
        <v>240</v>
      </c>
      <c r="F1017" t="s">
        <v>8220</v>
      </c>
      <c r="G1017" t="s">
        <v>8240</v>
      </c>
      <c r="H1017" t="s">
        <v>8257</v>
      </c>
      <c r="I1017" s="8">
        <v>1448489095</v>
      </c>
      <c r="J1017" s="7">
        <v>1445893495</v>
      </c>
      <c r="K1017" t="b">
        <v>0</v>
      </c>
      <c r="L1017">
        <v>6</v>
      </c>
      <c r="M1017" t="b">
        <v>0</v>
      </c>
      <c r="N1017" t="s">
        <v>8272</v>
      </c>
      <c r="O1017" s="20">
        <f t="shared" si="76"/>
        <v>2.666666666666667</v>
      </c>
      <c r="P1017" s="5">
        <f t="shared" si="77"/>
        <v>2.5000000000000001E-2</v>
      </c>
      <c r="Q1017" t="s">
        <v>8320</v>
      </c>
      <c r="R1017" t="s">
        <v>8322</v>
      </c>
      <c r="S1017" s="12">
        <f t="shared" si="78"/>
        <v>42303.878414351857</v>
      </c>
      <c r="T1017" s="12">
        <f t="shared" si="79"/>
        <v>42333.920081018514</v>
      </c>
      <c r="U1017">
        <f t="shared" si="75"/>
        <v>1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4">
        <v>100000</v>
      </c>
      <c r="E1018" s="14">
        <v>2842</v>
      </c>
      <c r="F1018" t="s">
        <v>8220</v>
      </c>
      <c r="G1018" t="s">
        <v>8224</v>
      </c>
      <c r="H1018" t="s">
        <v>8246</v>
      </c>
      <c r="I1018" s="8">
        <v>1459992856</v>
      </c>
      <c r="J1018" s="7">
        <v>1456108456</v>
      </c>
      <c r="K1018" t="b">
        <v>0</v>
      </c>
      <c r="L1018">
        <v>38</v>
      </c>
      <c r="M1018" t="b">
        <v>0</v>
      </c>
      <c r="N1018" t="s">
        <v>8272</v>
      </c>
      <c r="O1018" s="20">
        <f t="shared" si="76"/>
        <v>2.8420000000000001</v>
      </c>
      <c r="P1018" s="5">
        <f t="shared" si="77"/>
        <v>1.3370865587614356E-2</v>
      </c>
      <c r="Q1018" t="s">
        <v>8320</v>
      </c>
      <c r="R1018" t="s">
        <v>8322</v>
      </c>
      <c r="S1018" s="12">
        <f t="shared" si="78"/>
        <v>42422.107129629629</v>
      </c>
      <c r="T1018" s="12">
        <f t="shared" si="79"/>
        <v>42467.065462962957</v>
      </c>
      <c r="U1018">
        <f t="shared" si="75"/>
        <v>1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4">
        <v>250000</v>
      </c>
      <c r="E1019" s="14">
        <v>57197</v>
      </c>
      <c r="F1019" t="s">
        <v>8220</v>
      </c>
      <c r="G1019" t="s">
        <v>8224</v>
      </c>
      <c r="H1019" t="s">
        <v>8246</v>
      </c>
      <c r="I1019" s="8">
        <v>1448125935</v>
      </c>
      <c r="J1019" s="7">
        <v>1444666335</v>
      </c>
      <c r="K1019" t="b">
        <v>0</v>
      </c>
      <c r="L1019">
        <v>355</v>
      </c>
      <c r="M1019" t="b">
        <v>0</v>
      </c>
      <c r="N1019" t="s">
        <v>8272</v>
      </c>
      <c r="O1019" s="20">
        <f t="shared" si="76"/>
        <v>22.878799999999998</v>
      </c>
      <c r="P1019" s="5">
        <f t="shared" si="77"/>
        <v>6.2066192282812039E-3</v>
      </c>
      <c r="Q1019" t="s">
        <v>8320</v>
      </c>
      <c r="R1019" t="s">
        <v>8322</v>
      </c>
      <c r="S1019" s="12">
        <f t="shared" si="78"/>
        <v>42289.675173611111</v>
      </c>
      <c r="T1019" s="12">
        <f t="shared" si="79"/>
        <v>42329.716840277775</v>
      </c>
      <c r="U1019">
        <f t="shared" si="75"/>
        <v>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4">
        <v>20000</v>
      </c>
      <c r="E1020" s="14">
        <v>621</v>
      </c>
      <c r="F1020" t="s">
        <v>8220</v>
      </c>
      <c r="G1020" t="s">
        <v>8224</v>
      </c>
      <c r="H1020" t="s">
        <v>8246</v>
      </c>
      <c r="I1020" s="8">
        <v>1468496933</v>
      </c>
      <c r="J1020" s="7">
        <v>1465904933</v>
      </c>
      <c r="K1020" t="b">
        <v>0</v>
      </c>
      <c r="L1020">
        <v>7</v>
      </c>
      <c r="M1020" t="b">
        <v>0</v>
      </c>
      <c r="N1020" t="s">
        <v>8272</v>
      </c>
      <c r="O1020" s="20">
        <f t="shared" si="76"/>
        <v>3.105</v>
      </c>
      <c r="P1020" s="5">
        <f t="shared" si="77"/>
        <v>1.1272141706924315E-2</v>
      </c>
      <c r="Q1020" t="s">
        <v>8320</v>
      </c>
      <c r="R1020" t="s">
        <v>8322</v>
      </c>
      <c r="S1020" s="12">
        <f t="shared" si="78"/>
        <v>42535.492280092592</v>
      </c>
      <c r="T1020" s="12">
        <f t="shared" si="79"/>
        <v>42565.492280092592</v>
      </c>
      <c r="U1020">
        <f t="shared" si="75"/>
        <v>1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4">
        <v>45000</v>
      </c>
      <c r="E1021" s="14">
        <v>21300</v>
      </c>
      <c r="F1021" t="s">
        <v>8220</v>
      </c>
      <c r="G1021" t="s">
        <v>8224</v>
      </c>
      <c r="H1021" t="s">
        <v>8246</v>
      </c>
      <c r="I1021" s="8">
        <v>1423092149</v>
      </c>
      <c r="J1021" s="7">
        <v>1420500149</v>
      </c>
      <c r="K1021" t="b">
        <v>0</v>
      </c>
      <c r="L1021">
        <v>400</v>
      </c>
      <c r="M1021" t="b">
        <v>0</v>
      </c>
      <c r="N1021" t="s">
        <v>8272</v>
      </c>
      <c r="O1021" s="20">
        <f t="shared" si="76"/>
        <v>47.333333333333336</v>
      </c>
      <c r="P1021" s="5">
        <f t="shared" si="77"/>
        <v>1.8779342723004695E-2</v>
      </c>
      <c r="Q1021" t="s">
        <v>8320</v>
      </c>
      <c r="R1021" t="s">
        <v>8322</v>
      </c>
      <c r="S1021" s="12">
        <f t="shared" si="78"/>
        <v>42009.973946759259</v>
      </c>
      <c r="T1021" s="12">
        <f t="shared" si="79"/>
        <v>42039.973946759259</v>
      </c>
      <c r="U1021">
        <f t="shared" si="75"/>
        <v>1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4">
        <v>1550</v>
      </c>
      <c r="E1022" s="14">
        <v>3186</v>
      </c>
      <c r="F1022" t="s">
        <v>8219</v>
      </c>
      <c r="G1022" t="s">
        <v>8229</v>
      </c>
      <c r="H1022" t="s">
        <v>8251</v>
      </c>
      <c r="I1022" s="8">
        <v>1433206020</v>
      </c>
      <c r="J1022" s="7">
        <v>1430617209</v>
      </c>
      <c r="K1022" t="b">
        <v>0</v>
      </c>
      <c r="L1022">
        <v>30</v>
      </c>
      <c r="M1022" t="b">
        <v>1</v>
      </c>
      <c r="N1022" t="s">
        <v>8279</v>
      </c>
      <c r="O1022" s="20">
        <f t="shared" si="76"/>
        <v>205.54838709677421</v>
      </c>
      <c r="P1022" s="5">
        <f t="shared" si="77"/>
        <v>9.4161958568738224E-3</v>
      </c>
      <c r="Q1022" t="s">
        <v>8326</v>
      </c>
      <c r="R1022" t="s">
        <v>8331</v>
      </c>
      <c r="S1022" s="12">
        <f t="shared" si="78"/>
        <v>42127.069548611107</v>
      </c>
      <c r="T1022" s="12">
        <f t="shared" si="79"/>
        <v>42157.032638888893</v>
      </c>
      <c r="U1022">
        <f t="shared" si="75"/>
        <v>1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4">
        <v>3000</v>
      </c>
      <c r="E1023" s="14">
        <v>10554.11</v>
      </c>
      <c r="F1023" t="s">
        <v>8219</v>
      </c>
      <c r="G1023" t="s">
        <v>8224</v>
      </c>
      <c r="H1023" t="s">
        <v>8246</v>
      </c>
      <c r="I1023" s="8">
        <v>1445054400</v>
      </c>
      <c r="J1023" s="7">
        <v>1443074571</v>
      </c>
      <c r="K1023" t="b">
        <v>1</v>
      </c>
      <c r="L1023">
        <v>478</v>
      </c>
      <c r="M1023" t="b">
        <v>1</v>
      </c>
      <c r="N1023" t="s">
        <v>8279</v>
      </c>
      <c r="O1023" s="20">
        <f t="shared" si="76"/>
        <v>351.80366666666669</v>
      </c>
      <c r="P1023" s="5">
        <f t="shared" si="77"/>
        <v>4.5290412929181144E-2</v>
      </c>
      <c r="Q1023" t="s">
        <v>8326</v>
      </c>
      <c r="R1023" t="s">
        <v>8331</v>
      </c>
      <c r="S1023" s="12">
        <f t="shared" si="78"/>
        <v>42271.251979166671</v>
      </c>
      <c r="T1023" s="12">
        <f t="shared" si="79"/>
        <v>42294.166666666672</v>
      </c>
      <c r="U1023">
        <f t="shared" si="75"/>
        <v>1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4">
        <v>2000</v>
      </c>
      <c r="E1024" s="14">
        <v>2298</v>
      </c>
      <c r="F1024" t="s">
        <v>8219</v>
      </c>
      <c r="G1024" t="s">
        <v>8224</v>
      </c>
      <c r="H1024" t="s">
        <v>8246</v>
      </c>
      <c r="I1024" s="8">
        <v>1431876677</v>
      </c>
      <c r="J1024" s="7">
        <v>1429284677</v>
      </c>
      <c r="K1024" t="b">
        <v>1</v>
      </c>
      <c r="L1024">
        <v>74</v>
      </c>
      <c r="M1024" t="b">
        <v>1</v>
      </c>
      <c r="N1024" t="s">
        <v>8279</v>
      </c>
      <c r="O1024" s="20">
        <f t="shared" si="76"/>
        <v>114.9</v>
      </c>
      <c r="P1024" s="5">
        <f t="shared" si="77"/>
        <v>3.2201914708442123E-2</v>
      </c>
      <c r="Q1024" t="s">
        <v>8326</v>
      </c>
      <c r="R1024" t="s">
        <v>8331</v>
      </c>
      <c r="S1024" s="12">
        <f t="shared" si="78"/>
        <v>42111.646724537044</v>
      </c>
      <c r="T1024" s="12">
        <f t="shared" si="79"/>
        <v>42141.646724537044</v>
      </c>
      <c r="U1024">
        <f t="shared" si="75"/>
        <v>1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4">
        <v>2000</v>
      </c>
      <c r="E1025" s="14">
        <v>4743</v>
      </c>
      <c r="F1025" t="s">
        <v>8219</v>
      </c>
      <c r="G1025" t="s">
        <v>8225</v>
      </c>
      <c r="H1025" t="s">
        <v>8247</v>
      </c>
      <c r="I1025" s="8">
        <v>1434837861</v>
      </c>
      <c r="J1025" s="7">
        <v>1432245861</v>
      </c>
      <c r="K1025" t="b">
        <v>0</v>
      </c>
      <c r="L1025">
        <v>131</v>
      </c>
      <c r="M1025" t="b">
        <v>1</v>
      </c>
      <c r="N1025" t="s">
        <v>8279</v>
      </c>
      <c r="O1025" s="20">
        <f t="shared" si="76"/>
        <v>237.15</v>
      </c>
      <c r="P1025" s="5">
        <f t="shared" si="77"/>
        <v>2.7619650010541851E-2</v>
      </c>
      <c r="Q1025" t="s">
        <v>8326</v>
      </c>
      <c r="R1025" t="s">
        <v>8331</v>
      </c>
      <c r="S1025" s="12">
        <f t="shared" si="78"/>
        <v>42145.919687500005</v>
      </c>
      <c r="T1025" s="12">
        <f t="shared" si="79"/>
        <v>42175.919687500005</v>
      </c>
      <c r="U1025">
        <f t="shared" si="75"/>
        <v>1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4">
        <v>20000</v>
      </c>
      <c r="E1026" s="14">
        <v>23727.55</v>
      </c>
      <c r="F1026" t="s">
        <v>8219</v>
      </c>
      <c r="G1026" t="s">
        <v>8235</v>
      </c>
      <c r="H1026" t="s">
        <v>8255</v>
      </c>
      <c r="I1026" s="8">
        <v>1454248563</v>
      </c>
      <c r="J1026" s="7">
        <v>1451656563</v>
      </c>
      <c r="K1026" t="b">
        <v>1</v>
      </c>
      <c r="L1026">
        <v>61</v>
      </c>
      <c r="M1026" t="b">
        <v>1</v>
      </c>
      <c r="N1026" t="s">
        <v>8279</v>
      </c>
      <c r="O1026" s="20">
        <f t="shared" si="76"/>
        <v>118.63774999999998</v>
      </c>
      <c r="P1026" s="5">
        <f t="shared" si="77"/>
        <v>2.5708511835398091E-3</v>
      </c>
      <c r="Q1026" t="s">
        <v>8326</v>
      </c>
      <c r="R1026" t="s">
        <v>8331</v>
      </c>
      <c r="S1026" s="12">
        <f t="shared" si="78"/>
        <v>42370.580590277779</v>
      </c>
      <c r="T1026" s="12">
        <f t="shared" si="79"/>
        <v>42400.580590277779</v>
      </c>
      <c r="U1026">
        <f t="shared" ref="U1026:U1089" si="80">COUNT(E1026="SUCCESSFUL","FAILED","cancelled","live")</f>
        <v>1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4">
        <v>70000</v>
      </c>
      <c r="E1027" s="14">
        <v>76949.820000000007</v>
      </c>
      <c r="F1027" t="s">
        <v>8219</v>
      </c>
      <c r="G1027" t="s">
        <v>8224</v>
      </c>
      <c r="H1027" t="s">
        <v>8246</v>
      </c>
      <c r="I1027" s="8">
        <v>1426532437</v>
      </c>
      <c r="J1027" s="7">
        <v>1423944037</v>
      </c>
      <c r="K1027" t="b">
        <v>1</v>
      </c>
      <c r="L1027">
        <v>1071</v>
      </c>
      <c r="M1027" t="b">
        <v>1</v>
      </c>
      <c r="N1027" t="s">
        <v>8279</v>
      </c>
      <c r="O1027" s="20">
        <f t="shared" ref="O1027:O1090" si="81">IFERROR( E1027/D1027 * 100,0)</f>
        <v>109.92831428571431</v>
      </c>
      <c r="P1027" s="5">
        <f t="shared" ref="P1027:P1090" si="82">IFERROR(L1027/E1027,0)</f>
        <v>1.391816121207301E-2</v>
      </c>
      <c r="Q1027" t="s">
        <v>8326</v>
      </c>
      <c r="R1027" t="s">
        <v>8331</v>
      </c>
      <c r="S1027" s="12">
        <f t="shared" ref="S1027:S1090" si="83">(((J1027/60)/60)/24)+DATE(1970,1,1)</f>
        <v>42049.833761574075</v>
      </c>
      <c r="T1027" s="12">
        <f t="shared" ref="T1027:T1090" si="84">(((I1027/60)/60)/24)+DATE(1970,1,1)</f>
        <v>42079.792094907403</v>
      </c>
      <c r="U1027">
        <f t="shared" si="80"/>
        <v>1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4">
        <v>7000</v>
      </c>
      <c r="E1028" s="14">
        <v>7000.58</v>
      </c>
      <c r="F1028" t="s">
        <v>8219</v>
      </c>
      <c r="G1028" t="s">
        <v>8225</v>
      </c>
      <c r="H1028" t="s">
        <v>8247</v>
      </c>
      <c r="I1028" s="8">
        <v>1459414016</v>
      </c>
      <c r="J1028" s="7">
        <v>1456480016</v>
      </c>
      <c r="K1028" t="b">
        <v>1</v>
      </c>
      <c r="L1028">
        <v>122</v>
      </c>
      <c r="M1028" t="b">
        <v>1</v>
      </c>
      <c r="N1028" t="s">
        <v>8279</v>
      </c>
      <c r="O1028" s="20">
        <f t="shared" si="81"/>
        <v>100.00828571428571</v>
      </c>
      <c r="P1028" s="5">
        <f t="shared" si="82"/>
        <v>1.742712746658134E-2</v>
      </c>
      <c r="Q1028" t="s">
        <v>8326</v>
      </c>
      <c r="R1028" t="s">
        <v>8331</v>
      </c>
      <c r="S1028" s="12">
        <f t="shared" si="83"/>
        <v>42426.407592592594</v>
      </c>
      <c r="T1028" s="12">
        <f t="shared" si="84"/>
        <v>42460.365925925929</v>
      </c>
      <c r="U1028">
        <f t="shared" si="80"/>
        <v>1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4">
        <v>7501</v>
      </c>
      <c r="E1029" s="14">
        <v>7733</v>
      </c>
      <c r="F1029" t="s">
        <v>8219</v>
      </c>
      <c r="G1029" t="s">
        <v>8224</v>
      </c>
      <c r="H1029" t="s">
        <v>8246</v>
      </c>
      <c r="I1029" s="8">
        <v>1414025347</v>
      </c>
      <c r="J1029" s="7">
        <v>1411433347</v>
      </c>
      <c r="K1029" t="b">
        <v>1</v>
      </c>
      <c r="L1029">
        <v>111</v>
      </c>
      <c r="M1029" t="b">
        <v>1</v>
      </c>
      <c r="N1029" t="s">
        <v>8279</v>
      </c>
      <c r="O1029" s="20">
        <f t="shared" si="81"/>
        <v>103.09292094387415</v>
      </c>
      <c r="P1029" s="5">
        <f t="shared" si="82"/>
        <v>1.4354066985645933E-2</v>
      </c>
      <c r="Q1029" t="s">
        <v>8326</v>
      </c>
      <c r="R1029" t="s">
        <v>8331</v>
      </c>
      <c r="S1029" s="12">
        <f t="shared" si="83"/>
        <v>41905.034108796295</v>
      </c>
      <c r="T1029" s="12">
        <f t="shared" si="84"/>
        <v>41935.034108796295</v>
      </c>
      <c r="U1029">
        <f t="shared" si="80"/>
        <v>1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4">
        <v>10000</v>
      </c>
      <c r="E1030" s="14">
        <v>11727</v>
      </c>
      <c r="F1030" t="s">
        <v>8219</v>
      </c>
      <c r="G1030" t="s">
        <v>8225</v>
      </c>
      <c r="H1030" t="s">
        <v>8247</v>
      </c>
      <c r="I1030" s="8">
        <v>1488830400</v>
      </c>
      <c r="J1030" s="7">
        <v>1484924605</v>
      </c>
      <c r="K1030" t="b">
        <v>1</v>
      </c>
      <c r="L1030">
        <v>255</v>
      </c>
      <c r="M1030" t="b">
        <v>1</v>
      </c>
      <c r="N1030" t="s">
        <v>8279</v>
      </c>
      <c r="O1030" s="20">
        <f t="shared" si="81"/>
        <v>117.27000000000001</v>
      </c>
      <c r="P1030" s="5">
        <f t="shared" si="82"/>
        <v>2.1744691737017138E-2</v>
      </c>
      <c r="Q1030" t="s">
        <v>8326</v>
      </c>
      <c r="R1030" t="s">
        <v>8331</v>
      </c>
      <c r="S1030" s="12">
        <f t="shared" si="83"/>
        <v>42755.627372685187</v>
      </c>
      <c r="T1030" s="12">
        <f t="shared" si="84"/>
        <v>42800.833333333328</v>
      </c>
      <c r="U1030">
        <f t="shared" si="80"/>
        <v>1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4">
        <v>10000</v>
      </c>
      <c r="E1031" s="14">
        <v>11176</v>
      </c>
      <c r="F1031" t="s">
        <v>8219</v>
      </c>
      <c r="G1031" t="s">
        <v>8235</v>
      </c>
      <c r="H1031" t="s">
        <v>8255</v>
      </c>
      <c r="I1031" s="8">
        <v>1428184740</v>
      </c>
      <c r="J1031" s="7">
        <v>1423501507</v>
      </c>
      <c r="K1031" t="b">
        <v>0</v>
      </c>
      <c r="L1031">
        <v>141</v>
      </c>
      <c r="M1031" t="b">
        <v>1</v>
      </c>
      <c r="N1031" t="s">
        <v>8279</v>
      </c>
      <c r="O1031" s="20">
        <f t="shared" si="81"/>
        <v>111.75999999999999</v>
      </c>
      <c r="P1031" s="5">
        <f t="shared" si="82"/>
        <v>1.2616320687186829E-2</v>
      </c>
      <c r="Q1031" t="s">
        <v>8326</v>
      </c>
      <c r="R1031" t="s">
        <v>8331</v>
      </c>
      <c r="S1031" s="12">
        <f t="shared" si="83"/>
        <v>42044.711886574078</v>
      </c>
      <c r="T1031" s="12">
        <f t="shared" si="84"/>
        <v>42098.915972222225</v>
      </c>
      <c r="U1031">
        <f t="shared" si="80"/>
        <v>1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4">
        <v>2000</v>
      </c>
      <c r="E1032" s="14">
        <v>6842</v>
      </c>
      <c r="F1032" t="s">
        <v>8219</v>
      </c>
      <c r="G1032" t="s">
        <v>8224</v>
      </c>
      <c r="H1032" t="s">
        <v>8246</v>
      </c>
      <c r="I1032" s="8">
        <v>1473680149</v>
      </c>
      <c r="J1032" s="7">
        <v>1472470549</v>
      </c>
      <c r="K1032" t="b">
        <v>0</v>
      </c>
      <c r="L1032">
        <v>159</v>
      </c>
      <c r="M1032" t="b">
        <v>1</v>
      </c>
      <c r="N1032" t="s">
        <v>8279</v>
      </c>
      <c r="O1032" s="20">
        <f t="shared" si="81"/>
        <v>342.09999999999997</v>
      </c>
      <c r="P1032" s="5">
        <f t="shared" si="82"/>
        <v>2.3238819058754748E-2</v>
      </c>
      <c r="Q1032" t="s">
        <v>8326</v>
      </c>
      <c r="R1032" t="s">
        <v>8331</v>
      </c>
      <c r="S1032" s="12">
        <f t="shared" si="83"/>
        <v>42611.483206018514</v>
      </c>
      <c r="T1032" s="12">
        <f t="shared" si="84"/>
        <v>42625.483206018514</v>
      </c>
      <c r="U1032">
        <f t="shared" si="80"/>
        <v>1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4">
        <v>10000</v>
      </c>
      <c r="E1033" s="14">
        <v>10740</v>
      </c>
      <c r="F1033" t="s">
        <v>8219</v>
      </c>
      <c r="G1033" t="s">
        <v>8224</v>
      </c>
      <c r="H1033" t="s">
        <v>8246</v>
      </c>
      <c r="I1033" s="8">
        <v>1450290010</v>
      </c>
      <c r="J1033" s="7">
        <v>1447698010</v>
      </c>
      <c r="K1033" t="b">
        <v>0</v>
      </c>
      <c r="L1033">
        <v>99</v>
      </c>
      <c r="M1033" t="b">
        <v>1</v>
      </c>
      <c r="N1033" t="s">
        <v>8279</v>
      </c>
      <c r="O1033" s="20">
        <f t="shared" si="81"/>
        <v>107.4</v>
      </c>
      <c r="P1033" s="5">
        <f t="shared" si="82"/>
        <v>9.2178770949720677E-3</v>
      </c>
      <c r="Q1033" t="s">
        <v>8326</v>
      </c>
      <c r="R1033" t="s">
        <v>8331</v>
      </c>
      <c r="S1033" s="12">
        <f t="shared" si="83"/>
        <v>42324.764004629629</v>
      </c>
      <c r="T1033" s="12">
        <f t="shared" si="84"/>
        <v>42354.764004629629</v>
      </c>
      <c r="U1033">
        <f t="shared" si="80"/>
        <v>1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4">
        <v>5400</v>
      </c>
      <c r="E1034" s="14">
        <v>5858.84</v>
      </c>
      <c r="F1034" t="s">
        <v>8219</v>
      </c>
      <c r="G1034" t="s">
        <v>8224</v>
      </c>
      <c r="H1034" t="s">
        <v>8246</v>
      </c>
      <c r="I1034" s="8">
        <v>1466697625</v>
      </c>
      <c r="J1034" s="7">
        <v>1464105625</v>
      </c>
      <c r="K1034" t="b">
        <v>0</v>
      </c>
      <c r="L1034">
        <v>96</v>
      </c>
      <c r="M1034" t="b">
        <v>1</v>
      </c>
      <c r="N1034" t="s">
        <v>8279</v>
      </c>
      <c r="O1034" s="20">
        <f t="shared" si="81"/>
        <v>108.49703703703703</v>
      </c>
      <c r="P1034" s="5">
        <f t="shared" si="82"/>
        <v>1.6385496105031028E-2</v>
      </c>
      <c r="Q1034" t="s">
        <v>8326</v>
      </c>
      <c r="R1034" t="s">
        <v>8331</v>
      </c>
      <c r="S1034" s="12">
        <f t="shared" si="83"/>
        <v>42514.666956018518</v>
      </c>
      <c r="T1034" s="12">
        <f t="shared" si="84"/>
        <v>42544.666956018518</v>
      </c>
      <c r="U1034">
        <f t="shared" si="80"/>
        <v>1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4">
        <v>1328</v>
      </c>
      <c r="E1035" s="14">
        <v>1366</v>
      </c>
      <c r="F1035" t="s">
        <v>8219</v>
      </c>
      <c r="G1035" t="s">
        <v>8225</v>
      </c>
      <c r="H1035" t="s">
        <v>8247</v>
      </c>
      <c r="I1035" s="8">
        <v>1481564080</v>
      </c>
      <c r="J1035" s="7">
        <v>1479144880</v>
      </c>
      <c r="K1035" t="b">
        <v>0</v>
      </c>
      <c r="L1035">
        <v>27</v>
      </c>
      <c r="M1035" t="b">
        <v>1</v>
      </c>
      <c r="N1035" t="s">
        <v>8279</v>
      </c>
      <c r="O1035" s="20">
        <f t="shared" si="81"/>
        <v>102.86144578313252</v>
      </c>
      <c r="P1035" s="5">
        <f t="shared" si="82"/>
        <v>1.9765739385065886E-2</v>
      </c>
      <c r="Q1035" t="s">
        <v>8326</v>
      </c>
      <c r="R1035" t="s">
        <v>8331</v>
      </c>
      <c r="S1035" s="12">
        <f t="shared" si="83"/>
        <v>42688.732407407413</v>
      </c>
      <c r="T1035" s="12">
        <f t="shared" si="84"/>
        <v>42716.732407407413</v>
      </c>
      <c r="U1035">
        <f t="shared" si="80"/>
        <v>1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4">
        <v>5000</v>
      </c>
      <c r="E1036" s="14">
        <v>6500.09</v>
      </c>
      <c r="F1036" t="s">
        <v>8219</v>
      </c>
      <c r="G1036" t="s">
        <v>8224</v>
      </c>
      <c r="H1036" t="s">
        <v>8246</v>
      </c>
      <c r="I1036" s="8">
        <v>1470369540</v>
      </c>
      <c r="J1036" s="7">
        <v>1467604804</v>
      </c>
      <c r="K1036" t="b">
        <v>0</v>
      </c>
      <c r="L1036">
        <v>166</v>
      </c>
      <c r="M1036" t="b">
        <v>1</v>
      </c>
      <c r="N1036" t="s">
        <v>8279</v>
      </c>
      <c r="O1036" s="20">
        <f t="shared" si="81"/>
        <v>130.0018</v>
      </c>
      <c r="P1036" s="5">
        <f t="shared" si="82"/>
        <v>2.5538107933890147E-2</v>
      </c>
      <c r="Q1036" t="s">
        <v>8326</v>
      </c>
      <c r="R1036" t="s">
        <v>8331</v>
      </c>
      <c r="S1036" s="12">
        <f t="shared" si="83"/>
        <v>42555.166712962964</v>
      </c>
      <c r="T1036" s="12">
        <f t="shared" si="84"/>
        <v>42587.165972222225</v>
      </c>
      <c r="U1036">
        <f t="shared" si="80"/>
        <v>1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4">
        <v>4600</v>
      </c>
      <c r="E1037" s="14">
        <v>4952</v>
      </c>
      <c r="F1037" t="s">
        <v>8219</v>
      </c>
      <c r="G1037" t="s">
        <v>8224</v>
      </c>
      <c r="H1037" t="s">
        <v>8246</v>
      </c>
      <c r="I1037" s="8">
        <v>1423668220</v>
      </c>
      <c r="J1037" s="7">
        <v>1421076220</v>
      </c>
      <c r="K1037" t="b">
        <v>0</v>
      </c>
      <c r="L1037">
        <v>76</v>
      </c>
      <c r="M1037" t="b">
        <v>1</v>
      </c>
      <c r="N1037" t="s">
        <v>8279</v>
      </c>
      <c r="O1037" s="20">
        <f t="shared" si="81"/>
        <v>107.65217391304347</v>
      </c>
      <c r="P1037" s="5">
        <f t="shared" si="82"/>
        <v>1.5347334410339256E-2</v>
      </c>
      <c r="Q1037" t="s">
        <v>8326</v>
      </c>
      <c r="R1037" t="s">
        <v>8331</v>
      </c>
      <c r="S1037" s="12">
        <f t="shared" si="83"/>
        <v>42016.641435185185</v>
      </c>
      <c r="T1037" s="12">
        <f t="shared" si="84"/>
        <v>42046.641435185185</v>
      </c>
      <c r="U1037">
        <f t="shared" si="80"/>
        <v>1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4">
        <v>4500</v>
      </c>
      <c r="E1038" s="14">
        <v>5056.22</v>
      </c>
      <c r="F1038" t="s">
        <v>8219</v>
      </c>
      <c r="G1038" t="s">
        <v>8224</v>
      </c>
      <c r="H1038" t="s">
        <v>8246</v>
      </c>
      <c r="I1038" s="8">
        <v>1357545600</v>
      </c>
      <c r="J1038" s="7">
        <v>1354790790</v>
      </c>
      <c r="K1038" t="b">
        <v>0</v>
      </c>
      <c r="L1038">
        <v>211</v>
      </c>
      <c r="M1038" t="b">
        <v>1</v>
      </c>
      <c r="N1038" t="s">
        <v>8279</v>
      </c>
      <c r="O1038" s="20">
        <f t="shared" si="81"/>
        <v>112.36044444444444</v>
      </c>
      <c r="P1038" s="5">
        <f t="shared" si="82"/>
        <v>4.1730779119579446E-2</v>
      </c>
      <c r="Q1038" t="s">
        <v>8326</v>
      </c>
      <c r="R1038" t="s">
        <v>8331</v>
      </c>
      <c r="S1038" s="12">
        <f t="shared" si="83"/>
        <v>41249.448958333334</v>
      </c>
      <c r="T1038" s="12">
        <f t="shared" si="84"/>
        <v>41281.333333333336</v>
      </c>
      <c r="U1038">
        <f t="shared" si="80"/>
        <v>1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4">
        <v>1000</v>
      </c>
      <c r="E1039" s="14">
        <v>1021</v>
      </c>
      <c r="F1039" t="s">
        <v>8219</v>
      </c>
      <c r="G1039" t="s">
        <v>8224</v>
      </c>
      <c r="H1039" t="s">
        <v>8246</v>
      </c>
      <c r="I1039" s="8">
        <v>1431925200</v>
      </c>
      <c r="J1039" s="7">
        <v>1429991062</v>
      </c>
      <c r="K1039" t="b">
        <v>0</v>
      </c>
      <c r="L1039">
        <v>21</v>
      </c>
      <c r="M1039" t="b">
        <v>1</v>
      </c>
      <c r="N1039" t="s">
        <v>8279</v>
      </c>
      <c r="O1039" s="20">
        <f t="shared" si="81"/>
        <v>102.1</v>
      </c>
      <c r="P1039" s="5">
        <f t="shared" si="82"/>
        <v>2.0568070519098921E-2</v>
      </c>
      <c r="Q1039" t="s">
        <v>8326</v>
      </c>
      <c r="R1039" t="s">
        <v>8331</v>
      </c>
      <c r="S1039" s="12">
        <f t="shared" si="83"/>
        <v>42119.822476851856</v>
      </c>
      <c r="T1039" s="12">
        <f t="shared" si="84"/>
        <v>42142.208333333328</v>
      </c>
      <c r="U1039">
        <f t="shared" si="80"/>
        <v>1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4">
        <v>1500</v>
      </c>
      <c r="E1040" s="14">
        <v>2180</v>
      </c>
      <c r="F1040" t="s">
        <v>8219</v>
      </c>
      <c r="G1040" t="s">
        <v>8224</v>
      </c>
      <c r="H1040" t="s">
        <v>8246</v>
      </c>
      <c r="I1040" s="8">
        <v>1458362023</v>
      </c>
      <c r="J1040" s="7">
        <v>1455773623</v>
      </c>
      <c r="K1040" t="b">
        <v>0</v>
      </c>
      <c r="L1040">
        <v>61</v>
      </c>
      <c r="M1040" t="b">
        <v>1</v>
      </c>
      <c r="N1040" t="s">
        <v>8279</v>
      </c>
      <c r="O1040" s="20">
        <f t="shared" si="81"/>
        <v>145.33333333333334</v>
      </c>
      <c r="P1040" s="5">
        <f t="shared" si="82"/>
        <v>2.7981651376146791E-2</v>
      </c>
      <c r="Q1040" t="s">
        <v>8326</v>
      </c>
      <c r="R1040" t="s">
        <v>8331</v>
      </c>
      <c r="S1040" s="12">
        <f t="shared" si="83"/>
        <v>42418.231747685189</v>
      </c>
      <c r="T1040" s="12">
        <f t="shared" si="84"/>
        <v>42448.190081018518</v>
      </c>
      <c r="U1040">
        <f t="shared" si="80"/>
        <v>1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4">
        <v>500</v>
      </c>
      <c r="E1041" s="14">
        <v>641</v>
      </c>
      <c r="F1041" t="s">
        <v>8219</v>
      </c>
      <c r="G1041" t="s">
        <v>8224</v>
      </c>
      <c r="H1041" t="s">
        <v>8246</v>
      </c>
      <c r="I1041" s="8">
        <v>1481615940</v>
      </c>
      <c r="J1041" s="7">
        <v>1479436646</v>
      </c>
      <c r="K1041" t="b">
        <v>0</v>
      </c>
      <c r="L1041">
        <v>30</v>
      </c>
      <c r="M1041" t="b">
        <v>1</v>
      </c>
      <c r="N1041" t="s">
        <v>8279</v>
      </c>
      <c r="O1041" s="20">
        <f t="shared" si="81"/>
        <v>128.19999999999999</v>
      </c>
      <c r="P1041" s="5">
        <f t="shared" si="82"/>
        <v>4.6801872074882997E-2</v>
      </c>
      <c r="Q1041" t="s">
        <v>8326</v>
      </c>
      <c r="R1041" t="s">
        <v>8331</v>
      </c>
      <c r="S1041" s="12">
        <f t="shared" si="83"/>
        <v>42692.109328703707</v>
      </c>
      <c r="T1041" s="12">
        <f t="shared" si="84"/>
        <v>42717.332638888889</v>
      </c>
      <c r="U1041">
        <f t="shared" si="80"/>
        <v>1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4">
        <v>85000</v>
      </c>
      <c r="E1042" s="14">
        <v>250</v>
      </c>
      <c r="F1042" t="s">
        <v>8220</v>
      </c>
      <c r="G1042" t="s">
        <v>8224</v>
      </c>
      <c r="H1042" t="s">
        <v>8246</v>
      </c>
      <c r="I1042" s="8">
        <v>1472317209</v>
      </c>
      <c r="J1042" s="7">
        <v>1469725209</v>
      </c>
      <c r="K1042" t="b">
        <v>0</v>
      </c>
      <c r="L1042">
        <v>1</v>
      </c>
      <c r="M1042" t="b">
        <v>0</v>
      </c>
      <c r="N1042" t="s">
        <v>8280</v>
      </c>
      <c r="O1042" s="20">
        <f t="shared" si="81"/>
        <v>0.29411764705882354</v>
      </c>
      <c r="P1042" s="5">
        <f t="shared" si="82"/>
        <v>4.0000000000000001E-3</v>
      </c>
      <c r="Q1042" t="s">
        <v>8332</v>
      </c>
      <c r="R1042" t="s">
        <v>8333</v>
      </c>
      <c r="S1042" s="12">
        <f t="shared" si="83"/>
        <v>42579.708437499998</v>
      </c>
      <c r="T1042" s="12">
        <f t="shared" si="84"/>
        <v>42609.708437499998</v>
      </c>
      <c r="U1042">
        <f t="shared" si="80"/>
        <v>1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4">
        <v>50</v>
      </c>
      <c r="E1043" s="14">
        <v>0</v>
      </c>
      <c r="F1043" t="s">
        <v>8220</v>
      </c>
      <c r="G1043" t="s">
        <v>8224</v>
      </c>
      <c r="H1043" t="s">
        <v>8246</v>
      </c>
      <c r="I1043" s="8">
        <v>1406769992</v>
      </c>
      <c r="J1043" s="7">
        <v>1405041992</v>
      </c>
      <c r="K1043" t="b">
        <v>0</v>
      </c>
      <c r="L1043">
        <v>0</v>
      </c>
      <c r="M1043" t="b">
        <v>0</v>
      </c>
      <c r="N1043" t="s">
        <v>8280</v>
      </c>
      <c r="O1043" s="20">
        <f t="shared" si="81"/>
        <v>0</v>
      </c>
      <c r="P1043" s="5">
        <f t="shared" si="82"/>
        <v>0</v>
      </c>
      <c r="Q1043" t="s">
        <v>8332</v>
      </c>
      <c r="R1043" t="s">
        <v>8333</v>
      </c>
      <c r="S1043" s="12">
        <f t="shared" si="83"/>
        <v>41831.060092592597</v>
      </c>
      <c r="T1043" s="12">
        <f t="shared" si="84"/>
        <v>41851.060092592597</v>
      </c>
      <c r="U1043">
        <f t="shared" si="80"/>
        <v>1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4">
        <v>650</v>
      </c>
      <c r="E1044" s="14">
        <v>10</v>
      </c>
      <c r="F1044" t="s">
        <v>8220</v>
      </c>
      <c r="G1044" t="s">
        <v>8224</v>
      </c>
      <c r="H1044" t="s">
        <v>8246</v>
      </c>
      <c r="I1044" s="8">
        <v>1410516000</v>
      </c>
      <c r="J1044" s="7">
        <v>1406824948</v>
      </c>
      <c r="K1044" t="b">
        <v>0</v>
      </c>
      <c r="L1044">
        <v>1</v>
      </c>
      <c r="M1044" t="b">
        <v>0</v>
      </c>
      <c r="N1044" t="s">
        <v>8280</v>
      </c>
      <c r="O1044" s="20">
        <f t="shared" si="81"/>
        <v>1.5384615384615385</v>
      </c>
      <c r="P1044" s="5">
        <f t="shared" si="82"/>
        <v>0.1</v>
      </c>
      <c r="Q1044" t="s">
        <v>8332</v>
      </c>
      <c r="R1044" t="s">
        <v>8333</v>
      </c>
      <c r="S1044" s="12">
        <f t="shared" si="83"/>
        <v>41851.696157407408</v>
      </c>
      <c r="T1044" s="12">
        <f t="shared" si="84"/>
        <v>41894.416666666664</v>
      </c>
      <c r="U1044">
        <f t="shared" si="80"/>
        <v>1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4">
        <v>100000</v>
      </c>
      <c r="E1045" s="14">
        <v>8537</v>
      </c>
      <c r="F1045" t="s">
        <v>8220</v>
      </c>
      <c r="G1045" t="s">
        <v>8224</v>
      </c>
      <c r="H1045" t="s">
        <v>8246</v>
      </c>
      <c r="I1045" s="8">
        <v>1432101855</v>
      </c>
      <c r="J1045" s="7">
        <v>1429509855</v>
      </c>
      <c r="K1045" t="b">
        <v>0</v>
      </c>
      <c r="L1045">
        <v>292</v>
      </c>
      <c r="M1045" t="b">
        <v>0</v>
      </c>
      <c r="N1045" t="s">
        <v>8280</v>
      </c>
      <c r="O1045" s="20">
        <f t="shared" si="81"/>
        <v>8.5370000000000008</v>
      </c>
      <c r="P1045" s="5">
        <f t="shared" si="82"/>
        <v>3.4204052945999763E-2</v>
      </c>
      <c r="Q1045" t="s">
        <v>8332</v>
      </c>
      <c r="R1045" t="s">
        <v>8333</v>
      </c>
      <c r="S1045" s="12">
        <f t="shared" si="83"/>
        <v>42114.252951388888</v>
      </c>
      <c r="T1045" s="12">
        <f t="shared" si="84"/>
        <v>42144.252951388888</v>
      </c>
      <c r="U1045">
        <f t="shared" si="80"/>
        <v>1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4">
        <v>7000</v>
      </c>
      <c r="E1046" s="14">
        <v>6</v>
      </c>
      <c r="F1046" t="s">
        <v>8220</v>
      </c>
      <c r="G1046" t="s">
        <v>8224</v>
      </c>
      <c r="H1046" t="s">
        <v>8246</v>
      </c>
      <c r="I1046" s="8">
        <v>1425587220</v>
      </c>
      <c r="J1046" s="7">
        <v>1420668801</v>
      </c>
      <c r="K1046" t="b">
        <v>0</v>
      </c>
      <c r="L1046">
        <v>2</v>
      </c>
      <c r="M1046" t="b">
        <v>0</v>
      </c>
      <c r="N1046" t="s">
        <v>8280</v>
      </c>
      <c r="O1046" s="20">
        <f t="shared" si="81"/>
        <v>8.5714285714285715E-2</v>
      </c>
      <c r="P1046" s="5">
        <f t="shared" si="82"/>
        <v>0.33333333333333331</v>
      </c>
      <c r="Q1046" t="s">
        <v>8332</v>
      </c>
      <c r="R1046" t="s">
        <v>8333</v>
      </c>
      <c r="S1046" s="12">
        <f t="shared" si="83"/>
        <v>42011.925937499997</v>
      </c>
      <c r="T1046" s="12">
        <f t="shared" si="84"/>
        <v>42068.852083333331</v>
      </c>
      <c r="U1046">
        <f t="shared" si="80"/>
        <v>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4">
        <v>10000</v>
      </c>
      <c r="E1047" s="14">
        <v>266</v>
      </c>
      <c r="F1047" t="s">
        <v>8220</v>
      </c>
      <c r="G1047" t="s">
        <v>8224</v>
      </c>
      <c r="H1047" t="s">
        <v>8246</v>
      </c>
      <c r="I1047" s="8">
        <v>1408827550</v>
      </c>
      <c r="J1047" s="7">
        <v>1406235550</v>
      </c>
      <c r="K1047" t="b">
        <v>0</v>
      </c>
      <c r="L1047">
        <v>8</v>
      </c>
      <c r="M1047" t="b">
        <v>0</v>
      </c>
      <c r="N1047" t="s">
        <v>8280</v>
      </c>
      <c r="O1047" s="20">
        <f t="shared" si="81"/>
        <v>2.6599999999999997</v>
      </c>
      <c r="P1047" s="5">
        <f t="shared" si="82"/>
        <v>3.007518796992481E-2</v>
      </c>
      <c r="Q1047" t="s">
        <v>8332</v>
      </c>
      <c r="R1047" t="s">
        <v>8333</v>
      </c>
      <c r="S1047" s="12">
        <f t="shared" si="83"/>
        <v>41844.874421296299</v>
      </c>
      <c r="T1047" s="12">
        <f t="shared" si="84"/>
        <v>41874.874421296299</v>
      </c>
      <c r="U1047">
        <f t="shared" si="80"/>
        <v>1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4">
        <v>3000</v>
      </c>
      <c r="E1048" s="14">
        <v>0</v>
      </c>
      <c r="F1048" t="s">
        <v>8220</v>
      </c>
      <c r="G1048" t="s">
        <v>8236</v>
      </c>
      <c r="H1048" t="s">
        <v>8249</v>
      </c>
      <c r="I1048" s="8">
        <v>1451161560</v>
      </c>
      <c r="J1048" s="7">
        <v>1447273560</v>
      </c>
      <c r="K1048" t="b">
        <v>0</v>
      </c>
      <c r="L1048">
        <v>0</v>
      </c>
      <c r="M1048" t="b">
        <v>0</v>
      </c>
      <c r="N1048" t="s">
        <v>8280</v>
      </c>
      <c r="O1048" s="20">
        <f t="shared" si="81"/>
        <v>0</v>
      </c>
      <c r="P1048" s="5">
        <f t="shared" si="82"/>
        <v>0</v>
      </c>
      <c r="Q1048" t="s">
        <v>8332</v>
      </c>
      <c r="R1048" t="s">
        <v>8333</v>
      </c>
      <c r="S1048" s="12">
        <f t="shared" si="83"/>
        <v>42319.851388888885</v>
      </c>
      <c r="T1048" s="12">
        <f t="shared" si="84"/>
        <v>42364.851388888885</v>
      </c>
      <c r="U1048">
        <f t="shared" si="80"/>
        <v>1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4">
        <v>2000</v>
      </c>
      <c r="E1049" s="14">
        <v>1</v>
      </c>
      <c r="F1049" t="s">
        <v>8220</v>
      </c>
      <c r="G1049" t="s">
        <v>8224</v>
      </c>
      <c r="H1049" t="s">
        <v>8246</v>
      </c>
      <c r="I1049" s="8">
        <v>1415219915</v>
      </c>
      <c r="J1049" s="7">
        <v>1412624315</v>
      </c>
      <c r="K1049" t="b">
        <v>0</v>
      </c>
      <c r="L1049">
        <v>1</v>
      </c>
      <c r="M1049" t="b">
        <v>0</v>
      </c>
      <c r="N1049" t="s">
        <v>8280</v>
      </c>
      <c r="O1049" s="20">
        <f t="shared" si="81"/>
        <v>0.05</v>
      </c>
      <c r="P1049" s="5">
        <f t="shared" si="82"/>
        <v>1</v>
      </c>
      <c r="Q1049" t="s">
        <v>8332</v>
      </c>
      <c r="R1049" t="s">
        <v>8333</v>
      </c>
      <c r="S1049" s="12">
        <f t="shared" si="83"/>
        <v>41918.818460648145</v>
      </c>
      <c r="T1049" s="12">
        <f t="shared" si="84"/>
        <v>41948.860127314816</v>
      </c>
      <c r="U1049">
        <f t="shared" si="80"/>
        <v>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4">
        <v>15000</v>
      </c>
      <c r="E1050" s="14">
        <v>212</v>
      </c>
      <c r="F1050" t="s">
        <v>8220</v>
      </c>
      <c r="G1050" t="s">
        <v>8224</v>
      </c>
      <c r="H1050" t="s">
        <v>8246</v>
      </c>
      <c r="I1050" s="8">
        <v>1474766189</v>
      </c>
      <c r="J1050" s="7">
        <v>1471310189</v>
      </c>
      <c r="K1050" t="b">
        <v>0</v>
      </c>
      <c r="L1050">
        <v>4</v>
      </c>
      <c r="M1050" t="b">
        <v>0</v>
      </c>
      <c r="N1050" t="s">
        <v>8280</v>
      </c>
      <c r="O1050" s="20">
        <f t="shared" si="81"/>
        <v>1.4133333333333333</v>
      </c>
      <c r="P1050" s="5">
        <f t="shared" si="82"/>
        <v>1.8867924528301886E-2</v>
      </c>
      <c r="Q1050" t="s">
        <v>8332</v>
      </c>
      <c r="R1050" t="s">
        <v>8333</v>
      </c>
      <c r="S1050" s="12">
        <f t="shared" si="83"/>
        <v>42598.053113425922</v>
      </c>
      <c r="T1050" s="12">
        <f t="shared" si="84"/>
        <v>42638.053113425922</v>
      </c>
      <c r="U1050">
        <f t="shared" si="80"/>
        <v>1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4">
        <v>12000</v>
      </c>
      <c r="E1051" s="14">
        <v>0</v>
      </c>
      <c r="F1051" t="s">
        <v>8220</v>
      </c>
      <c r="G1051" t="s">
        <v>8224</v>
      </c>
      <c r="H1051" t="s">
        <v>8246</v>
      </c>
      <c r="I1051" s="8">
        <v>1455272445</v>
      </c>
      <c r="J1051" s="7">
        <v>1452680445</v>
      </c>
      <c r="K1051" t="b">
        <v>0</v>
      </c>
      <c r="L1051">
        <v>0</v>
      </c>
      <c r="M1051" t="b">
        <v>0</v>
      </c>
      <c r="N1051" t="s">
        <v>8280</v>
      </c>
      <c r="O1051" s="20">
        <f t="shared" si="81"/>
        <v>0</v>
      </c>
      <c r="P1051" s="5">
        <f t="shared" si="82"/>
        <v>0</v>
      </c>
      <c r="Q1051" t="s">
        <v>8332</v>
      </c>
      <c r="R1051" t="s">
        <v>8333</v>
      </c>
      <c r="S1051" s="12">
        <f t="shared" si="83"/>
        <v>42382.431076388893</v>
      </c>
      <c r="T1051" s="12">
        <f t="shared" si="84"/>
        <v>42412.431076388893</v>
      </c>
      <c r="U1051">
        <f t="shared" si="80"/>
        <v>1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4">
        <v>2500</v>
      </c>
      <c r="E1052" s="14">
        <v>0</v>
      </c>
      <c r="F1052" t="s">
        <v>8220</v>
      </c>
      <c r="G1052" t="s">
        <v>8224</v>
      </c>
      <c r="H1052" t="s">
        <v>8246</v>
      </c>
      <c r="I1052" s="8">
        <v>1442257677</v>
      </c>
      <c r="J1052" s="7">
        <v>1439665677</v>
      </c>
      <c r="K1052" t="b">
        <v>0</v>
      </c>
      <c r="L1052">
        <v>0</v>
      </c>
      <c r="M1052" t="b">
        <v>0</v>
      </c>
      <c r="N1052" t="s">
        <v>8280</v>
      </c>
      <c r="O1052" s="20">
        <f t="shared" si="81"/>
        <v>0</v>
      </c>
      <c r="P1052" s="5">
        <f t="shared" si="82"/>
        <v>0</v>
      </c>
      <c r="Q1052" t="s">
        <v>8332</v>
      </c>
      <c r="R1052" t="s">
        <v>8333</v>
      </c>
      <c r="S1052" s="12">
        <f t="shared" si="83"/>
        <v>42231.7971875</v>
      </c>
      <c r="T1052" s="12">
        <f t="shared" si="84"/>
        <v>42261.7971875</v>
      </c>
      <c r="U1052">
        <f t="shared" si="80"/>
        <v>1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4">
        <v>500</v>
      </c>
      <c r="E1053" s="14">
        <v>0</v>
      </c>
      <c r="F1053" t="s">
        <v>8220</v>
      </c>
      <c r="G1053" t="s">
        <v>8224</v>
      </c>
      <c r="H1053" t="s">
        <v>8246</v>
      </c>
      <c r="I1053" s="8">
        <v>1409098825</v>
      </c>
      <c r="J1053" s="7">
        <v>1406679625</v>
      </c>
      <c r="K1053" t="b">
        <v>0</v>
      </c>
      <c r="L1053">
        <v>0</v>
      </c>
      <c r="M1053" t="b">
        <v>0</v>
      </c>
      <c r="N1053" t="s">
        <v>8280</v>
      </c>
      <c r="O1053" s="20">
        <f t="shared" si="81"/>
        <v>0</v>
      </c>
      <c r="P1053" s="5">
        <f t="shared" si="82"/>
        <v>0</v>
      </c>
      <c r="Q1053" t="s">
        <v>8332</v>
      </c>
      <c r="R1053" t="s">
        <v>8333</v>
      </c>
      <c r="S1053" s="12">
        <f t="shared" si="83"/>
        <v>41850.014178240745</v>
      </c>
      <c r="T1053" s="12">
        <f t="shared" si="84"/>
        <v>41878.014178240745</v>
      </c>
      <c r="U1053">
        <f t="shared" si="80"/>
        <v>1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4">
        <v>4336</v>
      </c>
      <c r="E1054" s="14">
        <v>0</v>
      </c>
      <c r="F1054" t="s">
        <v>8220</v>
      </c>
      <c r="G1054" t="s">
        <v>8224</v>
      </c>
      <c r="H1054" t="s">
        <v>8246</v>
      </c>
      <c r="I1054" s="8">
        <v>1465243740</v>
      </c>
      <c r="J1054" s="7">
        <v>1461438495</v>
      </c>
      <c r="K1054" t="b">
        <v>0</v>
      </c>
      <c r="L1054">
        <v>0</v>
      </c>
      <c r="M1054" t="b">
        <v>0</v>
      </c>
      <c r="N1054" t="s">
        <v>8280</v>
      </c>
      <c r="O1054" s="20">
        <f t="shared" si="81"/>
        <v>0</v>
      </c>
      <c r="P1054" s="5">
        <f t="shared" si="82"/>
        <v>0</v>
      </c>
      <c r="Q1054" t="s">
        <v>8332</v>
      </c>
      <c r="R1054" t="s">
        <v>8333</v>
      </c>
      <c r="S1054" s="12">
        <f t="shared" si="83"/>
        <v>42483.797395833331</v>
      </c>
      <c r="T1054" s="12">
        <f t="shared" si="84"/>
        <v>42527.839583333334</v>
      </c>
      <c r="U1054">
        <f t="shared" si="80"/>
        <v>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4">
        <v>1500</v>
      </c>
      <c r="E1055" s="14">
        <v>15</v>
      </c>
      <c r="F1055" t="s">
        <v>8220</v>
      </c>
      <c r="G1055" t="s">
        <v>8224</v>
      </c>
      <c r="H1055" t="s">
        <v>8246</v>
      </c>
      <c r="I1055" s="8">
        <v>1488773332</v>
      </c>
      <c r="J1055" s="7">
        <v>1486613332</v>
      </c>
      <c r="K1055" t="b">
        <v>0</v>
      </c>
      <c r="L1055">
        <v>1</v>
      </c>
      <c r="M1055" t="b">
        <v>0</v>
      </c>
      <c r="N1055" t="s">
        <v>8280</v>
      </c>
      <c r="O1055" s="20">
        <f t="shared" si="81"/>
        <v>1</v>
      </c>
      <c r="P1055" s="5">
        <f t="shared" si="82"/>
        <v>6.6666666666666666E-2</v>
      </c>
      <c r="Q1055" t="s">
        <v>8332</v>
      </c>
      <c r="R1055" t="s">
        <v>8333</v>
      </c>
      <c r="S1055" s="12">
        <f t="shared" si="83"/>
        <v>42775.172824074078</v>
      </c>
      <c r="T1055" s="12">
        <f t="shared" si="84"/>
        <v>42800.172824074078</v>
      </c>
      <c r="U1055">
        <f t="shared" si="80"/>
        <v>1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4">
        <v>2500</v>
      </c>
      <c r="E1056" s="14">
        <v>0</v>
      </c>
      <c r="F1056" t="s">
        <v>8220</v>
      </c>
      <c r="G1056" t="s">
        <v>8224</v>
      </c>
      <c r="H1056" t="s">
        <v>8246</v>
      </c>
      <c r="I1056" s="8">
        <v>1407708000</v>
      </c>
      <c r="J1056" s="7">
        <v>1405110399</v>
      </c>
      <c r="K1056" t="b">
        <v>0</v>
      </c>
      <c r="L1056">
        <v>0</v>
      </c>
      <c r="M1056" t="b">
        <v>0</v>
      </c>
      <c r="N1056" t="s">
        <v>8280</v>
      </c>
      <c r="O1056" s="20">
        <f t="shared" si="81"/>
        <v>0</v>
      </c>
      <c r="P1056" s="5">
        <f t="shared" si="82"/>
        <v>0</v>
      </c>
      <c r="Q1056" t="s">
        <v>8332</v>
      </c>
      <c r="R1056" t="s">
        <v>8333</v>
      </c>
      <c r="S1056" s="12">
        <f t="shared" si="83"/>
        <v>41831.851840277777</v>
      </c>
      <c r="T1056" s="12">
        <f t="shared" si="84"/>
        <v>41861.916666666664</v>
      </c>
      <c r="U1056">
        <f t="shared" si="80"/>
        <v>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4">
        <v>3500</v>
      </c>
      <c r="E1057" s="14">
        <v>0</v>
      </c>
      <c r="F1057" t="s">
        <v>8220</v>
      </c>
      <c r="G1057" t="s">
        <v>8224</v>
      </c>
      <c r="H1057" t="s">
        <v>8246</v>
      </c>
      <c r="I1057" s="8">
        <v>1457394545</v>
      </c>
      <c r="J1057" s="7">
        <v>1454802545</v>
      </c>
      <c r="K1057" t="b">
        <v>0</v>
      </c>
      <c r="L1057">
        <v>0</v>
      </c>
      <c r="M1057" t="b">
        <v>0</v>
      </c>
      <c r="N1057" t="s">
        <v>8280</v>
      </c>
      <c r="O1057" s="20">
        <f t="shared" si="81"/>
        <v>0</v>
      </c>
      <c r="P1057" s="5">
        <f t="shared" si="82"/>
        <v>0</v>
      </c>
      <c r="Q1057" t="s">
        <v>8332</v>
      </c>
      <c r="R1057" t="s">
        <v>8333</v>
      </c>
      <c r="S1057" s="12">
        <f t="shared" si="83"/>
        <v>42406.992418981477</v>
      </c>
      <c r="T1057" s="12">
        <f t="shared" si="84"/>
        <v>42436.992418981477</v>
      </c>
      <c r="U1057">
        <f t="shared" si="80"/>
        <v>1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4">
        <v>10000</v>
      </c>
      <c r="E1058" s="14">
        <v>0</v>
      </c>
      <c r="F1058" t="s">
        <v>8220</v>
      </c>
      <c r="G1058" t="s">
        <v>8224</v>
      </c>
      <c r="H1058" t="s">
        <v>8246</v>
      </c>
      <c r="I1058" s="8">
        <v>1429892177</v>
      </c>
      <c r="J1058" s="7">
        <v>1424711777</v>
      </c>
      <c r="K1058" t="b">
        <v>0</v>
      </c>
      <c r="L1058">
        <v>0</v>
      </c>
      <c r="M1058" t="b">
        <v>0</v>
      </c>
      <c r="N1058" t="s">
        <v>8280</v>
      </c>
      <c r="O1058" s="20">
        <f t="shared" si="81"/>
        <v>0</v>
      </c>
      <c r="P1058" s="5">
        <f t="shared" si="82"/>
        <v>0</v>
      </c>
      <c r="Q1058" t="s">
        <v>8332</v>
      </c>
      <c r="R1058" t="s">
        <v>8333</v>
      </c>
      <c r="S1058" s="12">
        <f t="shared" si="83"/>
        <v>42058.719641203701</v>
      </c>
      <c r="T1058" s="12">
        <f t="shared" si="84"/>
        <v>42118.677974537044</v>
      </c>
      <c r="U1058">
        <f t="shared" si="80"/>
        <v>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4">
        <v>10000</v>
      </c>
      <c r="E1059" s="14">
        <v>0</v>
      </c>
      <c r="F1059" t="s">
        <v>8220</v>
      </c>
      <c r="G1059" t="s">
        <v>8224</v>
      </c>
      <c r="H1059" t="s">
        <v>8246</v>
      </c>
      <c r="I1059" s="8">
        <v>1480888483</v>
      </c>
      <c r="J1059" s="7">
        <v>1478292883</v>
      </c>
      <c r="K1059" t="b">
        <v>0</v>
      </c>
      <c r="L1059">
        <v>0</v>
      </c>
      <c r="M1059" t="b">
        <v>0</v>
      </c>
      <c r="N1059" t="s">
        <v>8280</v>
      </c>
      <c r="O1059" s="20">
        <f t="shared" si="81"/>
        <v>0</v>
      </c>
      <c r="P1059" s="5">
        <f t="shared" si="82"/>
        <v>0</v>
      </c>
      <c r="Q1059" t="s">
        <v>8332</v>
      </c>
      <c r="R1059" t="s">
        <v>8333</v>
      </c>
      <c r="S1059" s="12">
        <f t="shared" si="83"/>
        <v>42678.871331018512</v>
      </c>
      <c r="T1059" s="12">
        <f t="shared" si="84"/>
        <v>42708.912997685184</v>
      </c>
      <c r="U1059">
        <f t="shared" si="80"/>
        <v>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4">
        <v>40000</v>
      </c>
      <c r="E1060" s="14">
        <v>0</v>
      </c>
      <c r="F1060" t="s">
        <v>8220</v>
      </c>
      <c r="G1060" t="s">
        <v>8224</v>
      </c>
      <c r="H1060" t="s">
        <v>8246</v>
      </c>
      <c r="I1060" s="8">
        <v>1427328000</v>
      </c>
      <c r="J1060" s="7">
        <v>1423777043</v>
      </c>
      <c r="K1060" t="b">
        <v>0</v>
      </c>
      <c r="L1060">
        <v>0</v>
      </c>
      <c r="M1060" t="b">
        <v>0</v>
      </c>
      <c r="N1060" t="s">
        <v>8280</v>
      </c>
      <c r="O1060" s="20">
        <f t="shared" si="81"/>
        <v>0</v>
      </c>
      <c r="P1060" s="5">
        <f t="shared" si="82"/>
        <v>0</v>
      </c>
      <c r="Q1060" t="s">
        <v>8332</v>
      </c>
      <c r="R1060" t="s">
        <v>8333</v>
      </c>
      <c r="S1060" s="12">
        <f t="shared" si="83"/>
        <v>42047.900960648149</v>
      </c>
      <c r="T1060" s="12">
        <f t="shared" si="84"/>
        <v>42089</v>
      </c>
      <c r="U1060">
        <f t="shared" si="80"/>
        <v>1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4">
        <v>1100</v>
      </c>
      <c r="E1061" s="14">
        <v>0</v>
      </c>
      <c r="F1061" t="s">
        <v>8220</v>
      </c>
      <c r="G1061" t="s">
        <v>8224</v>
      </c>
      <c r="H1061" t="s">
        <v>8246</v>
      </c>
      <c r="I1061" s="8">
        <v>1426269456</v>
      </c>
      <c r="J1061" s="7">
        <v>1423681056</v>
      </c>
      <c r="K1061" t="b">
        <v>0</v>
      </c>
      <c r="L1061">
        <v>0</v>
      </c>
      <c r="M1061" t="b">
        <v>0</v>
      </c>
      <c r="N1061" t="s">
        <v>8280</v>
      </c>
      <c r="O1061" s="20">
        <f t="shared" si="81"/>
        <v>0</v>
      </c>
      <c r="P1061" s="5">
        <f t="shared" si="82"/>
        <v>0</v>
      </c>
      <c r="Q1061" t="s">
        <v>8332</v>
      </c>
      <c r="R1061" t="s">
        <v>8333</v>
      </c>
      <c r="S1061" s="12">
        <f t="shared" si="83"/>
        <v>42046.79</v>
      </c>
      <c r="T1061" s="12">
        <f t="shared" si="84"/>
        <v>42076.748333333337</v>
      </c>
      <c r="U1061">
        <f t="shared" si="80"/>
        <v>1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4">
        <v>5000</v>
      </c>
      <c r="E1062" s="14">
        <v>50</v>
      </c>
      <c r="F1062" t="s">
        <v>8220</v>
      </c>
      <c r="G1062" t="s">
        <v>8224</v>
      </c>
      <c r="H1062" t="s">
        <v>8246</v>
      </c>
      <c r="I1062" s="8">
        <v>1429134893</v>
      </c>
      <c r="J1062" s="7">
        <v>1426542893</v>
      </c>
      <c r="K1062" t="b">
        <v>0</v>
      </c>
      <c r="L1062">
        <v>1</v>
      </c>
      <c r="M1062" t="b">
        <v>0</v>
      </c>
      <c r="N1062" t="s">
        <v>8280</v>
      </c>
      <c r="O1062" s="20">
        <f t="shared" si="81"/>
        <v>1</v>
      </c>
      <c r="P1062" s="5">
        <f t="shared" si="82"/>
        <v>0.02</v>
      </c>
      <c r="Q1062" t="s">
        <v>8332</v>
      </c>
      <c r="R1062" t="s">
        <v>8333</v>
      </c>
      <c r="S1062" s="12">
        <f t="shared" si="83"/>
        <v>42079.913113425922</v>
      </c>
      <c r="T1062" s="12">
        <f t="shared" si="84"/>
        <v>42109.913113425922</v>
      </c>
      <c r="U1062">
        <f t="shared" si="80"/>
        <v>1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4">
        <v>4000</v>
      </c>
      <c r="E1063" s="14">
        <v>0</v>
      </c>
      <c r="F1063" t="s">
        <v>8220</v>
      </c>
      <c r="G1063" t="s">
        <v>8224</v>
      </c>
      <c r="H1063" t="s">
        <v>8246</v>
      </c>
      <c r="I1063" s="8">
        <v>1462150800</v>
      </c>
      <c r="J1063" s="7">
        <v>1456987108</v>
      </c>
      <c r="K1063" t="b">
        <v>0</v>
      </c>
      <c r="L1063">
        <v>0</v>
      </c>
      <c r="M1063" t="b">
        <v>0</v>
      </c>
      <c r="N1063" t="s">
        <v>8280</v>
      </c>
      <c r="O1063" s="20">
        <f t="shared" si="81"/>
        <v>0</v>
      </c>
      <c r="P1063" s="5">
        <f t="shared" si="82"/>
        <v>0</v>
      </c>
      <c r="Q1063" t="s">
        <v>8332</v>
      </c>
      <c r="R1063" t="s">
        <v>8333</v>
      </c>
      <c r="S1063" s="12">
        <f t="shared" si="83"/>
        <v>42432.276712962965</v>
      </c>
      <c r="T1063" s="12">
        <f t="shared" si="84"/>
        <v>42492.041666666672</v>
      </c>
      <c r="U1063">
        <f t="shared" si="80"/>
        <v>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4">
        <v>199</v>
      </c>
      <c r="E1064" s="14">
        <v>190</v>
      </c>
      <c r="F1064" t="s">
        <v>8220</v>
      </c>
      <c r="G1064" t="s">
        <v>8224</v>
      </c>
      <c r="H1064" t="s">
        <v>8246</v>
      </c>
      <c r="I1064" s="8">
        <v>1468351341</v>
      </c>
      <c r="J1064" s="7">
        <v>1467746541</v>
      </c>
      <c r="K1064" t="b">
        <v>0</v>
      </c>
      <c r="L1064">
        <v>4</v>
      </c>
      <c r="M1064" t="b">
        <v>0</v>
      </c>
      <c r="N1064" t="s">
        <v>8280</v>
      </c>
      <c r="O1064" s="20">
        <f t="shared" si="81"/>
        <v>95.477386934673376</v>
      </c>
      <c r="P1064" s="5">
        <f t="shared" si="82"/>
        <v>2.1052631578947368E-2</v>
      </c>
      <c r="Q1064" t="s">
        <v>8332</v>
      </c>
      <c r="R1064" t="s">
        <v>8333</v>
      </c>
      <c r="S1064" s="12">
        <f t="shared" si="83"/>
        <v>42556.807187500002</v>
      </c>
      <c r="T1064" s="12">
        <f t="shared" si="84"/>
        <v>42563.807187500002</v>
      </c>
      <c r="U1064">
        <f t="shared" si="80"/>
        <v>1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4">
        <v>1000</v>
      </c>
      <c r="E1065" s="14">
        <v>0</v>
      </c>
      <c r="F1065" t="s">
        <v>8220</v>
      </c>
      <c r="G1065" t="s">
        <v>8224</v>
      </c>
      <c r="H1065" t="s">
        <v>8246</v>
      </c>
      <c r="I1065" s="8">
        <v>1472604262</v>
      </c>
      <c r="J1065" s="7">
        <v>1470012262</v>
      </c>
      <c r="K1065" t="b">
        <v>0</v>
      </c>
      <c r="L1065">
        <v>0</v>
      </c>
      <c r="M1065" t="b">
        <v>0</v>
      </c>
      <c r="N1065" t="s">
        <v>8280</v>
      </c>
      <c r="O1065" s="20">
        <f t="shared" si="81"/>
        <v>0</v>
      </c>
      <c r="P1065" s="5">
        <f t="shared" si="82"/>
        <v>0</v>
      </c>
      <c r="Q1065" t="s">
        <v>8332</v>
      </c>
      <c r="R1065" t="s">
        <v>8333</v>
      </c>
      <c r="S1065" s="12">
        <f t="shared" si="83"/>
        <v>42583.030810185184</v>
      </c>
      <c r="T1065" s="12">
        <f t="shared" si="84"/>
        <v>42613.030810185184</v>
      </c>
      <c r="U1065">
        <f t="shared" si="80"/>
        <v>1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4">
        <v>90000</v>
      </c>
      <c r="E1066" s="14">
        <v>8077</v>
      </c>
      <c r="F1066" t="s">
        <v>8221</v>
      </c>
      <c r="G1066" t="s">
        <v>8224</v>
      </c>
      <c r="H1066" t="s">
        <v>8246</v>
      </c>
      <c r="I1066" s="8">
        <v>1373174903</v>
      </c>
      <c r="J1066" s="7">
        <v>1369286903</v>
      </c>
      <c r="K1066" t="b">
        <v>0</v>
      </c>
      <c r="L1066">
        <v>123</v>
      </c>
      <c r="M1066" t="b">
        <v>0</v>
      </c>
      <c r="N1066" t="s">
        <v>8281</v>
      </c>
      <c r="O1066" s="20">
        <f t="shared" si="81"/>
        <v>8.974444444444444</v>
      </c>
      <c r="P1066" s="5">
        <f t="shared" si="82"/>
        <v>1.5228426395939087E-2</v>
      </c>
      <c r="Q1066" t="s">
        <v>8334</v>
      </c>
      <c r="R1066" t="s">
        <v>8335</v>
      </c>
      <c r="S1066" s="12">
        <f t="shared" si="83"/>
        <v>41417.228043981479</v>
      </c>
      <c r="T1066" s="12">
        <f t="shared" si="84"/>
        <v>41462.228043981479</v>
      </c>
      <c r="U1066">
        <f t="shared" si="80"/>
        <v>1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4">
        <v>3000</v>
      </c>
      <c r="E1067" s="14">
        <v>81</v>
      </c>
      <c r="F1067" t="s">
        <v>8221</v>
      </c>
      <c r="G1067" t="s">
        <v>8226</v>
      </c>
      <c r="H1067" t="s">
        <v>8248</v>
      </c>
      <c r="I1067" s="8">
        <v>1392800922</v>
      </c>
      <c r="J1067" s="7">
        <v>1390381722</v>
      </c>
      <c r="K1067" t="b">
        <v>0</v>
      </c>
      <c r="L1067">
        <v>5</v>
      </c>
      <c r="M1067" t="b">
        <v>0</v>
      </c>
      <c r="N1067" t="s">
        <v>8281</v>
      </c>
      <c r="O1067" s="20">
        <f t="shared" si="81"/>
        <v>2.7</v>
      </c>
      <c r="P1067" s="5">
        <f t="shared" si="82"/>
        <v>6.1728395061728392E-2</v>
      </c>
      <c r="Q1067" t="s">
        <v>8334</v>
      </c>
      <c r="R1067" t="s">
        <v>8335</v>
      </c>
      <c r="S1067" s="12">
        <f t="shared" si="83"/>
        <v>41661.381041666667</v>
      </c>
      <c r="T1067" s="12">
        <f t="shared" si="84"/>
        <v>41689.381041666667</v>
      </c>
      <c r="U1067">
        <f t="shared" si="80"/>
        <v>1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4">
        <v>150000</v>
      </c>
      <c r="E1068" s="14">
        <v>5051</v>
      </c>
      <c r="F1068" t="s">
        <v>8221</v>
      </c>
      <c r="G1068" t="s">
        <v>8224</v>
      </c>
      <c r="H1068" t="s">
        <v>8246</v>
      </c>
      <c r="I1068" s="8">
        <v>1375657582</v>
      </c>
      <c r="J1068" s="7">
        <v>1371769582</v>
      </c>
      <c r="K1068" t="b">
        <v>0</v>
      </c>
      <c r="L1068">
        <v>148</v>
      </c>
      <c r="M1068" t="b">
        <v>0</v>
      </c>
      <c r="N1068" t="s">
        <v>8281</v>
      </c>
      <c r="O1068" s="20">
        <f t="shared" si="81"/>
        <v>3.3673333333333333</v>
      </c>
      <c r="P1068" s="5">
        <f t="shared" si="82"/>
        <v>2.9301128489408038E-2</v>
      </c>
      <c r="Q1068" t="s">
        <v>8334</v>
      </c>
      <c r="R1068" t="s">
        <v>8335</v>
      </c>
      <c r="S1068" s="12">
        <f t="shared" si="83"/>
        <v>41445.962754629632</v>
      </c>
      <c r="T1068" s="12">
        <f t="shared" si="84"/>
        <v>41490.962754629632</v>
      </c>
      <c r="U1068">
        <f t="shared" si="80"/>
        <v>1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4">
        <v>500</v>
      </c>
      <c r="E1069" s="14">
        <v>130</v>
      </c>
      <c r="F1069" t="s">
        <v>8221</v>
      </c>
      <c r="G1069" t="s">
        <v>8224</v>
      </c>
      <c r="H1069" t="s">
        <v>8246</v>
      </c>
      <c r="I1069" s="8">
        <v>1387657931</v>
      </c>
      <c r="J1069" s="7">
        <v>1385065931</v>
      </c>
      <c r="K1069" t="b">
        <v>0</v>
      </c>
      <c r="L1069">
        <v>10</v>
      </c>
      <c r="M1069" t="b">
        <v>0</v>
      </c>
      <c r="N1069" t="s">
        <v>8281</v>
      </c>
      <c r="O1069" s="20">
        <f t="shared" si="81"/>
        <v>26</v>
      </c>
      <c r="P1069" s="5">
        <f t="shared" si="82"/>
        <v>7.6923076923076927E-2</v>
      </c>
      <c r="Q1069" t="s">
        <v>8334</v>
      </c>
      <c r="R1069" t="s">
        <v>8335</v>
      </c>
      <c r="S1069" s="12">
        <f t="shared" si="83"/>
        <v>41599.855682870373</v>
      </c>
      <c r="T1069" s="12">
        <f t="shared" si="84"/>
        <v>41629.855682870373</v>
      </c>
      <c r="U1069">
        <f t="shared" si="80"/>
        <v>1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4">
        <v>30000</v>
      </c>
      <c r="E1070" s="14">
        <v>45</v>
      </c>
      <c r="F1070" t="s">
        <v>8221</v>
      </c>
      <c r="G1070" t="s">
        <v>8224</v>
      </c>
      <c r="H1070" t="s">
        <v>8246</v>
      </c>
      <c r="I1070" s="8">
        <v>1460274864</v>
      </c>
      <c r="J1070" s="7">
        <v>1457686464</v>
      </c>
      <c r="K1070" t="b">
        <v>0</v>
      </c>
      <c r="L1070">
        <v>4</v>
      </c>
      <c r="M1070" t="b">
        <v>0</v>
      </c>
      <c r="N1070" t="s">
        <v>8281</v>
      </c>
      <c r="O1070" s="20">
        <f t="shared" si="81"/>
        <v>0.15</v>
      </c>
      <c r="P1070" s="5">
        <f t="shared" si="82"/>
        <v>8.8888888888888892E-2</v>
      </c>
      <c r="Q1070" t="s">
        <v>8334</v>
      </c>
      <c r="R1070" t="s">
        <v>8335</v>
      </c>
      <c r="S1070" s="12">
        <f t="shared" si="83"/>
        <v>42440.371111111104</v>
      </c>
      <c r="T1070" s="12">
        <f t="shared" si="84"/>
        <v>42470.329444444447</v>
      </c>
      <c r="U1070">
        <f t="shared" si="80"/>
        <v>1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4">
        <v>2200</v>
      </c>
      <c r="E1071" s="14">
        <v>850</v>
      </c>
      <c r="F1071" t="s">
        <v>8221</v>
      </c>
      <c r="G1071" t="s">
        <v>8224</v>
      </c>
      <c r="H1071" t="s">
        <v>8246</v>
      </c>
      <c r="I1071" s="8">
        <v>1385447459</v>
      </c>
      <c r="J1071" s="7">
        <v>1382679059</v>
      </c>
      <c r="K1071" t="b">
        <v>0</v>
      </c>
      <c r="L1071">
        <v>21</v>
      </c>
      <c r="M1071" t="b">
        <v>0</v>
      </c>
      <c r="N1071" t="s">
        <v>8281</v>
      </c>
      <c r="O1071" s="20">
        <f t="shared" si="81"/>
        <v>38.636363636363633</v>
      </c>
      <c r="P1071" s="5">
        <f t="shared" si="82"/>
        <v>2.4705882352941175E-2</v>
      </c>
      <c r="Q1071" t="s">
        <v>8334</v>
      </c>
      <c r="R1071" t="s">
        <v>8335</v>
      </c>
      <c r="S1071" s="12">
        <f t="shared" si="83"/>
        <v>41572.229849537034</v>
      </c>
      <c r="T1071" s="12">
        <f t="shared" si="84"/>
        <v>41604.271516203706</v>
      </c>
      <c r="U1071">
        <f t="shared" si="80"/>
        <v>1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4">
        <v>10000</v>
      </c>
      <c r="E1072" s="14">
        <v>70</v>
      </c>
      <c r="F1072" t="s">
        <v>8221</v>
      </c>
      <c r="G1072" t="s">
        <v>8224</v>
      </c>
      <c r="H1072" t="s">
        <v>8246</v>
      </c>
      <c r="I1072" s="8">
        <v>1349050622</v>
      </c>
      <c r="J1072" s="7">
        <v>1347322622</v>
      </c>
      <c r="K1072" t="b">
        <v>0</v>
      </c>
      <c r="L1072">
        <v>2</v>
      </c>
      <c r="M1072" t="b">
        <v>0</v>
      </c>
      <c r="N1072" t="s">
        <v>8281</v>
      </c>
      <c r="O1072" s="20">
        <f t="shared" si="81"/>
        <v>0.70000000000000007</v>
      </c>
      <c r="P1072" s="5">
        <f t="shared" si="82"/>
        <v>2.8571428571428571E-2</v>
      </c>
      <c r="Q1072" t="s">
        <v>8334</v>
      </c>
      <c r="R1072" t="s">
        <v>8335</v>
      </c>
      <c r="S1072" s="12">
        <f t="shared" si="83"/>
        <v>41163.011828703704</v>
      </c>
      <c r="T1072" s="12">
        <f t="shared" si="84"/>
        <v>41183.011828703704</v>
      </c>
      <c r="U1072">
        <f t="shared" si="80"/>
        <v>1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4">
        <v>100</v>
      </c>
      <c r="E1073" s="14">
        <v>0</v>
      </c>
      <c r="F1073" t="s">
        <v>8221</v>
      </c>
      <c r="G1073" t="s">
        <v>8234</v>
      </c>
      <c r="H1073" t="s">
        <v>8254</v>
      </c>
      <c r="I1073" s="8">
        <v>1447787093</v>
      </c>
      <c r="J1073" s="7">
        <v>1445191493</v>
      </c>
      <c r="K1073" t="b">
        <v>0</v>
      </c>
      <c r="L1073">
        <v>0</v>
      </c>
      <c r="M1073" t="b">
        <v>0</v>
      </c>
      <c r="N1073" t="s">
        <v>8281</v>
      </c>
      <c r="O1073" s="20">
        <f t="shared" si="81"/>
        <v>0</v>
      </c>
      <c r="P1073" s="5">
        <f t="shared" si="82"/>
        <v>0</v>
      </c>
      <c r="Q1073" t="s">
        <v>8334</v>
      </c>
      <c r="R1073" t="s">
        <v>8335</v>
      </c>
      <c r="S1073" s="12">
        <f t="shared" si="83"/>
        <v>42295.753391203703</v>
      </c>
      <c r="T1073" s="12">
        <f t="shared" si="84"/>
        <v>42325.795057870375</v>
      </c>
      <c r="U1073">
        <f t="shared" si="80"/>
        <v>1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4">
        <v>75000</v>
      </c>
      <c r="E1074" s="14">
        <v>51</v>
      </c>
      <c r="F1074" t="s">
        <v>8221</v>
      </c>
      <c r="G1074" t="s">
        <v>8224</v>
      </c>
      <c r="H1074" t="s">
        <v>8246</v>
      </c>
      <c r="I1074" s="8">
        <v>1391630297</v>
      </c>
      <c r="J1074" s="7">
        <v>1389038297</v>
      </c>
      <c r="K1074" t="b">
        <v>0</v>
      </c>
      <c r="L1074">
        <v>4</v>
      </c>
      <c r="M1074" t="b">
        <v>0</v>
      </c>
      <c r="N1074" t="s">
        <v>8281</v>
      </c>
      <c r="O1074" s="20">
        <f t="shared" si="81"/>
        <v>6.8000000000000005E-2</v>
      </c>
      <c r="P1074" s="5">
        <f t="shared" si="82"/>
        <v>7.8431372549019607E-2</v>
      </c>
      <c r="Q1074" t="s">
        <v>8334</v>
      </c>
      <c r="R1074" t="s">
        <v>8335</v>
      </c>
      <c r="S1074" s="12">
        <f t="shared" si="83"/>
        <v>41645.832141203704</v>
      </c>
      <c r="T1074" s="12">
        <f t="shared" si="84"/>
        <v>41675.832141203704</v>
      </c>
      <c r="U1074">
        <f t="shared" si="80"/>
        <v>1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4">
        <v>750</v>
      </c>
      <c r="E1075" s="14">
        <v>10</v>
      </c>
      <c r="F1075" t="s">
        <v>8221</v>
      </c>
      <c r="G1075" t="s">
        <v>8224</v>
      </c>
      <c r="H1075" t="s">
        <v>8246</v>
      </c>
      <c r="I1075" s="8">
        <v>1318806541</v>
      </c>
      <c r="J1075" s="7">
        <v>1316214541</v>
      </c>
      <c r="K1075" t="b">
        <v>0</v>
      </c>
      <c r="L1075">
        <v>1</v>
      </c>
      <c r="M1075" t="b">
        <v>0</v>
      </c>
      <c r="N1075" t="s">
        <v>8281</v>
      </c>
      <c r="O1075" s="20">
        <f t="shared" si="81"/>
        <v>1.3333333333333335</v>
      </c>
      <c r="P1075" s="5">
        <f t="shared" si="82"/>
        <v>0.1</v>
      </c>
      <c r="Q1075" t="s">
        <v>8334</v>
      </c>
      <c r="R1075" t="s">
        <v>8335</v>
      </c>
      <c r="S1075" s="12">
        <f t="shared" si="83"/>
        <v>40802.964594907404</v>
      </c>
      <c r="T1075" s="12">
        <f t="shared" si="84"/>
        <v>40832.964594907404</v>
      </c>
      <c r="U1075">
        <f t="shared" si="80"/>
        <v>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4">
        <v>54000</v>
      </c>
      <c r="E1076" s="14">
        <v>3407</v>
      </c>
      <c r="F1076" t="s">
        <v>8221</v>
      </c>
      <c r="G1076" t="s">
        <v>8224</v>
      </c>
      <c r="H1076" t="s">
        <v>8246</v>
      </c>
      <c r="I1076" s="8">
        <v>1388808545</v>
      </c>
      <c r="J1076" s="7">
        <v>1386216545</v>
      </c>
      <c r="K1076" t="b">
        <v>0</v>
      </c>
      <c r="L1076">
        <v>30</v>
      </c>
      <c r="M1076" t="b">
        <v>0</v>
      </c>
      <c r="N1076" t="s">
        <v>8281</v>
      </c>
      <c r="O1076" s="20">
        <f t="shared" si="81"/>
        <v>6.3092592592592585</v>
      </c>
      <c r="P1076" s="5">
        <f t="shared" si="82"/>
        <v>8.8054006457293811E-3</v>
      </c>
      <c r="Q1076" t="s">
        <v>8334</v>
      </c>
      <c r="R1076" t="s">
        <v>8335</v>
      </c>
      <c r="S1076" s="12">
        <f t="shared" si="83"/>
        <v>41613.172974537039</v>
      </c>
      <c r="T1076" s="12">
        <f t="shared" si="84"/>
        <v>41643.172974537039</v>
      </c>
      <c r="U1076">
        <f t="shared" si="80"/>
        <v>1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4">
        <v>1000</v>
      </c>
      <c r="E1077" s="14">
        <v>45</v>
      </c>
      <c r="F1077" t="s">
        <v>8221</v>
      </c>
      <c r="G1077" t="s">
        <v>8224</v>
      </c>
      <c r="H1077" t="s">
        <v>8246</v>
      </c>
      <c r="I1077" s="8">
        <v>1336340516</v>
      </c>
      <c r="J1077" s="7">
        <v>1333748516</v>
      </c>
      <c r="K1077" t="b">
        <v>0</v>
      </c>
      <c r="L1077">
        <v>3</v>
      </c>
      <c r="M1077" t="b">
        <v>0</v>
      </c>
      <c r="N1077" t="s">
        <v>8281</v>
      </c>
      <c r="O1077" s="20">
        <f t="shared" si="81"/>
        <v>4.5</v>
      </c>
      <c r="P1077" s="5">
        <f t="shared" si="82"/>
        <v>6.6666666666666666E-2</v>
      </c>
      <c r="Q1077" t="s">
        <v>8334</v>
      </c>
      <c r="R1077" t="s">
        <v>8335</v>
      </c>
      <c r="S1077" s="12">
        <f t="shared" si="83"/>
        <v>41005.904120370367</v>
      </c>
      <c r="T1077" s="12">
        <f t="shared" si="84"/>
        <v>41035.904120370367</v>
      </c>
      <c r="U1077">
        <f t="shared" si="80"/>
        <v>1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4">
        <v>75000</v>
      </c>
      <c r="E1078" s="14">
        <v>47074</v>
      </c>
      <c r="F1078" t="s">
        <v>8221</v>
      </c>
      <c r="G1078" t="s">
        <v>8224</v>
      </c>
      <c r="H1078" t="s">
        <v>8246</v>
      </c>
      <c r="I1078" s="8">
        <v>1410426250</v>
      </c>
      <c r="J1078" s="7">
        <v>1405674250</v>
      </c>
      <c r="K1078" t="b">
        <v>0</v>
      </c>
      <c r="L1078">
        <v>975</v>
      </c>
      <c r="M1078" t="b">
        <v>0</v>
      </c>
      <c r="N1078" t="s">
        <v>8281</v>
      </c>
      <c r="O1078" s="20">
        <f t="shared" si="81"/>
        <v>62.765333333333331</v>
      </c>
      <c r="P1078" s="5">
        <f t="shared" si="82"/>
        <v>2.0712070357309768E-2</v>
      </c>
      <c r="Q1078" t="s">
        <v>8334</v>
      </c>
      <c r="R1078" t="s">
        <v>8335</v>
      </c>
      <c r="S1078" s="12">
        <f t="shared" si="83"/>
        <v>41838.377893518518</v>
      </c>
      <c r="T1078" s="12">
        <f t="shared" si="84"/>
        <v>41893.377893518518</v>
      </c>
      <c r="U1078">
        <f t="shared" si="80"/>
        <v>1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4">
        <v>25000</v>
      </c>
      <c r="E1079" s="14">
        <v>7344</v>
      </c>
      <c r="F1079" t="s">
        <v>8221</v>
      </c>
      <c r="G1079" t="s">
        <v>8224</v>
      </c>
      <c r="H1079" t="s">
        <v>8246</v>
      </c>
      <c r="I1079" s="8">
        <v>1452744011</v>
      </c>
      <c r="J1079" s="7">
        <v>1450152011</v>
      </c>
      <c r="K1079" t="b">
        <v>0</v>
      </c>
      <c r="L1079">
        <v>167</v>
      </c>
      <c r="M1079" t="b">
        <v>0</v>
      </c>
      <c r="N1079" t="s">
        <v>8281</v>
      </c>
      <c r="O1079" s="20">
        <f t="shared" si="81"/>
        <v>29.376000000000001</v>
      </c>
      <c r="P1079" s="5">
        <f t="shared" si="82"/>
        <v>2.2739651416122005E-2</v>
      </c>
      <c r="Q1079" t="s">
        <v>8334</v>
      </c>
      <c r="R1079" t="s">
        <v>8335</v>
      </c>
      <c r="S1079" s="12">
        <f t="shared" si="83"/>
        <v>42353.16679398148</v>
      </c>
      <c r="T1079" s="12">
        <f t="shared" si="84"/>
        <v>42383.16679398148</v>
      </c>
      <c r="U1079">
        <f t="shared" si="80"/>
        <v>1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4">
        <v>600</v>
      </c>
      <c r="E1080" s="14">
        <v>45</v>
      </c>
      <c r="F1080" t="s">
        <v>8221</v>
      </c>
      <c r="G1080" t="s">
        <v>8224</v>
      </c>
      <c r="H1080" t="s">
        <v>8246</v>
      </c>
      <c r="I1080" s="8">
        <v>1311309721</v>
      </c>
      <c r="J1080" s="7">
        <v>1307421721</v>
      </c>
      <c r="K1080" t="b">
        <v>0</v>
      </c>
      <c r="L1080">
        <v>5</v>
      </c>
      <c r="M1080" t="b">
        <v>0</v>
      </c>
      <c r="N1080" t="s">
        <v>8281</v>
      </c>
      <c r="O1080" s="20">
        <f t="shared" si="81"/>
        <v>7.5</v>
      </c>
      <c r="P1080" s="5">
        <f t="shared" si="82"/>
        <v>0.1111111111111111</v>
      </c>
      <c r="Q1080" t="s">
        <v>8334</v>
      </c>
      <c r="R1080" t="s">
        <v>8335</v>
      </c>
      <c r="S1080" s="12">
        <f t="shared" si="83"/>
        <v>40701.195844907408</v>
      </c>
      <c r="T1080" s="12">
        <f t="shared" si="84"/>
        <v>40746.195844907408</v>
      </c>
      <c r="U1080">
        <f t="shared" si="80"/>
        <v>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4">
        <v>26000</v>
      </c>
      <c r="E1081" s="14">
        <v>678</v>
      </c>
      <c r="F1081" t="s">
        <v>8221</v>
      </c>
      <c r="G1081" t="s">
        <v>8236</v>
      </c>
      <c r="H1081" t="s">
        <v>8249</v>
      </c>
      <c r="I1081" s="8">
        <v>1463232936</v>
      </c>
      <c r="J1081" s="7">
        <v>1461072936</v>
      </c>
      <c r="K1081" t="b">
        <v>0</v>
      </c>
      <c r="L1081">
        <v>18</v>
      </c>
      <c r="M1081" t="b">
        <v>0</v>
      </c>
      <c r="N1081" t="s">
        <v>8281</v>
      </c>
      <c r="O1081" s="20">
        <f t="shared" si="81"/>
        <v>2.6076923076923078</v>
      </c>
      <c r="P1081" s="5">
        <f t="shared" si="82"/>
        <v>2.6548672566371681E-2</v>
      </c>
      <c r="Q1081" t="s">
        <v>8334</v>
      </c>
      <c r="R1081" t="s">
        <v>8335</v>
      </c>
      <c r="S1081" s="12">
        <f t="shared" si="83"/>
        <v>42479.566388888896</v>
      </c>
      <c r="T1081" s="12">
        <f t="shared" si="84"/>
        <v>42504.566388888896</v>
      </c>
      <c r="U1081">
        <f t="shared" si="80"/>
        <v>1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4">
        <v>20000</v>
      </c>
      <c r="E1082" s="14">
        <v>1821</v>
      </c>
      <c r="F1082" t="s">
        <v>8221</v>
      </c>
      <c r="G1082" t="s">
        <v>8224</v>
      </c>
      <c r="H1082" t="s">
        <v>8246</v>
      </c>
      <c r="I1082" s="8">
        <v>1399778333</v>
      </c>
      <c r="J1082" s="7">
        <v>1397186333</v>
      </c>
      <c r="K1082" t="b">
        <v>0</v>
      </c>
      <c r="L1082">
        <v>98</v>
      </c>
      <c r="M1082" t="b">
        <v>0</v>
      </c>
      <c r="N1082" t="s">
        <v>8281</v>
      </c>
      <c r="O1082" s="20">
        <f t="shared" si="81"/>
        <v>9.1050000000000004</v>
      </c>
      <c r="P1082" s="5">
        <f t="shared" si="82"/>
        <v>5.3816584294343765E-2</v>
      </c>
      <c r="Q1082" t="s">
        <v>8334</v>
      </c>
      <c r="R1082" t="s">
        <v>8335</v>
      </c>
      <c r="S1082" s="12">
        <f t="shared" si="83"/>
        <v>41740.138113425928</v>
      </c>
      <c r="T1082" s="12">
        <f t="shared" si="84"/>
        <v>41770.138113425928</v>
      </c>
      <c r="U1082">
        <f t="shared" si="80"/>
        <v>1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4">
        <v>68000</v>
      </c>
      <c r="E1083" s="14">
        <v>12</v>
      </c>
      <c r="F1083" t="s">
        <v>8221</v>
      </c>
      <c r="G1083" t="s">
        <v>8224</v>
      </c>
      <c r="H1083" t="s">
        <v>8246</v>
      </c>
      <c r="I1083" s="8">
        <v>1422483292</v>
      </c>
      <c r="J1083" s="7">
        <v>1419891292</v>
      </c>
      <c r="K1083" t="b">
        <v>0</v>
      </c>
      <c r="L1083">
        <v>4</v>
      </c>
      <c r="M1083" t="b">
        <v>0</v>
      </c>
      <c r="N1083" t="s">
        <v>8281</v>
      </c>
      <c r="O1083" s="20">
        <f t="shared" si="81"/>
        <v>1.7647058823529412E-2</v>
      </c>
      <c r="P1083" s="5">
        <f t="shared" si="82"/>
        <v>0.33333333333333331</v>
      </c>
      <c r="Q1083" t="s">
        <v>8334</v>
      </c>
      <c r="R1083" t="s">
        <v>8335</v>
      </c>
      <c r="S1083" s="12">
        <f t="shared" si="83"/>
        <v>42002.926990740743</v>
      </c>
      <c r="T1083" s="12">
        <f t="shared" si="84"/>
        <v>42032.926990740743</v>
      </c>
      <c r="U1083">
        <f t="shared" si="80"/>
        <v>1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4">
        <v>10000</v>
      </c>
      <c r="E1084" s="14">
        <v>56</v>
      </c>
      <c r="F1084" t="s">
        <v>8221</v>
      </c>
      <c r="G1084" t="s">
        <v>8224</v>
      </c>
      <c r="H1084" t="s">
        <v>8246</v>
      </c>
      <c r="I1084" s="8">
        <v>1344635088</v>
      </c>
      <c r="J1084" s="7">
        <v>1342043088</v>
      </c>
      <c r="K1084" t="b">
        <v>0</v>
      </c>
      <c r="L1084">
        <v>3</v>
      </c>
      <c r="M1084" t="b">
        <v>0</v>
      </c>
      <c r="N1084" t="s">
        <v>8281</v>
      </c>
      <c r="O1084" s="20">
        <f t="shared" si="81"/>
        <v>0.55999999999999994</v>
      </c>
      <c r="P1084" s="5">
        <f t="shared" si="82"/>
        <v>5.3571428571428568E-2</v>
      </c>
      <c r="Q1084" t="s">
        <v>8334</v>
      </c>
      <c r="R1084" t="s">
        <v>8335</v>
      </c>
      <c r="S1084" s="12">
        <f t="shared" si="83"/>
        <v>41101.906111111115</v>
      </c>
      <c r="T1084" s="12">
        <f t="shared" si="84"/>
        <v>41131.906111111115</v>
      </c>
      <c r="U1084">
        <f t="shared" si="80"/>
        <v>1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4">
        <v>50000</v>
      </c>
      <c r="E1085" s="14">
        <v>410</v>
      </c>
      <c r="F1085" t="s">
        <v>8221</v>
      </c>
      <c r="G1085" t="s">
        <v>8229</v>
      </c>
      <c r="H1085" t="s">
        <v>8251</v>
      </c>
      <c r="I1085" s="8">
        <v>1406994583</v>
      </c>
      <c r="J1085" s="7">
        <v>1401810583</v>
      </c>
      <c r="K1085" t="b">
        <v>0</v>
      </c>
      <c r="L1085">
        <v>1</v>
      </c>
      <c r="M1085" t="b">
        <v>0</v>
      </c>
      <c r="N1085" t="s">
        <v>8281</v>
      </c>
      <c r="O1085" s="20">
        <f t="shared" si="81"/>
        <v>0.82000000000000006</v>
      </c>
      <c r="P1085" s="5">
        <f t="shared" si="82"/>
        <v>2.4390243902439024E-3</v>
      </c>
      <c r="Q1085" t="s">
        <v>8334</v>
      </c>
      <c r="R1085" t="s">
        <v>8335</v>
      </c>
      <c r="S1085" s="12">
        <f t="shared" si="83"/>
        <v>41793.659525462965</v>
      </c>
      <c r="T1085" s="12">
        <f t="shared" si="84"/>
        <v>41853.659525462965</v>
      </c>
      <c r="U1085">
        <f t="shared" si="80"/>
        <v>1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4">
        <v>550</v>
      </c>
      <c r="E1086" s="14">
        <v>0</v>
      </c>
      <c r="F1086" t="s">
        <v>8221</v>
      </c>
      <c r="G1086" t="s">
        <v>8224</v>
      </c>
      <c r="H1086" t="s">
        <v>8246</v>
      </c>
      <c r="I1086" s="8">
        <v>1407534804</v>
      </c>
      <c r="J1086" s="7">
        <v>1404942804</v>
      </c>
      <c r="K1086" t="b">
        <v>0</v>
      </c>
      <c r="L1086">
        <v>0</v>
      </c>
      <c r="M1086" t="b">
        <v>0</v>
      </c>
      <c r="N1086" t="s">
        <v>8281</v>
      </c>
      <c r="O1086" s="20">
        <f t="shared" si="81"/>
        <v>0</v>
      </c>
      <c r="P1086" s="5">
        <f t="shared" si="82"/>
        <v>0</v>
      </c>
      <c r="Q1086" t="s">
        <v>8334</v>
      </c>
      <c r="R1086" t="s">
        <v>8335</v>
      </c>
      <c r="S1086" s="12">
        <f t="shared" si="83"/>
        <v>41829.912083333329</v>
      </c>
      <c r="T1086" s="12">
        <f t="shared" si="84"/>
        <v>41859.912083333329</v>
      </c>
      <c r="U1086">
        <f t="shared" si="80"/>
        <v>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4">
        <v>30000</v>
      </c>
      <c r="E1087" s="14">
        <v>1026</v>
      </c>
      <c r="F1087" t="s">
        <v>8221</v>
      </c>
      <c r="G1087" t="s">
        <v>8229</v>
      </c>
      <c r="H1087" t="s">
        <v>8251</v>
      </c>
      <c r="I1087" s="8">
        <v>1457967975</v>
      </c>
      <c r="J1087" s="7">
        <v>1455379575</v>
      </c>
      <c r="K1087" t="b">
        <v>0</v>
      </c>
      <c r="L1087">
        <v>9</v>
      </c>
      <c r="M1087" t="b">
        <v>0</v>
      </c>
      <c r="N1087" t="s">
        <v>8281</v>
      </c>
      <c r="O1087" s="20">
        <f t="shared" si="81"/>
        <v>3.42</v>
      </c>
      <c r="P1087" s="5">
        <f t="shared" si="82"/>
        <v>8.771929824561403E-3</v>
      </c>
      <c r="Q1087" t="s">
        <v>8334</v>
      </c>
      <c r="R1087" t="s">
        <v>8335</v>
      </c>
      <c r="S1087" s="12">
        <f t="shared" si="83"/>
        <v>42413.671006944445</v>
      </c>
      <c r="T1087" s="12">
        <f t="shared" si="84"/>
        <v>42443.629340277781</v>
      </c>
      <c r="U1087">
        <f t="shared" si="80"/>
        <v>1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4">
        <v>18000</v>
      </c>
      <c r="E1088" s="14">
        <v>15</v>
      </c>
      <c r="F1088" t="s">
        <v>8221</v>
      </c>
      <c r="G1088" t="s">
        <v>8224</v>
      </c>
      <c r="H1088" t="s">
        <v>8246</v>
      </c>
      <c r="I1088" s="8">
        <v>1408913291</v>
      </c>
      <c r="J1088" s="7">
        <v>1406321291</v>
      </c>
      <c r="K1088" t="b">
        <v>0</v>
      </c>
      <c r="L1088">
        <v>2</v>
      </c>
      <c r="M1088" t="b">
        <v>0</v>
      </c>
      <c r="N1088" t="s">
        <v>8281</v>
      </c>
      <c r="O1088" s="20">
        <f t="shared" si="81"/>
        <v>8.3333333333333343E-2</v>
      </c>
      <c r="P1088" s="5">
        <f t="shared" si="82"/>
        <v>0.13333333333333333</v>
      </c>
      <c r="Q1088" t="s">
        <v>8334</v>
      </c>
      <c r="R1088" t="s">
        <v>8335</v>
      </c>
      <c r="S1088" s="12">
        <f t="shared" si="83"/>
        <v>41845.866793981484</v>
      </c>
      <c r="T1088" s="12">
        <f t="shared" si="84"/>
        <v>41875.866793981484</v>
      </c>
      <c r="U1088">
        <f t="shared" si="80"/>
        <v>1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4">
        <v>1100</v>
      </c>
      <c r="E1089" s="14">
        <v>0</v>
      </c>
      <c r="F1089" t="s">
        <v>8221</v>
      </c>
      <c r="G1089" t="s">
        <v>8224</v>
      </c>
      <c r="H1089" t="s">
        <v>8246</v>
      </c>
      <c r="I1089" s="8">
        <v>1402852087</v>
      </c>
      <c r="J1089" s="7">
        <v>1400260087</v>
      </c>
      <c r="K1089" t="b">
        <v>0</v>
      </c>
      <c r="L1089">
        <v>0</v>
      </c>
      <c r="M1089" t="b">
        <v>0</v>
      </c>
      <c r="N1089" t="s">
        <v>8281</v>
      </c>
      <c r="O1089" s="20">
        <f t="shared" si="81"/>
        <v>0</v>
      </c>
      <c r="P1089" s="5">
        <f t="shared" si="82"/>
        <v>0</v>
      </c>
      <c r="Q1089" t="s">
        <v>8334</v>
      </c>
      <c r="R1089" t="s">
        <v>8335</v>
      </c>
      <c r="S1089" s="12">
        <f t="shared" si="83"/>
        <v>41775.713969907411</v>
      </c>
      <c r="T1089" s="12">
        <f t="shared" si="84"/>
        <v>41805.713969907411</v>
      </c>
      <c r="U1089">
        <f t="shared" si="80"/>
        <v>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4">
        <v>45000</v>
      </c>
      <c r="E1090" s="14">
        <v>6382.34</v>
      </c>
      <c r="F1090" t="s">
        <v>8221</v>
      </c>
      <c r="G1090" t="s">
        <v>8224</v>
      </c>
      <c r="H1090" t="s">
        <v>8246</v>
      </c>
      <c r="I1090" s="8">
        <v>1398366667</v>
      </c>
      <c r="J1090" s="7">
        <v>1395774667</v>
      </c>
      <c r="K1090" t="b">
        <v>0</v>
      </c>
      <c r="L1090">
        <v>147</v>
      </c>
      <c r="M1090" t="b">
        <v>0</v>
      </c>
      <c r="N1090" t="s">
        <v>8281</v>
      </c>
      <c r="O1090" s="20">
        <f t="shared" si="81"/>
        <v>14.182977777777777</v>
      </c>
      <c r="P1090" s="5">
        <f t="shared" si="82"/>
        <v>2.3032304765963581E-2</v>
      </c>
      <c r="Q1090" t="s">
        <v>8334</v>
      </c>
      <c r="R1090" t="s">
        <v>8335</v>
      </c>
      <c r="S1090" s="12">
        <f t="shared" si="83"/>
        <v>41723.799386574072</v>
      </c>
      <c r="T1090" s="12">
        <f t="shared" si="84"/>
        <v>41753.799386574072</v>
      </c>
      <c r="U1090">
        <f t="shared" ref="U1090:U1153" si="85">COUNT(E1090="SUCCESSFUL","FAILED","cancelled","live")</f>
        <v>1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4">
        <v>15000</v>
      </c>
      <c r="E1091" s="14">
        <v>1174</v>
      </c>
      <c r="F1091" t="s">
        <v>8221</v>
      </c>
      <c r="G1091" t="s">
        <v>8230</v>
      </c>
      <c r="H1091" t="s">
        <v>8249</v>
      </c>
      <c r="I1091" s="8">
        <v>1435293175</v>
      </c>
      <c r="J1091" s="7">
        <v>1432701175</v>
      </c>
      <c r="K1091" t="b">
        <v>0</v>
      </c>
      <c r="L1091">
        <v>49</v>
      </c>
      <c r="M1091" t="b">
        <v>0</v>
      </c>
      <c r="N1091" t="s">
        <v>8281</v>
      </c>
      <c r="O1091" s="20">
        <f t="shared" ref="O1091:O1154" si="86">IFERROR( E1091/D1091 * 100,0)</f>
        <v>7.8266666666666662</v>
      </c>
      <c r="P1091" s="5">
        <f t="shared" ref="P1091:P1154" si="87">IFERROR(L1091/E1091,0)</f>
        <v>4.1737649063032366E-2</v>
      </c>
      <c r="Q1091" t="s">
        <v>8334</v>
      </c>
      <c r="R1091" t="s">
        <v>8335</v>
      </c>
      <c r="S1091" s="12">
        <f t="shared" ref="S1091:S1154" si="88">(((J1091/60)/60)/24)+DATE(1970,1,1)</f>
        <v>42151.189525462964</v>
      </c>
      <c r="T1091" s="12">
        <f t="shared" ref="T1091:T1154" si="89">(((I1091/60)/60)/24)+DATE(1970,1,1)</f>
        <v>42181.189525462964</v>
      </c>
      <c r="U1091">
        <f t="shared" si="85"/>
        <v>1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4">
        <v>12999</v>
      </c>
      <c r="E1092" s="14">
        <v>5</v>
      </c>
      <c r="F1092" t="s">
        <v>8221</v>
      </c>
      <c r="G1092" t="s">
        <v>8226</v>
      </c>
      <c r="H1092" t="s">
        <v>8248</v>
      </c>
      <c r="I1092" s="8">
        <v>1432873653</v>
      </c>
      <c r="J1092" s="7">
        <v>1430281653</v>
      </c>
      <c r="K1092" t="b">
        <v>0</v>
      </c>
      <c r="L1092">
        <v>1</v>
      </c>
      <c r="M1092" t="b">
        <v>0</v>
      </c>
      <c r="N1092" t="s">
        <v>8281</v>
      </c>
      <c r="O1092" s="20">
        <f t="shared" si="86"/>
        <v>3.8464497269020695E-2</v>
      </c>
      <c r="P1092" s="5">
        <f t="shared" si="87"/>
        <v>0.2</v>
      </c>
      <c r="Q1092" t="s">
        <v>8334</v>
      </c>
      <c r="R1092" t="s">
        <v>8335</v>
      </c>
      <c r="S1092" s="12">
        <f t="shared" si="88"/>
        <v>42123.185798611114</v>
      </c>
      <c r="T1092" s="12">
        <f t="shared" si="89"/>
        <v>42153.185798611114</v>
      </c>
      <c r="U1092">
        <f t="shared" si="85"/>
        <v>1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4">
        <v>200</v>
      </c>
      <c r="E1093" s="14">
        <v>25</v>
      </c>
      <c r="F1093" t="s">
        <v>8221</v>
      </c>
      <c r="G1093" t="s">
        <v>8225</v>
      </c>
      <c r="H1093" t="s">
        <v>8247</v>
      </c>
      <c r="I1093" s="8">
        <v>1460313672</v>
      </c>
      <c r="J1093" s="7">
        <v>1457725272</v>
      </c>
      <c r="K1093" t="b">
        <v>0</v>
      </c>
      <c r="L1093">
        <v>2</v>
      </c>
      <c r="M1093" t="b">
        <v>0</v>
      </c>
      <c r="N1093" t="s">
        <v>8281</v>
      </c>
      <c r="O1093" s="20">
        <f t="shared" si="86"/>
        <v>12.5</v>
      </c>
      <c r="P1093" s="5">
        <f t="shared" si="87"/>
        <v>0.08</v>
      </c>
      <c r="Q1093" t="s">
        <v>8334</v>
      </c>
      <c r="R1093" t="s">
        <v>8335</v>
      </c>
      <c r="S1093" s="12">
        <f t="shared" si="88"/>
        <v>42440.820277777777</v>
      </c>
      <c r="T1093" s="12">
        <f t="shared" si="89"/>
        <v>42470.778611111105</v>
      </c>
      <c r="U1093">
        <f t="shared" si="85"/>
        <v>1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4">
        <v>2000</v>
      </c>
      <c r="E1094" s="14">
        <v>21</v>
      </c>
      <c r="F1094" t="s">
        <v>8221</v>
      </c>
      <c r="G1094" t="s">
        <v>8224</v>
      </c>
      <c r="H1094" t="s">
        <v>8246</v>
      </c>
      <c r="I1094" s="8">
        <v>1357432638</v>
      </c>
      <c r="J1094" s="7">
        <v>1354840638</v>
      </c>
      <c r="K1094" t="b">
        <v>0</v>
      </c>
      <c r="L1094">
        <v>7</v>
      </c>
      <c r="M1094" t="b">
        <v>0</v>
      </c>
      <c r="N1094" t="s">
        <v>8281</v>
      </c>
      <c r="O1094" s="20">
        <f t="shared" si="86"/>
        <v>1.05</v>
      </c>
      <c r="P1094" s="5">
        <f t="shared" si="87"/>
        <v>0.33333333333333331</v>
      </c>
      <c r="Q1094" t="s">
        <v>8334</v>
      </c>
      <c r="R1094" t="s">
        <v>8335</v>
      </c>
      <c r="S1094" s="12">
        <f t="shared" si="88"/>
        <v>41250.025902777779</v>
      </c>
      <c r="T1094" s="12">
        <f t="shared" si="89"/>
        <v>41280.025902777779</v>
      </c>
      <c r="U1094">
        <f t="shared" si="85"/>
        <v>1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4">
        <v>300</v>
      </c>
      <c r="E1095" s="14">
        <v>42.25</v>
      </c>
      <c r="F1095" t="s">
        <v>8221</v>
      </c>
      <c r="G1095" t="s">
        <v>8229</v>
      </c>
      <c r="H1095" t="s">
        <v>8251</v>
      </c>
      <c r="I1095" s="8">
        <v>1455232937</v>
      </c>
      <c r="J1095" s="7">
        <v>1453936937</v>
      </c>
      <c r="K1095" t="b">
        <v>0</v>
      </c>
      <c r="L1095">
        <v>4</v>
      </c>
      <c r="M1095" t="b">
        <v>0</v>
      </c>
      <c r="N1095" t="s">
        <v>8281</v>
      </c>
      <c r="O1095" s="20">
        <f t="shared" si="86"/>
        <v>14.083333333333334</v>
      </c>
      <c r="P1095" s="5">
        <f t="shared" si="87"/>
        <v>9.4674556213017749E-2</v>
      </c>
      <c r="Q1095" t="s">
        <v>8334</v>
      </c>
      <c r="R1095" t="s">
        <v>8335</v>
      </c>
      <c r="S1095" s="12">
        <f t="shared" si="88"/>
        <v>42396.973807870367</v>
      </c>
      <c r="T1095" s="12">
        <f t="shared" si="89"/>
        <v>42411.973807870367</v>
      </c>
      <c r="U1095">
        <f t="shared" si="85"/>
        <v>1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4">
        <v>18000</v>
      </c>
      <c r="E1096" s="14">
        <v>3294.01</v>
      </c>
      <c r="F1096" t="s">
        <v>8221</v>
      </c>
      <c r="G1096" t="s">
        <v>8224</v>
      </c>
      <c r="H1096" t="s">
        <v>8246</v>
      </c>
      <c r="I1096" s="8">
        <v>1318180033</v>
      </c>
      <c r="J1096" s="7">
        <v>1315588033</v>
      </c>
      <c r="K1096" t="b">
        <v>0</v>
      </c>
      <c r="L1096">
        <v>27</v>
      </c>
      <c r="M1096" t="b">
        <v>0</v>
      </c>
      <c r="N1096" t="s">
        <v>8281</v>
      </c>
      <c r="O1096" s="20">
        <f t="shared" si="86"/>
        <v>18.300055555555556</v>
      </c>
      <c r="P1096" s="5">
        <f t="shared" si="87"/>
        <v>8.1966964277582644E-3</v>
      </c>
      <c r="Q1096" t="s">
        <v>8334</v>
      </c>
      <c r="R1096" t="s">
        <v>8335</v>
      </c>
      <c r="S1096" s="12">
        <f t="shared" si="88"/>
        <v>40795.713344907403</v>
      </c>
      <c r="T1096" s="12">
        <f t="shared" si="89"/>
        <v>40825.713344907403</v>
      </c>
      <c r="U1096">
        <f t="shared" si="85"/>
        <v>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4">
        <v>500000</v>
      </c>
      <c r="E1097" s="14">
        <v>25174</v>
      </c>
      <c r="F1097" t="s">
        <v>8221</v>
      </c>
      <c r="G1097" t="s">
        <v>8224</v>
      </c>
      <c r="H1097" t="s">
        <v>8246</v>
      </c>
      <c r="I1097" s="8">
        <v>1377867220</v>
      </c>
      <c r="J1097" s="7">
        <v>1375275220</v>
      </c>
      <c r="K1097" t="b">
        <v>0</v>
      </c>
      <c r="L1097">
        <v>94</v>
      </c>
      <c r="M1097" t="b">
        <v>0</v>
      </c>
      <c r="N1097" t="s">
        <v>8281</v>
      </c>
      <c r="O1097" s="20">
        <f t="shared" si="86"/>
        <v>5.0347999999999997</v>
      </c>
      <c r="P1097" s="5">
        <f t="shared" si="87"/>
        <v>3.734011281480893E-3</v>
      </c>
      <c r="Q1097" t="s">
        <v>8334</v>
      </c>
      <c r="R1097" t="s">
        <v>8335</v>
      </c>
      <c r="S1097" s="12">
        <f t="shared" si="88"/>
        <v>41486.537268518521</v>
      </c>
      <c r="T1097" s="12">
        <f t="shared" si="89"/>
        <v>41516.537268518521</v>
      </c>
      <c r="U1097">
        <f t="shared" si="85"/>
        <v>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4">
        <v>12000</v>
      </c>
      <c r="E1098" s="14">
        <v>2152</v>
      </c>
      <c r="F1098" t="s">
        <v>8221</v>
      </c>
      <c r="G1098" t="s">
        <v>8224</v>
      </c>
      <c r="H1098" t="s">
        <v>8246</v>
      </c>
      <c r="I1098" s="8">
        <v>1412393400</v>
      </c>
      <c r="J1098" s="7">
        <v>1409747154</v>
      </c>
      <c r="K1098" t="b">
        <v>0</v>
      </c>
      <c r="L1098">
        <v>29</v>
      </c>
      <c r="M1098" t="b">
        <v>0</v>
      </c>
      <c r="N1098" t="s">
        <v>8281</v>
      </c>
      <c r="O1098" s="20">
        <f t="shared" si="86"/>
        <v>17.933333333333334</v>
      </c>
      <c r="P1098" s="5">
        <f t="shared" si="87"/>
        <v>1.3475836431226766E-2</v>
      </c>
      <c r="Q1098" t="s">
        <v>8334</v>
      </c>
      <c r="R1098" t="s">
        <v>8335</v>
      </c>
      <c r="S1098" s="12">
        <f t="shared" si="88"/>
        <v>41885.51798611111</v>
      </c>
      <c r="T1098" s="12">
        <f t="shared" si="89"/>
        <v>41916.145833333336</v>
      </c>
      <c r="U1098">
        <f t="shared" si="85"/>
        <v>1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4">
        <v>100000</v>
      </c>
      <c r="E1099" s="14">
        <v>47</v>
      </c>
      <c r="F1099" t="s">
        <v>8221</v>
      </c>
      <c r="G1099" t="s">
        <v>8224</v>
      </c>
      <c r="H1099" t="s">
        <v>8246</v>
      </c>
      <c r="I1099" s="8">
        <v>1393786877</v>
      </c>
      <c r="J1099" s="7">
        <v>1390330877</v>
      </c>
      <c r="K1099" t="b">
        <v>0</v>
      </c>
      <c r="L1099">
        <v>7</v>
      </c>
      <c r="M1099" t="b">
        <v>0</v>
      </c>
      <c r="N1099" t="s">
        <v>8281</v>
      </c>
      <c r="O1099" s="20">
        <f t="shared" si="86"/>
        <v>4.7E-2</v>
      </c>
      <c r="P1099" s="5">
        <f t="shared" si="87"/>
        <v>0.14893617021276595</v>
      </c>
      <c r="Q1099" t="s">
        <v>8334</v>
      </c>
      <c r="R1099" t="s">
        <v>8335</v>
      </c>
      <c r="S1099" s="12">
        <f t="shared" si="88"/>
        <v>41660.792557870373</v>
      </c>
      <c r="T1099" s="12">
        <f t="shared" si="89"/>
        <v>41700.792557870373</v>
      </c>
      <c r="U1099">
        <f t="shared" si="85"/>
        <v>1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4">
        <v>25000</v>
      </c>
      <c r="E1100" s="14">
        <v>1803</v>
      </c>
      <c r="F1100" t="s">
        <v>8221</v>
      </c>
      <c r="G1100" t="s">
        <v>8224</v>
      </c>
      <c r="H1100" t="s">
        <v>8246</v>
      </c>
      <c r="I1100" s="8">
        <v>1397413095</v>
      </c>
      <c r="J1100" s="7">
        <v>1394821095</v>
      </c>
      <c r="K1100" t="b">
        <v>0</v>
      </c>
      <c r="L1100">
        <v>22</v>
      </c>
      <c r="M1100" t="b">
        <v>0</v>
      </c>
      <c r="N1100" t="s">
        <v>8281</v>
      </c>
      <c r="O1100" s="20">
        <f t="shared" si="86"/>
        <v>7.2120000000000006</v>
      </c>
      <c r="P1100" s="5">
        <f t="shared" si="87"/>
        <v>1.2201885745978924E-2</v>
      </c>
      <c r="Q1100" t="s">
        <v>8334</v>
      </c>
      <c r="R1100" t="s">
        <v>8335</v>
      </c>
      <c r="S1100" s="12">
        <f t="shared" si="88"/>
        <v>41712.762673611112</v>
      </c>
      <c r="T1100" s="12">
        <f t="shared" si="89"/>
        <v>41742.762673611112</v>
      </c>
      <c r="U1100">
        <f t="shared" si="85"/>
        <v>1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4">
        <v>5000</v>
      </c>
      <c r="E1101" s="14">
        <v>25</v>
      </c>
      <c r="F1101" t="s">
        <v>8221</v>
      </c>
      <c r="G1101" t="s">
        <v>8225</v>
      </c>
      <c r="H1101" t="s">
        <v>8247</v>
      </c>
      <c r="I1101" s="8">
        <v>1431547468</v>
      </c>
      <c r="J1101" s="7">
        <v>1428955468</v>
      </c>
      <c r="K1101" t="b">
        <v>0</v>
      </c>
      <c r="L1101">
        <v>1</v>
      </c>
      <c r="M1101" t="b">
        <v>0</v>
      </c>
      <c r="N1101" t="s">
        <v>8281</v>
      </c>
      <c r="O1101" s="20">
        <f t="shared" si="86"/>
        <v>0.5</v>
      </c>
      <c r="P1101" s="5">
        <f t="shared" si="87"/>
        <v>0.04</v>
      </c>
      <c r="Q1101" t="s">
        <v>8334</v>
      </c>
      <c r="R1101" t="s">
        <v>8335</v>
      </c>
      <c r="S1101" s="12">
        <f t="shared" si="88"/>
        <v>42107.836435185185</v>
      </c>
      <c r="T1101" s="12">
        <f t="shared" si="89"/>
        <v>42137.836435185185</v>
      </c>
      <c r="U1101">
        <f t="shared" si="85"/>
        <v>1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4">
        <v>4000</v>
      </c>
      <c r="E1102" s="14">
        <v>100</v>
      </c>
      <c r="F1102" t="s">
        <v>8221</v>
      </c>
      <c r="G1102" t="s">
        <v>8236</v>
      </c>
      <c r="H1102" t="s">
        <v>8249</v>
      </c>
      <c r="I1102" s="8">
        <v>1455417571</v>
      </c>
      <c r="J1102" s="7">
        <v>1452825571</v>
      </c>
      <c r="K1102" t="b">
        <v>0</v>
      </c>
      <c r="L1102">
        <v>10</v>
      </c>
      <c r="M1102" t="b">
        <v>0</v>
      </c>
      <c r="N1102" t="s">
        <v>8281</v>
      </c>
      <c r="O1102" s="20">
        <f t="shared" si="86"/>
        <v>2.5</v>
      </c>
      <c r="P1102" s="5">
        <f t="shared" si="87"/>
        <v>0.1</v>
      </c>
      <c r="Q1102" t="s">
        <v>8334</v>
      </c>
      <c r="R1102" t="s">
        <v>8335</v>
      </c>
      <c r="S1102" s="12">
        <f t="shared" si="88"/>
        <v>42384.110775462963</v>
      </c>
      <c r="T1102" s="12">
        <f t="shared" si="89"/>
        <v>42414.110775462963</v>
      </c>
      <c r="U1102">
        <f t="shared" si="85"/>
        <v>1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4">
        <v>100000</v>
      </c>
      <c r="E1103" s="14">
        <v>41</v>
      </c>
      <c r="F1103" t="s">
        <v>8221</v>
      </c>
      <c r="G1103" t="s">
        <v>8224</v>
      </c>
      <c r="H1103" t="s">
        <v>8246</v>
      </c>
      <c r="I1103" s="8">
        <v>1468519920</v>
      </c>
      <c r="J1103" s="7">
        <v>1466188338</v>
      </c>
      <c r="K1103" t="b">
        <v>0</v>
      </c>
      <c r="L1103">
        <v>6</v>
      </c>
      <c r="M1103" t="b">
        <v>0</v>
      </c>
      <c r="N1103" t="s">
        <v>8281</v>
      </c>
      <c r="O1103" s="20">
        <f t="shared" si="86"/>
        <v>4.1000000000000002E-2</v>
      </c>
      <c r="P1103" s="5">
        <f t="shared" si="87"/>
        <v>0.14634146341463414</v>
      </c>
      <c r="Q1103" t="s">
        <v>8334</v>
      </c>
      <c r="R1103" t="s">
        <v>8335</v>
      </c>
      <c r="S1103" s="12">
        <f t="shared" si="88"/>
        <v>42538.77243055556</v>
      </c>
      <c r="T1103" s="12">
        <f t="shared" si="89"/>
        <v>42565.758333333331</v>
      </c>
      <c r="U1103">
        <f t="shared" si="85"/>
        <v>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4">
        <v>8000</v>
      </c>
      <c r="E1104" s="14">
        <v>425</v>
      </c>
      <c r="F1104" t="s">
        <v>8221</v>
      </c>
      <c r="G1104" t="s">
        <v>8224</v>
      </c>
      <c r="H1104" t="s">
        <v>8246</v>
      </c>
      <c r="I1104" s="8">
        <v>1386568740</v>
      </c>
      <c r="J1104" s="7">
        <v>1383095125</v>
      </c>
      <c r="K1104" t="b">
        <v>0</v>
      </c>
      <c r="L1104">
        <v>24</v>
      </c>
      <c r="M1104" t="b">
        <v>0</v>
      </c>
      <c r="N1104" t="s">
        <v>8281</v>
      </c>
      <c r="O1104" s="20">
        <f t="shared" si="86"/>
        <v>5.3125</v>
      </c>
      <c r="P1104" s="5">
        <f t="shared" si="87"/>
        <v>5.647058823529412E-2</v>
      </c>
      <c r="Q1104" t="s">
        <v>8334</v>
      </c>
      <c r="R1104" t="s">
        <v>8335</v>
      </c>
      <c r="S1104" s="12">
        <f t="shared" si="88"/>
        <v>41577.045428240745</v>
      </c>
      <c r="T1104" s="12">
        <f t="shared" si="89"/>
        <v>41617.249305555553</v>
      </c>
      <c r="U1104">
        <f t="shared" si="85"/>
        <v>1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4">
        <v>15000</v>
      </c>
      <c r="E1105" s="14">
        <v>243</v>
      </c>
      <c r="F1105" t="s">
        <v>8221</v>
      </c>
      <c r="G1105" t="s">
        <v>8224</v>
      </c>
      <c r="H1105" t="s">
        <v>8246</v>
      </c>
      <c r="I1105" s="8">
        <v>1466227190</v>
      </c>
      <c r="J1105" s="7">
        <v>1461043190</v>
      </c>
      <c r="K1105" t="b">
        <v>0</v>
      </c>
      <c r="L1105">
        <v>15</v>
      </c>
      <c r="M1105" t="b">
        <v>0</v>
      </c>
      <c r="N1105" t="s">
        <v>8281</v>
      </c>
      <c r="O1105" s="20">
        <f t="shared" si="86"/>
        <v>1.6199999999999999</v>
      </c>
      <c r="P1105" s="5">
        <f t="shared" si="87"/>
        <v>6.1728395061728392E-2</v>
      </c>
      <c r="Q1105" t="s">
        <v>8334</v>
      </c>
      <c r="R1105" t="s">
        <v>8335</v>
      </c>
      <c r="S1105" s="12">
        <f t="shared" si="88"/>
        <v>42479.22210648148</v>
      </c>
      <c r="T1105" s="12">
        <f t="shared" si="89"/>
        <v>42539.22210648148</v>
      </c>
      <c r="U1105">
        <f t="shared" si="85"/>
        <v>1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4">
        <v>60000</v>
      </c>
      <c r="E1106" s="14">
        <v>2971</v>
      </c>
      <c r="F1106" t="s">
        <v>8221</v>
      </c>
      <c r="G1106" t="s">
        <v>8225</v>
      </c>
      <c r="H1106" t="s">
        <v>8247</v>
      </c>
      <c r="I1106" s="8">
        <v>1402480221</v>
      </c>
      <c r="J1106" s="7">
        <v>1399888221</v>
      </c>
      <c r="K1106" t="b">
        <v>0</v>
      </c>
      <c r="L1106">
        <v>37</v>
      </c>
      <c r="M1106" t="b">
        <v>0</v>
      </c>
      <c r="N1106" t="s">
        <v>8281</v>
      </c>
      <c r="O1106" s="20">
        <f t="shared" si="86"/>
        <v>4.9516666666666671</v>
      </c>
      <c r="P1106" s="5">
        <f t="shared" si="87"/>
        <v>1.2453719286435544E-2</v>
      </c>
      <c r="Q1106" t="s">
        <v>8334</v>
      </c>
      <c r="R1106" t="s">
        <v>8335</v>
      </c>
      <c r="S1106" s="12">
        <f t="shared" si="88"/>
        <v>41771.40996527778</v>
      </c>
      <c r="T1106" s="12">
        <f t="shared" si="89"/>
        <v>41801.40996527778</v>
      </c>
      <c r="U1106">
        <f t="shared" si="85"/>
        <v>1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4">
        <v>900000</v>
      </c>
      <c r="E1107" s="14">
        <v>1431</v>
      </c>
      <c r="F1107" t="s">
        <v>8221</v>
      </c>
      <c r="G1107" t="s">
        <v>8224</v>
      </c>
      <c r="H1107" t="s">
        <v>8246</v>
      </c>
      <c r="I1107" s="8">
        <v>1395627327</v>
      </c>
      <c r="J1107" s="7">
        <v>1393038927</v>
      </c>
      <c r="K1107" t="b">
        <v>0</v>
      </c>
      <c r="L1107">
        <v>20</v>
      </c>
      <c r="M1107" t="b">
        <v>0</v>
      </c>
      <c r="N1107" t="s">
        <v>8281</v>
      </c>
      <c r="O1107" s="20">
        <f t="shared" si="86"/>
        <v>0.159</v>
      </c>
      <c r="P1107" s="5">
        <f t="shared" si="87"/>
        <v>1.3976240391334731E-2</v>
      </c>
      <c r="Q1107" t="s">
        <v>8334</v>
      </c>
      <c r="R1107" t="s">
        <v>8335</v>
      </c>
      <c r="S1107" s="12">
        <f t="shared" si="88"/>
        <v>41692.135729166665</v>
      </c>
      <c r="T1107" s="12">
        <f t="shared" si="89"/>
        <v>41722.0940625</v>
      </c>
      <c r="U1107">
        <f t="shared" si="85"/>
        <v>1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4">
        <v>400</v>
      </c>
      <c r="E1108" s="14">
        <v>165</v>
      </c>
      <c r="F1108" t="s">
        <v>8221</v>
      </c>
      <c r="G1108" t="s">
        <v>8224</v>
      </c>
      <c r="H1108" t="s">
        <v>8246</v>
      </c>
      <c r="I1108" s="8">
        <v>1333557975</v>
      </c>
      <c r="J1108" s="7">
        <v>1330969575</v>
      </c>
      <c r="K1108" t="b">
        <v>0</v>
      </c>
      <c r="L1108">
        <v>7</v>
      </c>
      <c r="M1108" t="b">
        <v>0</v>
      </c>
      <c r="N1108" t="s">
        <v>8281</v>
      </c>
      <c r="O1108" s="20">
        <f t="shared" si="86"/>
        <v>41.25</v>
      </c>
      <c r="P1108" s="5">
        <f t="shared" si="87"/>
        <v>4.2424242424242427E-2</v>
      </c>
      <c r="Q1108" t="s">
        <v>8334</v>
      </c>
      <c r="R1108" t="s">
        <v>8335</v>
      </c>
      <c r="S1108" s="12">
        <f t="shared" si="88"/>
        <v>40973.740451388891</v>
      </c>
      <c r="T1108" s="12">
        <f t="shared" si="89"/>
        <v>41003.698784722219</v>
      </c>
      <c r="U1108">
        <f t="shared" si="85"/>
        <v>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4">
        <v>10000</v>
      </c>
      <c r="E1109" s="14">
        <v>0</v>
      </c>
      <c r="F1109" t="s">
        <v>8221</v>
      </c>
      <c r="G1109" t="s">
        <v>8224</v>
      </c>
      <c r="H1109" t="s">
        <v>8246</v>
      </c>
      <c r="I1109" s="8">
        <v>1406148024</v>
      </c>
      <c r="J1109" s="7">
        <v>1403556024</v>
      </c>
      <c r="K1109" t="b">
        <v>0</v>
      </c>
      <c r="L1109">
        <v>0</v>
      </c>
      <c r="M1109" t="b">
        <v>0</v>
      </c>
      <c r="N1109" t="s">
        <v>8281</v>
      </c>
      <c r="O1109" s="20">
        <f t="shared" si="86"/>
        <v>0</v>
      </c>
      <c r="P1109" s="5">
        <f t="shared" si="87"/>
        <v>0</v>
      </c>
      <c r="Q1109" t="s">
        <v>8334</v>
      </c>
      <c r="R1109" t="s">
        <v>8335</v>
      </c>
      <c r="S1109" s="12">
        <f t="shared" si="88"/>
        <v>41813.861388888887</v>
      </c>
      <c r="T1109" s="12">
        <f t="shared" si="89"/>
        <v>41843.861388888887</v>
      </c>
      <c r="U1109">
        <f t="shared" si="85"/>
        <v>1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4">
        <v>25000</v>
      </c>
      <c r="E1110" s="14">
        <v>732.5</v>
      </c>
      <c r="F1110" t="s">
        <v>8221</v>
      </c>
      <c r="G1110" t="s">
        <v>8224</v>
      </c>
      <c r="H1110" t="s">
        <v>8246</v>
      </c>
      <c r="I1110" s="8">
        <v>1334326635</v>
      </c>
      <c r="J1110" s="7">
        <v>1329146235</v>
      </c>
      <c r="K1110" t="b">
        <v>0</v>
      </c>
      <c r="L1110">
        <v>21</v>
      </c>
      <c r="M1110" t="b">
        <v>0</v>
      </c>
      <c r="N1110" t="s">
        <v>8281</v>
      </c>
      <c r="O1110" s="20">
        <f t="shared" si="86"/>
        <v>2.93</v>
      </c>
      <c r="P1110" s="5">
        <f t="shared" si="87"/>
        <v>2.8668941979522185E-2</v>
      </c>
      <c r="Q1110" t="s">
        <v>8334</v>
      </c>
      <c r="R1110" t="s">
        <v>8335</v>
      </c>
      <c r="S1110" s="12">
        <f t="shared" si="88"/>
        <v>40952.636979166666</v>
      </c>
      <c r="T1110" s="12">
        <f t="shared" si="89"/>
        <v>41012.595312500001</v>
      </c>
      <c r="U1110">
        <f t="shared" si="85"/>
        <v>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4">
        <v>10000</v>
      </c>
      <c r="E1111" s="14">
        <v>45</v>
      </c>
      <c r="F1111" t="s">
        <v>8221</v>
      </c>
      <c r="G1111" t="s">
        <v>8224</v>
      </c>
      <c r="H1111" t="s">
        <v>8246</v>
      </c>
      <c r="I1111" s="8">
        <v>1479495790</v>
      </c>
      <c r="J1111" s="7">
        <v>1476900190</v>
      </c>
      <c r="K1111" t="b">
        <v>0</v>
      </c>
      <c r="L1111">
        <v>3</v>
      </c>
      <c r="M1111" t="b">
        <v>0</v>
      </c>
      <c r="N1111" t="s">
        <v>8281</v>
      </c>
      <c r="O1111" s="20">
        <f t="shared" si="86"/>
        <v>0.44999999999999996</v>
      </c>
      <c r="P1111" s="5">
        <f t="shared" si="87"/>
        <v>6.6666666666666666E-2</v>
      </c>
      <c r="Q1111" t="s">
        <v>8334</v>
      </c>
      <c r="R1111" t="s">
        <v>8335</v>
      </c>
      <c r="S1111" s="12">
        <f t="shared" si="88"/>
        <v>42662.752199074079</v>
      </c>
      <c r="T1111" s="12">
        <f t="shared" si="89"/>
        <v>42692.793865740736</v>
      </c>
      <c r="U1111">
        <f t="shared" si="85"/>
        <v>1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4">
        <v>50000</v>
      </c>
      <c r="E1112" s="14">
        <v>255</v>
      </c>
      <c r="F1112" t="s">
        <v>8221</v>
      </c>
      <c r="G1112" t="s">
        <v>8224</v>
      </c>
      <c r="H1112" t="s">
        <v>8246</v>
      </c>
      <c r="I1112" s="8">
        <v>1354919022</v>
      </c>
      <c r="J1112" s="7">
        <v>1352327022</v>
      </c>
      <c r="K1112" t="b">
        <v>0</v>
      </c>
      <c r="L1112">
        <v>11</v>
      </c>
      <c r="M1112" t="b">
        <v>0</v>
      </c>
      <c r="N1112" t="s">
        <v>8281</v>
      </c>
      <c r="O1112" s="20">
        <f t="shared" si="86"/>
        <v>0.51</v>
      </c>
      <c r="P1112" s="5">
        <f t="shared" si="87"/>
        <v>4.3137254901960784E-2</v>
      </c>
      <c r="Q1112" t="s">
        <v>8334</v>
      </c>
      <c r="R1112" t="s">
        <v>8335</v>
      </c>
      <c r="S1112" s="12">
        <f t="shared" si="88"/>
        <v>41220.933124999996</v>
      </c>
      <c r="T1112" s="12">
        <f t="shared" si="89"/>
        <v>41250.933124999996</v>
      </c>
      <c r="U1112">
        <f t="shared" si="85"/>
        <v>1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4">
        <v>2500</v>
      </c>
      <c r="E1113" s="14">
        <v>1</v>
      </c>
      <c r="F1113" t="s">
        <v>8221</v>
      </c>
      <c r="G1113" t="s">
        <v>8224</v>
      </c>
      <c r="H1113" t="s">
        <v>8246</v>
      </c>
      <c r="I1113" s="8">
        <v>1452228790</v>
      </c>
      <c r="J1113" s="7">
        <v>1449636790</v>
      </c>
      <c r="K1113" t="b">
        <v>0</v>
      </c>
      <c r="L1113">
        <v>1</v>
      </c>
      <c r="M1113" t="b">
        <v>0</v>
      </c>
      <c r="N1113" t="s">
        <v>8281</v>
      </c>
      <c r="O1113" s="20">
        <f t="shared" si="86"/>
        <v>0.04</v>
      </c>
      <c r="P1113" s="5">
        <f t="shared" si="87"/>
        <v>1</v>
      </c>
      <c r="Q1113" t="s">
        <v>8334</v>
      </c>
      <c r="R1113" t="s">
        <v>8335</v>
      </c>
      <c r="S1113" s="12">
        <f t="shared" si="88"/>
        <v>42347.203587962969</v>
      </c>
      <c r="T1113" s="12">
        <f t="shared" si="89"/>
        <v>42377.203587962969</v>
      </c>
      <c r="U1113">
        <f t="shared" si="85"/>
        <v>1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4">
        <v>88000</v>
      </c>
      <c r="E1114" s="14">
        <v>31272.92</v>
      </c>
      <c r="F1114" t="s">
        <v>8221</v>
      </c>
      <c r="G1114" t="s">
        <v>8224</v>
      </c>
      <c r="H1114" t="s">
        <v>8246</v>
      </c>
      <c r="I1114" s="8">
        <v>1421656200</v>
      </c>
      <c r="J1114" s="7">
        <v>1416507211</v>
      </c>
      <c r="K1114" t="b">
        <v>0</v>
      </c>
      <c r="L1114">
        <v>312</v>
      </c>
      <c r="M1114" t="b">
        <v>0</v>
      </c>
      <c r="N1114" t="s">
        <v>8281</v>
      </c>
      <c r="O1114" s="20">
        <f t="shared" si="86"/>
        <v>35.537409090909087</v>
      </c>
      <c r="P1114" s="5">
        <f t="shared" si="87"/>
        <v>9.9766827018391638E-3</v>
      </c>
      <c r="Q1114" t="s">
        <v>8334</v>
      </c>
      <c r="R1114" t="s">
        <v>8335</v>
      </c>
      <c r="S1114" s="12">
        <f t="shared" si="88"/>
        <v>41963.759386574078</v>
      </c>
      <c r="T1114" s="12">
        <f t="shared" si="89"/>
        <v>42023.354166666672</v>
      </c>
      <c r="U1114">
        <f t="shared" si="85"/>
        <v>1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4">
        <v>1000</v>
      </c>
      <c r="E1115" s="14">
        <v>5</v>
      </c>
      <c r="F1115" t="s">
        <v>8221</v>
      </c>
      <c r="G1115" t="s">
        <v>8225</v>
      </c>
      <c r="H1115" t="s">
        <v>8247</v>
      </c>
      <c r="I1115" s="8">
        <v>1408058820</v>
      </c>
      <c r="J1115" s="7">
        <v>1405466820</v>
      </c>
      <c r="K1115" t="b">
        <v>0</v>
      </c>
      <c r="L1115">
        <v>1</v>
      </c>
      <c r="M1115" t="b">
        <v>0</v>
      </c>
      <c r="N1115" t="s">
        <v>8281</v>
      </c>
      <c r="O1115" s="20">
        <f t="shared" si="86"/>
        <v>0.5</v>
      </c>
      <c r="P1115" s="5">
        <f t="shared" si="87"/>
        <v>0.2</v>
      </c>
      <c r="Q1115" t="s">
        <v>8334</v>
      </c>
      <c r="R1115" t="s">
        <v>8335</v>
      </c>
      <c r="S1115" s="12">
        <f t="shared" si="88"/>
        <v>41835.977083333331</v>
      </c>
      <c r="T1115" s="12">
        <f t="shared" si="89"/>
        <v>41865.977083333331</v>
      </c>
      <c r="U1115">
        <f t="shared" si="85"/>
        <v>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4">
        <v>6000</v>
      </c>
      <c r="E1116" s="14">
        <v>10</v>
      </c>
      <c r="F1116" t="s">
        <v>8221</v>
      </c>
      <c r="G1116" t="s">
        <v>8225</v>
      </c>
      <c r="H1116" t="s">
        <v>8247</v>
      </c>
      <c r="I1116" s="8">
        <v>1381306687</v>
      </c>
      <c r="J1116" s="7">
        <v>1378714687</v>
      </c>
      <c r="K1116" t="b">
        <v>0</v>
      </c>
      <c r="L1116">
        <v>3</v>
      </c>
      <c r="M1116" t="b">
        <v>0</v>
      </c>
      <c r="N1116" t="s">
        <v>8281</v>
      </c>
      <c r="O1116" s="20">
        <f t="shared" si="86"/>
        <v>0.16666666666666669</v>
      </c>
      <c r="P1116" s="5">
        <f t="shared" si="87"/>
        <v>0.3</v>
      </c>
      <c r="Q1116" t="s">
        <v>8334</v>
      </c>
      <c r="R1116" t="s">
        <v>8335</v>
      </c>
      <c r="S1116" s="12">
        <f t="shared" si="88"/>
        <v>41526.345914351856</v>
      </c>
      <c r="T1116" s="12">
        <f t="shared" si="89"/>
        <v>41556.345914351856</v>
      </c>
      <c r="U1116">
        <f t="shared" si="85"/>
        <v>1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4">
        <v>40000</v>
      </c>
      <c r="E1117" s="14">
        <v>53</v>
      </c>
      <c r="F1117" t="s">
        <v>8221</v>
      </c>
      <c r="G1117" t="s">
        <v>8224</v>
      </c>
      <c r="H1117" t="s">
        <v>8246</v>
      </c>
      <c r="I1117" s="8">
        <v>1459352495</v>
      </c>
      <c r="J1117" s="7">
        <v>1456764095</v>
      </c>
      <c r="K1117" t="b">
        <v>0</v>
      </c>
      <c r="L1117">
        <v>4</v>
      </c>
      <c r="M1117" t="b">
        <v>0</v>
      </c>
      <c r="N1117" t="s">
        <v>8281</v>
      </c>
      <c r="O1117" s="20">
        <f t="shared" si="86"/>
        <v>0.13250000000000001</v>
      </c>
      <c r="P1117" s="5">
        <f t="shared" si="87"/>
        <v>7.5471698113207544E-2</v>
      </c>
      <c r="Q1117" t="s">
        <v>8334</v>
      </c>
      <c r="R1117" t="s">
        <v>8335</v>
      </c>
      <c r="S1117" s="12">
        <f t="shared" si="88"/>
        <v>42429.695543981477</v>
      </c>
      <c r="T1117" s="12">
        <f t="shared" si="89"/>
        <v>42459.653877314813</v>
      </c>
      <c r="U1117">
        <f t="shared" si="85"/>
        <v>1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4">
        <v>500000</v>
      </c>
      <c r="E1118" s="14">
        <v>178.52</v>
      </c>
      <c r="F1118" t="s">
        <v>8221</v>
      </c>
      <c r="G1118" t="s">
        <v>8224</v>
      </c>
      <c r="H1118" t="s">
        <v>8246</v>
      </c>
      <c r="I1118" s="8">
        <v>1339273208</v>
      </c>
      <c r="J1118" s="7">
        <v>1334089208</v>
      </c>
      <c r="K1118" t="b">
        <v>0</v>
      </c>
      <c r="L1118">
        <v>10</v>
      </c>
      <c r="M1118" t="b">
        <v>0</v>
      </c>
      <c r="N1118" t="s">
        <v>8281</v>
      </c>
      <c r="O1118" s="20">
        <f t="shared" si="86"/>
        <v>3.5704000000000007E-2</v>
      </c>
      <c r="P1118" s="5">
        <f t="shared" si="87"/>
        <v>5.6016132646202102E-2</v>
      </c>
      <c r="Q1118" t="s">
        <v>8334</v>
      </c>
      <c r="R1118" t="s">
        <v>8335</v>
      </c>
      <c r="S1118" s="12">
        <f t="shared" si="88"/>
        <v>41009.847314814811</v>
      </c>
      <c r="T1118" s="12">
        <f t="shared" si="89"/>
        <v>41069.847314814811</v>
      </c>
      <c r="U1118">
        <f t="shared" si="85"/>
        <v>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4">
        <v>1000</v>
      </c>
      <c r="E1119" s="14">
        <v>83</v>
      </c>
      <c r="F1119" t="s">
        <v>8221</v>
      </c>
      <c r="G1119" t="s">
        <v>8236</v>
      </c>
      <c r="H1119" t="s">
        <v>8249</v>
      </c>
      <c r="I1119" s="8">
        <v>1451053313</v>
      </c>
      <c r="J1119" s="7">
        <v>1448461313</v>
      </c>
      <c r="K1119" t="b">
        <v>0</v>
      </c>
      <c r="L1119">
        <v>8</v>
      </c>
      <c r="M1119" t="b">
        <v>0</v>
      </c>
      <c r="N1119" t="s">
        <v>8281</v>
      </c>
      <c r="O1119" s="20">
        <f t="shared" si="86"/>
        <v>8.3000000000000007</v>
      </c>
      <c r="P1119" s="5">
        <f t="shared" si="87"/>
        <v>9.6385542168674704E-2</v>
      </c>
      <c r="Q1119" t="s">
        <v>8334</v>
      </c>
      <c r="R1119" t="s">
        <v>8335</v>
      </c>
      <c r="S1119" s="12">
        <f t="shared" si="88"/>
        <v>42333.598530092597</v>
      </c>
      <c r="T1119" s="12">
        <f t="shared" si="89"/>
        <v>42363.598530092597</v>
      </c>
      <c r="U1119">
        <f t="shared" si="85"/>
        <v>1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4">
        <v>4500</v>
      </c>
      <c r="E1120" s="14">
        <v>109</v>
      </c>
      <c r="F1120" t="s">
        <v>8221</v>
      </c>
      <c r="G1120" t="s">
        <v>8226</v>
      </c>
      <c r="H1120" t="s">
        <v>8248</v>
      </c>
      <c r="I1120" s="8">
        <v>1396666779</v>
      </c>
      <c r="J1120" s="7">
        <v>1394078379</v>
      </c>
      <c r="K1120" t="b">
        <v>0</v>
      </c>
      <c r="L1120">
        <v>3</v>
      </c>
      <c r="M1120" t="b">
        <v>0</v>
      </c>
      <c r="N1120" t="s">
        <v>8281</v>
      </c>
      <c r="O1120" s="20">
        <f t="shared" si="86"/>
        <v>2.4222222222222221</v>
      </c>
      <c r="P1120" s="5">
        <f t="shared" si="87"/>
        <v>2.7522935779816515E-2</v>
      </c>
      <c r="Q1120" t="s">
        <v>8334</v>
      </c>
      <c r="R1120" t="s">
        <v>8335</v>
      </c>
      <c r="S1120" s="12">
        <f t="shared" si="88"/>
        <v>41704.16642361111</v>
      </c>
      <c r="T1120" s="12">
        <f t="shared" si="89"/>
        <v>41734.124756944446</v>
      </c>
      <c r="U1120">
        <f t="shared" si="85"/>
        <v>1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4">
        <v>2100</v>
      </c>
      <c r="E1121" s="14">
        <v>5</v>
      </c>
      <c r="F1121" t="s">
        <v>8221</v>
      </c>
      <c r="G1121" t="s">
        <v>8224</v>
      </c>
      <c r="H1121" t="s">
        <v>8246</v>
      </c>
      <c r="I1121" s="8">
        <v>1396810864</v>
      </c>
      <c r="J1121" s="7">
        <v>1395687664</v>
      </c>
      <c r="K1121" t="b">
        <v>0</v>
      </c>
      <c r="L1121">
        <v>1</v>
      </c>
      <c r="M1121" t="b">
        <v>0</v>
      </c>
      <c r="N1121" t="s">
        <v>8281</v>
      </c>
      <c r="O1121" s="20">
        <f t="shared" si="86"/>
        <v>0.23809523809523811</v>
      </c>
      <c r="P1121" s="5">
        <f t="shared" si="87"/>
        <v>0.2</v>
      </c>
      <c r="Q1121" t="s">
        <v>8334</v>
      </c>
      <c r="R1121" t="s">
        <v>8335</v>
      </c>
      <c r="S1121" s="12">
        <f t="shared" si="88"/>
        <v>41722.792407407411</v>
      </c>
      <c r="T1121" s="12">
        <f t="shared" si="89"/>
        <v>41735.792407407411</v>
      </c>
      <c r="U1121">
        <f t="shared" si="85"/>
        <v>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4">
        <v>25000</v>
      </c>
      <c r="E1122" s="14">
        <v>0</v>
      </c>
      <c r="F1122" t="s">
        <v>8221</v>
      </c>
      <c r="G1122" t="s">
        <v>8224</v>
      </c>
      <c r="H1122" t="s">
        <v>8246</v>
      </c>
      <c r="I1122" s="8">
        <v>1319835400</v>
      </c>
      <c r="J1122" s="7">
        <v>1315947400</v>
      </c>
      <c r="K1122" t="b">
        <v>0</v>
      </c>
      <c r="L1122">
        <v>0</v>
      </c>
      <c r="M1122" t="b">
        <v>0</v>
      </c>
      <c r="N1122" t="s">
        <v>8281</v>
      </c>
      <c r="O1122" s="20">
        <f t="shared" si="86"/>
        <v>0</v>
      </c>
      <c r="P1122" s="5">
        <f t="shared" si="87"/>
        <v>0</v>
      </c>
      <c r="Q1122" t="s">
        <v>8334</v>
      </c>
      <c r="R1122" t="s">
        <v>8335</v>
      </c>
      <c r="S1122" s="12">
        <f t="shared" si="88"/>
        <v>40799.872685185182</v>
      </c>
      <c r="T1122" s="12">
        <f t="shared" si="89"/>
        <v>40844.872685185182</v>
      </c>
      <c r="U1122">
        <f t="shared" si="85"/>
        <v>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4">
        <v>250000</v>
      </c>
      <c r="E1123" s="14">
        <v>29</v>
      </c>
      <c r="F1123" t="s">
        <v>8221</v>
      </c>
      <c r="G1123" t="s">
        <v>8224</v>
      </c>
      <c r="H1123" t="s">
        <v>8246</v>
      </c>
      <c r="I1123" s="8">
        <v>1457904316</v>
      </c>
      <c r="J1123" s="7">
        <v>1455315916</v>
      </c>
      <c r="K1123" t="b">
        <v>0</v>
      </c>
      <c r="L1123">
        <v>5</v>
      </c>
      <c r="M1123" t="b">
        <v>0</v>
      </c>
      <c r="N1123" t="s">
        <v>8281</v>
      </c>
      <c r="O1123" s="20">
        <f t="shared" si="86"/>
        <v>1.1599999999999999E-2</v>
      </c>
      <c r="P1123" s="5">
        <f t="shared" si="87"/>
        <v>0.17241379310344829</v>
      </c>
      <c r="Q1123" t="s">
        <v>8334</v>
      </c>
      <c r="R1123" t="s">
        <v>8335</v>
      </c>
      <c r="S1123" s="12">
        <f t="shared" si="88"/>
        <v>42412.934212962966</v>
      </c>
      <c r="T1123" s="12">
        <f t="shared" si="89"/>
        <v>42442.892546296294</v>
      </c>
      <c r="U1123">
        <f t="shared" si="85"/>
        <v>1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4">
        <v>3200</v>
      </c>
      <c r="E1124" s="14">
        <v>0</v>
      </c>
      <c r="F1124" t="s">
        <v>8221</v>
      </c>
      <c r="G1124" t="s">
        <v>8225</v>
      </c>
      <c r="H1124" t="s">
        <v>8247</v>
      </c>
      <c r="I1124" s="8">
        <v>1369932825</v>
      </c>
      <c r="J1124" s="7">
        <v>1368723225</v>
      </c>
      <c r="K1124" t="b">
        <v>0</v>
      </c>
      <c r="L1124">
        <v>0</v>
      </c>
      <c r="M1124" t="b">
        <v>0</v>
      </c>
      <c r="N1124" t="s">
        <v>8281</v>
      </c>
      <c r="O1124" s="20">
        <f t="shared" si="86"/>
        <v>0</v>
      </c>
      <c r="P1124" s="5">
        <f t="shared" si="87"/>
        <v>0</v>
      </c>
      <c r="Q1124" t="s">
        <v>8334</v>
      </c>
      <c r="R1124" t="s">
        <v>8335</v>
      </c>
      <c r="S1124" s="12">
        <f t="shared" si="88"/>
        <v>41410.703993055555</v>
      </c>
      <c r="T1124" s="12">
        <f t="shared" si="89"/>
        <v>41424.703993055555</v>
      </c>
      <c r="U1124">
        <f t="shared" si="85"/>
        <v>1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4">
        <v>5000</v>
      </c>
      <c r="E1125" s="14">
        <v>11</v>
      </c>
      <c r="F1125" t="s">
        <v>8221</v>
      </c>
      <c r="G1125" t="s">
        <v>8224</v>
      </c>
      <c r="H1125" t="s">
        <v>8246</v>
      </c>
      <c r="I1125" s="8">
        <v>1397910848</v>
      </c>
      <c r="J1125" s="7">
        <v>1395318848</v>
      </c>
      <c r="K1125" t="b">
        <v>0</v>
      </c>
      <c r="L1125">
        <v>3</v>
      </c>
      <c r="M1125" t="b">
        <v>0</v>
      </c>
      <c r="N1125" t="s">
        <v>8281</v>
      </c>
      <c r="O1125" s="20">
        <f t="shared" si="86"/>
        <v>0.22</v>
      </c>
      <c r="P1125" s="5">
        <f t="shared" si="87"/>
        <v>0.27272727272727271</v>
      </c>
      <c r="Q1125" t="s">
        <v>8334</v>
      </c>
      <c r="R1125" t="s">
        <v>8335</v>
      </c>
      <c r="S1125" s="12">
        <f t="shared" si="88"/>
        <v>41718.5237037037</v>
      </c>
      <c r="T1125" s="12">
        <f t="shared" si="89"/>
        <v>41748.5237037037</v>
      </c>
      <c r="U1125">
        <f t="shared" si="85"/>
        <v>1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4">
        <v>90000</v>
      </c>
      <c r="E1126" s="14">
        <v>425</v>
      </c>
      <c r="F1126" t="s">
        <v>8221</v>
      </c>
      <c r="G1126" t="s">
        <v>8224</v>
      </c>
      <c r="H1126" t="s">
        <v>8246</v>
      </c>
      <c r="I1126" s="8">
        <v>1430409651</v>
      </c>
      <c r="J1126" s="7">
        <v>1427817651</v>
      </c>
      <c r="K1126" t="b">
        <v>0</v>
      </c>
      <c r="L1126">
        <v>7</v>
      </c>
      <c r="M1126" t="b">
        <v>0</v>
      </c>
      <c r="N1126" t="s">
        <v>8282</v>
      </c>
      <c r="O1126" s="20">
        <f t="shared" si="86"/>
        <v>0.47222222222222221</v>
      </c>
      <c r="P1126" s="5">
        <f t="shared" si="87"/>
        <v>1.6470588235294119E-2</v>
      </c>
      <c r="Q1126" t="s">
        <v>8334</v>
      </c>
      <c r="R1126" t="s">
        <v>8336</v>
      </c>
      <c r="S1126" s="12">
        <f t="shared" si="88"/>
        <v>42094.667256944449</v>
      </c>
      <c r="T1126" s="12">
        <f t="shared" si="89"/>
        <v>42124.667256944449</v>
      </c>
      <c r="U1126">
        <f t="shared" si="85"/>
        <v>1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4">
        <v>3000</v>
      </c>
      <c r="E1127" s="14">
        <v>0</v>
      </c>
      <c r="F1127" t="s">
        <v>8221</v>
      </c>
      <c r="G1127" t="s">
        <v>8225</v>
      </c>
      <c r="H1127" t="s">
        <v>8247</v>
      </c>
      <c r="I1127" s="8">
        <v>1443193130</v>
      </c>
      <c r="J1127" s="7">
        <v>1438009130</v>
      </c>
      <c r="K1127" t="b">
        <v>0</v>
      </c>
      <c r="L1127">
        <v>0</v>
      </c>
      <c r="M1127" t="b">
        <v>0</v>
      </c>
      <c r="N1127" t="s">
        <v>8282</v>
      </c>
      <c r="O1127" s="20">
        <f t="shared" si="86"/>
        <v>0</v>
      </c>
      <c r="P1127" s="5">
        <f t="shared" si="87"/>
        <v>0</v>
      </c>
      <c r="Q1127" t="s">
        <v>8334</v>
      </c>
      <c r="R1127" t="s">
        <v>8336</v>
      </c>
      <c r="S1127" s="12">
        <f t="shared" si="88"/>
        <v>42212.624189814815</v>
      </c>
      <c r="T1127" s="12">
        <f t="shared" si="89"/>
        <v>42272.624189814815</v>
      </c>
      <c r="U1127">
        <f t="shared" si="85"/>
        <v>1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4">
        <v>2000</v>
      </c>
      <c r="E1128" s="14">
        <v>10</v>
      </c>
      <c r="F1128" t="s">
        <v>8221</v>
      </c>
      <c r="G1128" t="s">
        <v>8224</v>
      </c>
      <c r="H1128" t="s">
        <v>8246</v>
      </c>
      <c r="I1128" s="8">
        <v>1468482694</v>
      </c>
      <c r="J1128" s="7">
        <v>1465890694</v>
      </c>
      <c r="K1128" t="b">
        <v>0</v>
      </c>
      <c r="L1128">
        <v>2</v>
      </c>
      <c r="M1128" t="b">
        <v>0</v>
      </c>
      <c r="N1128" t="s">
        <v>8282</v>
      </c>
      <c r="O1128" s="20">
        <f t="shared" si="86"/>
        <v>0.5</v>
      </c>
      <c r="P1128" s="5">
        <f t="shared" si="87"/>
        <v>0.2</v>
      </c>
      <c r="Q1128" t="s">
        <v>8334</v>
      </c>
      <c r="R1128" t="s">
        <v>8336</v>
      </c>
      <c r="S1128" s="12">
        <f t="shared" si="88"/>
        <v>42535.327476851846</v>
      </c>
      <c r="T1128" s="12">
        <f t="shared" si="89"/>
        <v>42565.327476851846</v>
      </c>
      <c r="U1128">
        <f t="shared" si="85"/>
        <v>1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4">
        <v>35000</v>
      </c>
      <c r="E1129" s="14">
        <v>585</v>
      </c>
      <c r="F1129" t="s">
        <v>8221</v>
      </c>
      <c r="G1129" t="s">
        <v>8224</v>
      </c>
      <c r="H1129" t="s">
        <v>8246</v>
      </c>
      <c r="I1129" s="8">
        <v>1416000600</v>
      </c>
      <c r="J1129" s="7">
        <v>1413318600</v>
      </c>
      <c r="K1129" t="b">
        <v>0</v>
      </c>
      <c r="L1129">
        <v>23</v>
      </c>
      <c r="M1129" t="b">
        <v>0</v>
      </c>
      <c r="N1129" t="s">
        <v>8282</v>
      </c>
      <c r="O1129" s="20">
        <f t="shared" si="86"/>
        <v>1.6714285714285713</v>
      </c>
      <c r="P1129" s="5">
        <f t="shared" si="87"/>
        <v>3.9316239316239315E-2</v>
      </c>
      <c r="Q1129" t="s">
        <v>8334</v>
      </c>
      <c r="R1129" t="s">
        <v>8336</v>
      </c>
      <c r="S1129" s="12">
        <f t="shared" si="88"/>
        <v>41926.854166666664</v>
      </c>
      <c r="T1129" s="12">
        <f t="shared" si="89"/>
        <v>41957.895833333328</v>
      </c>
      <c r="U1129">
        <f t="shared" si="85"/>
        <v>1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4">
        <v>1000</v>
      </c>
      <c r="E1130" s="14">
        <v>1</v>
      </c>
      <c r="F1130" t="s">
        <v>8221</v>
      </c>
      <c r="G1130" t="s">
        <v>8225</v>
      </c>
      <c r="H1130" t="s">
        <v>8247</v>
      </c>
      <c r="I1130" s="8">
        <v>1407425717</v>
      </c>
      <c r="J1130" s="7">
        <v>1404833717</v>
      </c>
      <c r="K1130" t="b">
        <v>0</v>
      </c>
      <c r="L1130">
        <v>1</v>
      </c>
      <c r="M1130" t="b">
        <v>0</v>
      </c>
      <c r="N1130" t="s">
        <v>8282</v>
      </c>
      <c r="O1130" s="20">
        <f t="shared" si="86"/>
        <v>0.1</v>
      </c>
      <c r="P1130" s="5">
        <f t="shared" si="87"/>
        <v>1</v>
      </c>
      <c r="Q1130" t="s">
        <v>8334</v>
      </c>
      <c r="R1130" t="s">
        <v>8336</v>
      </c>
      <c r="S1130" s="12">
        <f t="shared" si="88"/>
        <v>41828.649502314816</v>
      </c>
      <c r="T1130" s="12">
        <f t="shared" si="89"/>
        <v>41858.649502314816</v>
      </c>
      <c r="U1130">
        <f t="shared" si="85"/>
        <v>1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4">
        <v>20000</v>
      </c>
      <c r="E1131" s="14">
        <v>21</v>
      </c>
      <c r="F1131" t="s">
        <v>8221</v>
      </c>
      <c r="G1131" t="s">
        <v>8224</v>
      </c>
      <c r="H1131" t="s">
        <v>8246</v>
      </c>
      <c r="I1131" s="8">
        <v>1465107693</v>
      </c>
      <c r="J1131" s="7">
        <v>1462515693</v>
      </c>
      <c r="K1131" t="b">
        <v>0</v>
      </c>
      <c r="L1131">
        <v>2</v>
      </c>
      <c r="M1131" t="b">
        <v>0</v>
      </c>
      <c r="N1131" t="s">
        <v>8282</v>
      </c>
      <c r="O1131" s="20">
        <f t="shared" si="86"/>
        <v>0.105</v>
      </c>
      <c r="P1131" s="5">
        <f t="shared" si="87"/>
        <v>9.5238095238095233E-2</v>
      </c>
      <c r="Q1131" t="s">
        <v>8334</v>
      </c>
      <c r="R1131" t="s">
        <v>8336</v>
      </c>
      <c r="S1131" s="12">
        <f t="shared" si="88"/>
        <v>42496.264965277776</v>
      </c>
      <c r="T1131" s="12">
        <f t="shared" si="89"/>
        <v>42526.264965277776</v>
      </c>
      <c r="U1131">
        <f t="shared" si="85"/>
        <v>1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4">
        <v>5000</v>
      </c>
      <c r="E1132" s="14">
        <v>11</v>
      </c>
      <c r="F1132" t="s">
        <v>8221</v>
      </c>
      <c r="G1132" t="s">
        <v>8224</v>
      </c>
      <c r="H1132" t="s">
        <v>8246</v>
      </c>
      <c r="I1132" s="8">
        <v>1416963300</v>
      </c>
      <c r="J1132" s="7">
        <v>1411775700</v>
      </c>
      <c r="K1132" t="b">
        <v>0</v>
      </c>
      <c r="L1132">
        <v>3</v>
      </c>
      <c r="M1132" t="b">
        <v>0</v>
      </c>
      <c r="N1132" t="s">
        <v>8282</v>
      </c>
      <c r="O1132" s="20">
        <f t="shared" si="86"/>
        <v>0.22</v>
      </c>
      <c r="P1132" s="5">
        <f t="shared" si="87"/>
        <v>0.27272727272727271</v>
      </c>
      <c r="Q1132" t="s">
        <v>8334</v>
      </c>
      <c r="R1132" t="s">
        <v>8336</v>
      </c>
      <c r="S1132" s="12">
        <f t="shared" si="88"/>
        <v>41908.996527777781</v>
      </c>
      <c r="T1132" s="12">
        <f t="shared" si="89"/>
        <v>41969.038194444445</v>
      </c>
      <c r="U1132">
        <f t="shared" si="85"/>
        <v>1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4">
        <v>40000</v>
      </c>
      <c r="E1133" s="14">
        <v>0</v>
      </c>
      <c r="F1133" t="s">
        <v>8221</v>
      </c>
      <c r="G1133" t="s">
        <v>8226</v>
      </c>
      <c r="H1133" t="s">
        <v>8248</v>
      </c>
      <c r="I1133" s="8">
        <v>1450993668</v>
      </c>
      <c r="J1133" s="7">
        <v>1448401668</v>
      </c>
      <c r="K1133" t="b">
        <v>0</v>
      </c>
      <c r="L1133">
        <v>0</v>
      </c>
      <c r="M1133" t="b">
        <v>0</v>
      </c>
      <c r="N1133" t="s">
        <v>8282</v>
      </c>
      <c r="O1133" s="20">
        <f t="shared" si="86"/>
        <v>0</v>
      </c>
      <c r="P1133" s="5">
        <f t="shared" si="87"/>
        <v>0</v>
      </c>
      <c r="Q1133" t="s">
        <v>8334</v>
      </c>
      <c r="R1133" t="s">
        <v>8336</v>
      </c>
      <c r="S1133" s="12">
        <f t="shared" si="88"/>
        <v>42332.908194444448</v>
      </c>
      <c r="T1133" s="12">
        <f t="shared" si="89"/>
        <v>42362.908194444448</v>
      </c>
      <c r="U1133">
        <f t="shared" si="85"/>
        <v>1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4">
        <v>10000</v>
      </c>
      <c r="E1134" s="14">
        <v>1438</v>
      </c>
      <c r="F1134" t="s">
        <v>8221</v>
      </c>
      <c r="G1134" t="s">
        <v>8229</v>
      </c>
      <c r="H1134" t="s">
        <v>8251</v>
      </c>
      <c r="I1134" s="8">
        <v>1483238771</v>
      </c>
      <c r="J1134" s="7">
        <v>1480646771</v>
      </c>
      <c r="K1134" t="b">
        <v>0</v>
      </c>
      <c r="L1134">
        <v>13</v>
      </c>
      <c r="M1134" t="b">
        <v>0</v>
      </c>
      <c r="N1134" t="s">
        <v>8282</v>
      </c>
      <c r="O1134" s="20">
        <f t="shared" si="86"/>
        <v>14.38</v>
      </c>
      <c r="P1134" s="5">
        <f t="shared" si="87"/>
        <v>9.0403337969401955E-3</v>
      </c>
      <c r="Q1134" t="s">
        <v>8334</v>
      </c>
      <c r="R1134" t="s">
        <v>8336</v>
      </c>
      <c r="S1134" s="12">
        <f t="shared" si="88"/>
        <v>42706.115405092598</v>
      </c>
      <c r="T1134" s="12">
        <f t="shared" si="89"/>
        <v>42736.115405092598</v>
      </c>
      <c r="U1134">
        <f t="shared" si="85"/>
        <v>1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4">
        <v>3000</v>
      </c>
      <c r="E1135" s="14">
        <v>20</v>
      </c>
      <c r="F1135" t="s">
        <v>8221</v>
      </c>
      <c r="G1135" t="s">
        <v>8225</v>
      </c>
      <c r="H1135" t="s">
        <v>8247</v>
      </c>
      <c r="I1135" s="8">
        <v>1406799981</v>
      </c>
      <c r="J1135" s="7">
        <v>1404207981</v>
      </c>
      <c r="K1135" t="b">
        <v>0</v>
      </c>
      <c r="L1135">
        <v>1</v>
      </c>
      <c r="M1135" t="b">
        <v>0</v>
      </c>
      <c r="N1135" t="s">
        <v>8282</v>
      </c>
      <c r="O1135" s="20">
        <f t="shared" si="86"/>
        <v>0.66666666666666674</v>
      </c>
      <c r="P1135" s="5">
        <f t="shared" si="87"/>
        <v>0.05</v>
      </c>
      <c r="Q1135" t="s">
        <v>8334</v>
      </c>
      <c r="R1135" t="s">
        <v>8336</v>
      </c>
      <c r="S1135" s="12">
        <f t="shared" si="88"/>
        <v>41821.407187500001</v>
      </c>
      <c r="T1135" s="12">
        <f t="shared" si="89"/>
        <v>41851.407187500001</v>
      </c>
      <c r="U1135">
        <f t="shared" si="85"/>
        <v>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4">
        <v>25000</v>
      </c>
      <c r="E1136" s="14">
        <v>1</v>
      </c>
      <c r="F1136" t="s">
        <v>8221</v>
      </c>
      <c r="G1136" t="s">
        <v>8226</v>
      </c>
      <c r="H1136" t="s">
        <v>8248</v>
      </c>
      <c r="I1136" s="8">
        <v>1417235580</v>
      </c>
      <c r="J1136" s="7">
        <v>1416034228</v>
      </c>
      <c r="K1136" t="b">
        <v>0</v>
      </c>
      <c r="L1136">
        <v>1</v>
      </c>
      <c r="M1136" t="b">
        <v>0</v>
      </c>
      <c r="N1136" t="s">
        <v>8282</v>
      </c>
      <c r="O1136" s="20">
        <f t="shared" si="86"/>
        <v>4.0000000000000001E-3</v>
      </c>
      <c r="P1136" s="5">
        <f t="shared" si="87"/>
        <v>1</v>
      </c>
      <c r="Q1136" t="s">
        <v>8334</v>
      </c>
      <c r="R1136" t="s">
        <v>8336</v>
      </c>
      <c r="S1136" s="12">
        <f t="shared" si="88"/>
        <v>41958.285046296296</v>
      </c>
      <c r="T1136" s="12">
        <f t="shared" si="89"/>
        <v>41972.189583333333</v>
      </c>
      <c r="U1136">
        <f t="shared" si="85"/>
        <v>1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4">
        <v>1000</v>
      </c>
      <c r="E1137" s="14">
        <v>50</v>
      </c>
      <c r="F1137" t="s">
        <v>8221</v>
      </c>
      <c r="G1137" t="s">
        <v>8236</v>
      </c>
      <c r="H1137" t="s">
        <v>8249</v>
      </c>
      <c r="I1137" s="8">
        <v>1470527094</v>
      </c>
      <c r="J1137" s="7">
        <v>1467935094</v>
      </c>
      <c r="K1137" t="b">
        <v>0</v>
      </c>
      <c r="L1137">
        <v>1</v>
      </c>
      <c r="M1137" t="b">
        <v>0</v>
      </c>
      <c r="N1137" t="s">
        <v>8282</v>
      </c>
      <c r="O1137" s="20">
        <f t="shared" si="86"/>
        <v>5</v>
      </c>
      <c r="P1137" s="5">
        <f t="shared" si="87"/>
        <v>0.02</v>
      </c>
      <c r="Q1137" t="s">
        <v>8334</v>
      </c>
      <c r="R1137" t="s">
        <v>8336</v>
      </c>
      <c r="S1137" s="12">
        <f t="shared" si="88"/>
        <v>42558.989513888882</v>
      </c>
      <c r="T1137" s="12">
        <f t="shared" si="89"/>
        <v>42588.989513888882</v>
      </c>
      <c r="U1137">
        <f t="shared" si="85"/>
        <v>1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4">
        <v>4190</v>
      </c>
      <c r="E1138" s="14">
        <v>270</v>
      </c>
      <c r="F1138" t="s">
        <v>8221</v>
      </c>
      <c r="G1138" t="s">
        <v>8230</v>
      </c>
      <c r="H1138" t="s">
        <v>8249</v>
      </c>
      <c r="I1138" s="8">
        <v>1450541229</v>
      </c>
      <c r="J1138" s="7">
        <v>1447949229</v>
      </c>
      <c r="K1138" t="b">
        <v>0</v>
      </c>
      <c r="L1138">
        <v>6</v>
      </c>
      <c r="M1138" t="b">
        <v>0</v>
      </c>
      <c r="N1138" t="s">
        <v>8282</v>
      </c>
      <c r="O1138" s="20">
        <f t="shared" si="86"/>
        <v>6.4439140811455857</v>
      </c>
      <c r="P1138" s="5">
        <f t="shared" si="87"/>
        <v>2.2222222222222223E-2</v>
      </c>
      <c r="Q1138" t="s">
        <v>8334</v>
      </c>
      <c r="R1138" t="s">
        <v>8336</v>
      </c>
      <c r="S1138" s="12">
        <f t="shared" si="88"/>
        <v>42327.671631944439</v>
      </c>
      <c r="T1138" s="12">
        <f t="shared" si="89"/>
        <v>42357.671631944439</v>
      </c>
      <c r="U1138">
        <f t="shared" si="85"/>
        <v>1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4">
        <v>25000</v>
      </c>
      <c r="E1139" s="14">
        <v>9875</v>
      </c>
      <c r="F1139" t="s">
        <v>8221</v>
      </c>
      <c r="G1139" t="s">
        <v>8224</v>
      </c>
      <c r="H1139" t="s">
        <v>8246</v>
      </c>
      <c r="I1139" s="8">
        <v>1461440421</v>
      </c>
      <c r="J1139" s="7">
        <v>1458848421</v>
      </c>
      <c r="K1139" t="b">
        <v>0</v>
      </c>
      <c r="L1139">
        <v>39</v>
      </c>
      <c r="M1139" t="b">
        <v>0</v>
      </c>
      <c r="N1139" t="s">
        <v>8282</v>
      </c>
      <c r="O1139" s="20">
        <f t="shared" si="86"/>
        <v>39.5</v>
      </c>
      <c r="P1139" s="5">
        <f t="shared" si="87"/>
        <v>3.9493670886075949E-3</v>
      </c>
      <c r="Q1139" t="s">
        <v>8334</v>
      </c>
      <c r="R1139" t="s">
        <v>8336</v>
      </c>
      <c r="S1139" s="12">
        <f t="shared" si="88"/>
        <v>42453.819687499999</v>
      </c>
      <c r="T1139" s="12">
        <f t="shared" si="89"/>
        <v>42483.819687499999</v>
      </c>
      <c r="U1139">
        <f t="shared" si="85"/>
        <v>1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4">
        <v>35000</v>
      </c>
      <c r="E1140" s="14">
        <v>125</v>
      </c>
      <c r="F1140" t="s">
        <v>8221</v>
      </c>
      <c r="G1140" t="s">
        <v>8224</v>
      </c>
      <c r="H1140" t="s">
        <v>8246</v>
      </c>
      <c r="I1140" s="8">
        <v>1485035131</v>
      </c>
      <c r="J1140" s="7">
        <v>1483307131</v>
      </c>
      <c r="K1140" t="b">
        <v>0</v>
      </c>
      <c r="L1140">
        <v>4</v>
      </c>
      <c r="M1140" t="b">
        <v>0</v>
      </c>
      <c r="N1140" t="s">
        <v>8282</v>
      </c>
      <c r="O1140" s="20">
        <f t="shared" si="86"/>
        <v>0.35714285714285715</v>
      </c>
      <c r="P1140" s="5">
        <f t="shared" si="87"/>
        <v>3.2000000000000001E-2</v>
      </c>
      <c r="Q1140" t="s">
        <v>8334</v>
      </c>
      <c r="R1140" t="s">
        <v>8336</v>
      </c>
      <c r="S1140" s="12">
        <f t="shared" si="88"/>
        <v>42736.9066087963</v>
      </c>
      <c r="T1140" s="12">
        <f t="shared" si="89"/>
        <v>42756.9066087963</v>
      </c>
      <c r="U1140">
        <f t="shared" si="85"/>
        <v>1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4">
        <v>8000</v>
      </c>
      <c r="E1141" s="14">
        <v>5</v>
      </c>
      <c r="F1141" t="s">
        <v>8221</v>
      </c>
      <c r="G1141" t="s">
        <v>8224</v>
      </c>
      <c r="H1141" t="s">
        <v>8246</v>
      </c>
      <c r="I1141" s="8">
        <v>1420100426</v>
      </c>
      <c r="J1141" s="7">
        <v>1417508426</v>
      </c>
      <c r="K1141" t="b">
        <v>0</v>
      </c>
      <c r="L1141">
        <v>1</v>
      </c>
      <c r="M1141" t="b">
        <v>0</v>
      </c>
      <c r="N1141" t="s">
        <v>8282</v>
      </c>
      <c r="O1141" s="20">
        <f t="shared" si="86"/>
        <v>6.25E-2</v>
      </c>
      <c r="P1141" s="5">
        <f t="shared" si="87"/>
        <v>0.2</v>
      </c>
      <c r="Q1141" t="s">
        <v>8334</v>
      </c>
      <c r="R1141" t="s">
        <v>8336</v>
      </c>
      <c r="S1141" s="12">
        <f t="shared" si="88"/>
        <v>41975.347523148142</v>
      </c>
      <c r="T1141" s="12">
        <f t="shared" si="89"/>
        <v>42005.347523148142</v>
      </c>
      <c r="U1141">
        <f t="shared" si="85"/>
        <v>1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4">
        <v>5000</v>
      </c>
      <c r="E1142" s="14">
        <v>0</v>
      </c>
      <c r="F1142" t="s">
        <v>8221</v>
      </c>
      <c r="G1142" t="s">
        <v>8225</v>
      </c>
      <c r="H1142" t="s">
        <v>8247</v>
      </c>
      <c r="I1142" s="8">
        <v>1438859121</v>
      </c>
      <c r="J1142" s="7">
        <v>1436267121</v>
      </c>
      <c r="K1142" t="b">
        <v>0</v>
      </c>
      <c r="L1142">
        <v>0</v>
      </c>
      <c r="M1142" t="b">
        <v>0</v>
      </c>
      <c r="N1142" t="s">
        <v>8282</v>
      </c>
      <c r="O1142" s="20">
        <f t="shared" si="86"/>
        <v>0</v>
      </c>
      <c r="P1142" s="5">
        <f t="shared" si="87"/>
        <v>0</v>
      </c>
      <c r="Q1142" t="s">
        <v>8334</v>
      </c>
      <c r="R1142" t="s">
        <v>8336</v>
      </c>
      <c r="S1142" s="12">
        <f t="shared" si="88"/>
        <v>42192.462048611109</v>
      </c>
      <c r="T1142" s="12">
        <f t="shared" si="89"/>
        <v>42222.462048611109</v>
      </c>
      <c r="U1142">
        <f t="shared" si="85"/>
        <v>1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4">
        <v>500</v>
      </c>
      <c r="E1143" s="14">
        <v>0</v>
      </c>
      <c r="F1143" t="s">
        <v>8221</v>
      </c>
      <c r="G1143" t="s">
        <v>8236</v>
      </c>
      <c r="H1143" t="s">
        <v>8249</v>
      </c>
      <c r="I1143" s="8">
        <v>1436460450</v>
      </c>
      <c r="J1143" s="7">
        <v>1433868450</v>
      </c>
      <c r="K1143" t="b">
        <v>0</v>
      </c>
      <c r="L1143">
        <v>0</v>
      </c>
      <c r="M1143" t="b">
        <v>0</v>
      </c>
      <c r="N1143" t="s">
        <v>8282</v>
      </c>
      <c r="O1143" s="20">
        <f t="shared" si="86"/>
        <v>0</v>
      </c>
      <c r="P1143" s="5">
        <f t="shared" si="87"/>
        <v>0</v>
      </c>
      <c r="Q1143" t="s">
        <v>8334</v>
      </c>
      <c r="R1143" t="s">
        <v>8336</v>
      </c>
      <c r="S1143" s="12">
        <f t="shared" si="88"/>
        <v>42164.699652777781</v>
      </c>
      <c r="T1143" s="12">
        <f t="shared" si="89"/>
        <v>42194.699652777781</v>
      </c>
      <c r="U1143">
        <f t="shared" si="85"/>
        <v>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4">
        <v>4000</v>
      </c>
      <c r="E1144" s="14">
        <v>0</v>
      </c>
      <c r="F1144" t="s">
        <v>8221</v>
      </c>
      <c r="G1144" t="s">
        <v>8224</v>
      </c>
      <c r="H1144" t="s">
        <v>8246</v>
      </c>
      <c r="I1144" s="8">
        <v>1424131727</v>
      </c>
      <c r="J1144" s="7">
        <v>1421539727</v>
      </c>
      <c r="K1144" t="b">
        <v>0</v>
      </c>
      <c r="L1144">
        <v>0</v>
      </c>
      <c r="M1144" t="b">
        <v>0</v>
      </c>
      <c r="N1144" t="s">
        <v>8282</v>
      </c>
      <c r="O1144" s="20">
        <f t="shared" si="86"/>
        <v>0</v>
      </c>
      <c r="P1144" s="5">
        <f t="shared" si="87"/>
        <v>0</v>
      </c>
      <c r="Q1144" t="s">
        <v>8334</v>
      </c>
      <c r="R1144" t="s">
        <v>8336</v>
      </c>
      <c r="S1144" s="12">
        <f t="shared" si="88"/>
        <v>42022.006099537044</v>
      </c>
      <c r="T1144" s="12">
        <f t="shared" si="89"/>
        <v>42052.006099537044</v>
      </c>
      <c r="U1144">
        <f t="shared" si="85"/>
        <v>1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4">
        <v>45000</v>
      </c>
      <c r="E1145" s="14">
        <v>186</v>
      </c>
      <c r="F1145" t="s">
        <v>8221</v>
      </c>
      <c r="G1145" t="s">
        <v>8224</v>
      </c>
      <c r="H1145" t="s">
        <v>8246</v>
      </c>
      <c r="I1145" s="8">
        <v>1450327126</v>
      </c>
      <c r="J1145" s="7">
        <v>1447735126</v>
      </c>
      <c r="K1145" t="b">
        <v>0</v>
      </c>
      <c r="L1145">
        <v>8</v>
      </c>
      <c r="M1145" t="b">
        <v>0</v>
      </c>
      <c r="N1145" t="s">
        <v>8282</v>
      </c>
      <c r="O1145" s="20">
        <f t="shared" si="86"/>
        <v>0.41333333333333333</v>
      </c>
      <c r="P1145" s="5">
        <f t="shared" si="87"/>
        <v>4.3010752688172046E-2</v>
      </c>
      <c r="Q1145" t="s">
        <v>8334</v>
      </c>
      <c r="R1145" t="s">
        <v>8336</v>
      </c>
      <c r="S1145" s="12">
        <f t="shared" si="88"/>
        <v>42325.19358796296</v>
      </c>
      <c r="T1145" s="12">
        <f t="shared" si="89"/>
        <v>42355.19358796296</v>
      </c>
      <c r="U1145">
        <f t="shared" si="85"/>
        <v>1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4">
        <v>9300</v>
      </c>
      <c r="E1146" s="14">
        <v>0</v>
      </c>
      <c r="F1146" t="s">
        <v>8221</v>
      </c>
      <c r="G1146" t="s">
        <v>8224</v>
      </c>
      <c r="H1146" t="s">
        <v>8246</v>
      </c>
      <c r="I1146" s="8">
        <v>1430281320</v>
      </c>
      <c r="J1146" s="7">
        <v>1427689320</v>
      </c>
      <c r="K1146" t="b">
        <v>0</v>
      </c>
      <c r="L1146">
        <v>0</v>
      </c>
      <c r="M1146" t="b">
        <v>0</v>
      </c>
      <c r="N1146" t="s">
        <v>8283</v>
      </c>
      <c r="O1146" s="20">
        <f t="shared" si="86"/>
        <v>0</v>
      </c>
      <c r="P1146" s="5">
        <f t="shared" si="87"/>
        <v>0</v>
      </c>
      <c r="Q1146" t="s">
        <v>8337</v>
      </c>
      <c r="R1146" t="s">
        <v>8338</v>
      </c>
      <c r="S1146" s="12">
        <f t="shared" si="88"/>
        <v>42093.181944444441</v>
      </c>
      <c r="T1146" s="12">
        <f t="shared" si="89"/>
        <v>42123.181944444441</v>
      </c>
      <c r="U1146">
        <f t="shared" si="85"/>
        <v>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4">
        <v>80000</v>
      </c>
      <c r="E1147" s="14">
        <v>100</v>
      </c>
      <c r="F1147" t="s">
        <v>8221</v>
      </c>
      <c r="G1147" t="s">
        <v>8224</v>
      </c>
      <c r="H1147" t="s">
        <v>8246</v>
      </c>
      <c r="I1147" s="8">
        <v>1412272592</v>
      </c>
      <c r="J1147" s="7">
        <v>1407088592</v>
      </c>
      <c r="K1147" t="b">
        <v>0</v>
      </c>
      <c r="L1147">
        <v>1</v>
      </c>
      <c r="M1147" t="b">
        <v>0</v>
      </c>
      <c r="N1147" t="s">
        <v>8283</v>
      </c>
      <c r="O1147" s="20">
        <f t="shared" si="86"/>
        <v>0.125</v>
      </c>
      <c r="P1147" s="5">
        <f t="shared" si="87"/>
        <v>0.01</v>
      </c>
      <c r="Q1147" t="s">
        <v>8337</v>
      </c>
      <c r="R1147" t="s">
        <v>8338</v>
      </c>
      <c r="S1147" s="12">
        <f t="shared" si="88"/>
        <v>41854.747592592597</v>
      </c>
      <c r="T1147" s="12">
        <f t="shared" si="89"/>
        <v>41914.747592592597</v>
      </c>
      <c r="U1147">
        <f t="shared" si="85"/>
        <v>1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4">
        <v>6000</v>
      </c>
      <c r="E1148" s="14">
        <v>530</v>
      </c>
      <c r="F1148" t="s">
        <v>8221</v>
      </c>
      <c r="G1148" t="s">
        <v>8224</v>
      </c>
      <c r="H1148" t="s">
        <v>8246</v>
      </c>
      <c r="I1148" s="8">
        <v>1399071173</v>
      </c>
      <c r="J1148" s="7">
        <v>1395787973</v>
      </c>
      <c r="K1148" t="b">
        <v>0</v>
      </c>
      <c r="L1148">
        <v>12</v>
      </c>
      <c r="M1148" t="b">
        <v>0</v>
      </c>
      <c r="N1148" t="s">
        <v>8283</v>
      </c>
      <c r="O1148" s="20">
        <f t="shared" si="86"/>
        <v>8.8333333333333339</v>
      </c>
      <c r="P1148" s="5">
        <f t="shared" si="87"/>
        <v>2.2641509433962263E-2</v>
      </c>
      <c r="Q1148" t="s">
        <v>8337</v>
      </c>
      <c r="R1148" t="s">
        <v>8338</v>
      </c>
      <c r="S1148" s="12">
        <f t="shared" si="88"/>
        <v>41723.9533912037</v>
      </c>
      <c r="T1148" s="12">
        <f t="shared" si="89"/>
        <v>41761.9533912037</v>
      </c>
      <c r="U1148">
        <f t="shared" si="85"/>
        <v>1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4">
        <v>25000</v>
      </c>
      <c r="E1149" s="14">
        <v>0</v>
      </c>
      <c r="F1149" t="s">
        <v>8221</v>
      </c>
      <c r="G1149" t="s">
        <v>8229</v>
      </c>
      <c r="H1149" t="s">
        <v>8251</v>
      </c>
      <c r="I1149" s="8">
        <v>1413760783</v>
      </c>
      <c r="J1149" s="7">
        <v>1408576783</v>
      </c>
      <c r="K1149" t="b">
        <v>0</v>
      </c>
      <c r="L1149">
        <v>0</v>
      </c>
      <c r="M1149" t="b">
        <v>0</v>
      </c>
      <c r="N1149" t="s">
        <v>8283</v>
      </c>
      <c r="O1149" s="20">
        <f t="shared" si="86"/>
        <v>0</v>
      </c>
      <c r="P1149" s="5">
        <f t="shared" si="87"/>
        <v>0</v>
      </c>
      <c r="Q1149" t="s">
        <v>8337</v>
      </c>
      <c r="R1149" t="s">
        <v>8338</v>
      </c>
      <c r="S1149" s="12">
        <f t="shared" si="88"/>
        <v>41871.972025462965</v>
      </c>
      <c r="T1149" s="12">
        <f t="shared" si="89"/>
        <v>41931.972025462965</v>
      </c>
      <c r="U1149">
        <f t="shared" si="85"/>
        <v>1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4">
        <v>15000</v>
      </c>
      <c r="E1150" s="14">
        <v>73</v>
      </c>
      <c r="F1150" t="s">
        <v>8221</v>
      </c>
      <c r="G1150" t="s">
        <v>8224</v>
      </c>
      <c r="H1150" t="s">
        <v>8246</v>
      </c>
      <c r="I1150" s="8">
        <v>1480568781</v>
      </c>
      <c r="J1150" s="7">
        <v>1477973181</v>
      </c>
      <c r="K1150" t="b">
        <v>0</v>
      </c>
      <c r="L1150">
        <v>3</v>
      </c>
      <c r="M1150" t="b">
        <v>0</v>
      </c>
      <c r="N1150" t="s">
        <v>8283</v>
      </c>
      <c r="O1150" s="20">
        <f t="shared" si="86"/>
        <v>0.48666666666666669</v>
      </c>
      <c r="P1150" s="5">
        <f t="shared" si="87"/>
        <v>4.1095890410958902E-2</v>
      </c>
      <c r="Q1150" t="s">
        <v>8337</v>
      </c>
      <c r="R1150" t="s">
        <v>8338</v>
      </c>
      <c r="S1150" s="12">
        <f t="shared" si="88"/>
        <v>42675.171076388884</v>
      </c>
      <c r="T1150" s="12">
        <f t="shared" si="89"/>
        <v>42705.212743055556</v>
      </c>
      <c r="U1150">
        <f t="shared" si="85"/>
        <v>1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4">
        <v>50000</v>
      </c>
      <c r="E1151" s="14">
        <v>75</v>
      </c>
      <c r="F1151" t="s">
        <v>8221</v>
      </c>
      <c r="G1151" t="s">
        <v>8224</v>
      </c>
      <c r="H1151" t="s">
        <v>8246</v>
      </c>
      <c r="I1151" s="8">
        <v>1466096566</v>
      </c>
      <c r="J1151" s="7">
        <v>1463504566</v>
      </c>
      <c r="K1151" t="b">
        <v>0</v>
      </c>
      <c r="L1151">
        <v>2</v>
      </c>
      <c r="M1151" t="b">
        <v>0</v>
      </c>
      <c r="N1151" t="s">
        <v>8283</v>
      </c>
      <c r="O1151" s="20">
        <f t="shared" si="86"/>
        <v>0.15</v>
      </c>
      <c r="P1151" s="5">
        <f t="shared" si="87"/>
        <v>2.6666666666666668E-2</v>
      </c>
      <c r="Q1151" t="s">
        <v>8337</v>
      </c>
      <c r="R1151" t="s">
        <v>8338</v>
      </c>
      <c r="S1151" s="12">
        <f t="shared" si="88"/>
        <v>42507.71025462963</v>
      </c>
      <c r="T1151" s="12">
        <f t="shared" si="89"/>
        <v>42537.71025462963</v>
      </c>
      <c r="U1151">
        <f t="shared" si="85"/>
        <v>1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4">
        <v>2500</v>
      </c>
      <c r="E1152" s="14">
        <v>252</v>
      </c>
      <c r="F1152" t="s">
        <v>8221</v>
      </c>
      <c r="G1152" t="s">
        <v>8224</v>
      </c>
      <c r="H1152" t="s">
        <v>8246</v>
      </c>
      <c r="I1152" s="8">
        <v>1452293675</v>
      </c>
      <c r="J1152" s="7">
        <v>1447109675</v>
      </c>
      <c r="K1152" t="b">
        <v>0</v>
      </c>
      <c r="L1152">
        <v>6</v>
      </c>
      <c r="M1152" t="b">
        <v>0</v>
      </c>
      <c r="N1152" t="s">
        <v>8283</v>
      </c>
      <c r="O1152" s="20">
        <f t="shared" si="86"/>
        <v>10.08</v>
      </c>
      <c r="P1152" s="5">
        <f t="shared" si="87"/>
        <v>2.3809523809523808E-2</v>
      </c>
      <c r="Q1152" t="s">
        <v>8337</v>
      </c>
      <c r="R1152" t="s">
        <v>8338</v>
      </c>
      <c r="S1152" s="12">
        <f t="shared" si="88"/>
        <v>42317.954571759255</v>
      </c>
      <c r="T1152" s="12">
        <f t="shared" si="89"/>
        <v>42377.954571759255</v>
      </c>
      <c r="U1152">
        <f t="shared" si="85"/>
        <v>1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4">
        <v>25000</v>
      </c>
      <c r="E1153" s="14">
        <v>0</v>
      </c>
      <c r="F1153" t="s">
        <v>8221</v>
      </c>
      <c r="G1153" t="s">
        <v>8224</v>
      </c>
      <c r="H1153" t="s">
        <v>8246</v>
      </c>
      <c r="I1153" s="8">
        <v>1441592863</v>
      </c>
      <c r="J1153" s="7">
        <v>1439000863</v>
      </c>
      <c r="K1153" t="b">
        <v>0</v>
      </c>
      <c r="L1153">
        <v>0</v>
      </c>
      <c r="M1153" t="b">
        <v>0</v>
      </c>
      <c r="N1153" t="s">
        <v>8283</v>
      </c>
      <c r="O1153" s="20">
        <f t="shared" si="86"/>
        <v>0</v>
      </c>
      <c r="P1153" s="5">
        <f t="shared" si="87"/>
        <v>0</v>
      </c>
      <c r="Q1153" t="s">
        <v>8337</v>
      </c>
      <c r="R1153" t="s">
        <v>8338</v>
      </c>
      <c r="S1153" s="12">
        <f t="shared" si="88"/>
        <v>42224.102581018517</v>
      </c>
      <c r="T1153" s="12">
        <f t="shared" si="89"/>
        <v>42254.102581018517</v>
      </c>
      <c r="U1153">
        <f t="shared" si="85"/>
        <v>1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4">
        <v>16000</v>
      </c>
      <c r="E1154" s="14">
        <v>911</v>
      </c>
      <c r="F1154" t="s">
        <v>8221</v>
      </c>
      <c r="G1154" t="s">
        <v>8224</v>
      </c>
      <c r="H1154" t="s">
        <v>8246</v>
      </c>
      <c r="I1154" s="8">
        <v>1431709312</v>
      </c>
      <c r="J1154" s="7">
        <v>1429117312</v>
      </c>
      <c r="K1154" t="b">
        <v>0</v>
      </c>
      <c r="L1154">
        <v>15</v>
      </c>
      <c r="M1154" t="b">
        <v>0</v>
      </c>
      <c r="N1154" t="s">
        <v>8283</v>
      </c>
      <c r="O1154" s="20">
        <f t="shared" si="86"/>
        <v>5.6937500000000005</v>
      </c>
      <c r="P1154" s="5">
        <f t="shared" si="87"/>
        <v>1.6465422612513721E-2</v>
      </c>
      <c r="Q1154" t="s">
        <v>8337</v>
      </c>
      <c r="R1154" t="s">
        <v>8338</v>
      </c>
      <c r="S1154" s="12">
        <f t="shared" si="88"/>
        <v>42109.709629629629</v>
      </c>
      <c r="T1154" s="12">
        <f t="shared" si="89"/>
        <v>42139.709629629629</v>
      </c>
      <c r="U1154">
        <f t="shared" ref="U1154:U1217" si="90">COUNT(E1154="SUCCESSFUL","FAILED","cancelled","live")</f>
        <v>1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4">
        <v>8000</v>
      </c>
      <c r="E1155" s="14">
        <v>50</v>
      </c>
      <c r="F1155" t="s">
        <v>8221</v>
      </c>
      <c r="G1155" t="s">
        <v>8224</v>
      </c>
      <c r="H1155" t="s">
        <v>8246</v>
      </c>
      <c r="I1155" s="8">
        <v>1434647305</v>
      </c>
      <c r="J1155" s="7">
        <v>1432055305</v>
      </c>
      <c r="K1155" t="b">
        <v>0</v>
      </c>
      <c r="L1155">
        <v>1</v>
      </c>
      <c r="M1155" t="b">
        <v>0</v>
      </c>
      <c r="N1155" t="s">
        <v>8283</v>
      </c>
      <c r="O1155" s="20">
        <f t="shared" ref="O1155:O1218" si="91">IFERROR( E1155/D1155 * 100,0)</f>
        <v>0.625</v>
      </c>
      <c r="P1155" s="5">
        <f t="shared" ref="P1155:P1218" si="92">IFERROR(L1155/E1155,0)</f>
        <v>0.02</v>
      </c>
      <c r="Q1155" t="s">
        <v>8337</v>
      </c>
      <c r="R1155" t="s">
        <v>8338</v>
      </c>
      <c r="S1155" s="12">
        <f t="shared" ref="S1155:S1218" si="93">(((J1155/60)/60)/24)+DATE(1970,1,1)</f>
        <v>42143.714178240742</v>
      </c>
      <c r="T1155" s="12">
        <f t="shared" ref="T1155:T1218" si="94">(((I1155/60)/60)/24)+DATE(1970,1,1)</f>
        <v>42173.714178240742</v>
      </c>
      <c r="U1155">
        <f t="shared" si="90"/>
        <v>1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4">
        <v>5000</v>
      </c>
      <c r="E1156" s="14">
        <v>325</v>
      </c>
      <c r="F1156" t="s">
        <v>8221</v>
      </c>
      <c r="G1156" t="s">
        <v>8224</v>
      </c>
      <c r="H1156" t="s">
        <v>8246</v>
      </c>
      <c r="I1156" s="8">
        <v>1441507006</v>
      </c>
      <c r="J1156" s="7">
        <v>1438915006</v>
      </c>
      <c r="K1156" t="b">
        <v>0</v>
      </c>
      <c r="L1156">
        <v>3</v>
      </c>
      <c r="M1156" t="b">
        <v>0</v>
      </c>
      <c r="N1156" t="s">
        <v>8283</v>
      </c>
      <c r="O1156" s="20">
        <f t="shared" si="91"/>
        <v>6.5</v>
      </c>
      <c r="P1156" s="5">
        <f t="shared" si="92"/>
        <v>9.2307692307692316E-3</v>
      </c>
      <c r="Q1156" t="s">
        <v>8337</v>
      </c>
      <c r="R1156" t="s">
        <v>8338</v>
      </c>
      <c r="S1156" s="12">
        <f t="shared" si="93"/>
        <v>42223.108865740738</v>
      </c>
      <c r="T1156" s="12">
        <f t="shared" si="94"/>
        <v>42253.108865740738</v>
      </c>
      <c r="U1156">
        <f t="shared" si="90"/>
        <v>1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4">
        <v>25000</v>
      </c>
      <c r="E1157" s="14">
        <v>188</v>
      </c>
      <c r="F1157" t="s">
        <v>8221</v>
      </c>
      <c r="G1157" t="s">
        <v>8224</v>
      </c>
      <c r="H1157" t="s">
        <v>8246</v>
      </c>
      <c r="I1157" s="8">
        <v>1408040408</v>
      </c>
      <c r="J1157" s="7">
        <v>1405448408</v>
      </c>
      <c r="K1157" t="b">
        <v>0</v>
      </c>
      <c r="L1157">
        <v>8</v>
      </c>
      <c r="M1157" t="b">
        <v>0</v>
      </c>
      <c r="N1157" t="s">
        <v>8283</v>
      </c>
      <c r="O1157" s="20">
        <f t="shared" si="91"/>
        <v>0.752</v>
      </c>
      <c r="P1157" s="5">
        <f t="shared" si="92"/>
        <v>4.2553191489361701E-2</v>
      </c>
      <c r="Q1157" t="s">
        <v>8337</v>
      </c>
      <c r="R1157" t="s">
        <v>8338</v>
      </c>
      <c r="S1157" s="12">
        <f t="shared" si="93"/>
        <v>41835.763981481483</v>
      </c>
      <c r="T1157" s="12">
        <f t="shared" si="94"/>
        <v>41865.763981481483</v>
      </c>
      <c r="U1157">
        <f t="shared" si="90"/>
        <v>1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4">
        <v>6500</v>
      </c>
      <c r="E1158" s="14">
        <v>0</v>
      </c>
      <c r="F1158" t="s">
        <v>8221</v>
      </c>
      <c r="G1158" t="s">
        <v>8224</v>
      </c>
      <c r="H1158" t="s">
        <v>8246</v>
      </c>
      <c r="I1158" s="8">
        <v>1424742162</v>
      </c>
      <c r="J1158" s="7">
        <v>1422150162</v>
      </c>
      <c r="K1158" t="b">
        <v>0</v>
      </c>
      <c r="L1158">
        <v>0</v>
      </c>
      <c r="M1158" t="b">
        <v>0</v>
      </c>
      <c r="N1158" t="s">
        <v>8283</v>
      </c>
      <c r="O1158" s="20">
        <f t="shared" si="91"/>
        <v>0</v>
      </c>
      <c r="P1158" s="5">
        <f t="shared" si="92"/>
        <v>0</v>
      </c>
      <c r="Q1158" t="s">
        <v>8337</v>
      </c>
      <c r="R1158" t="s">
        <v>8338</v>
      </c>
      <c r="S1158" s="12">
        <f t="shared" si="93"/>
        <v>42029.07131944444</v>
      </c>
      <c r="T1158" s="12">
        <f t="shared" si="94"/>
        <v>42059.07131944444</v>
      </c>
      <c r="U1158">
        <f t="shared" si="90"/>
        <v>1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4">
        <v>10000</v>
      </c>
      <c r="E1159" s="14">
        <v>151</v>
      </c>
      <c r="F1159" t="s">
        <v>8221</v>
      </c>
      <c r="G1159" t="s">
        <v>8224</v>
      </c>
      <c r="H1159" t="s">
        <v>8246</v>
      </c>
      <c r="I1159" s="8">
        <v>1417795480</v>
      </c>
      <c r="J1159" s="7">
        <v>1412607880</v>
      </c>
      <c r="K1159" t="b">
        <v>0</v>
      </c>
      <c r="L1159">
        <v>3</v>
      </c>
      <c r="M1159" t="b">
        <v>0</v>
      </c>
      <c r="N1159" t="s">
        <v>8283</v>
      </c>
      <c r="O1159" s="20">
        <f t="shared" si="91"/>
        <v>1.51</v>
      </c>
      <c r="P1159" s="5">
        <f t="shared" si="92"/>
        <v>1.9867549668874173E-2</v>
      </c>
      <c r="Q1159" t="s">
        <v>8337</v>
      </c>
      <c r="R1159" t="s">
        <v>8338</v>
      </c>
      <c r="S1159" s="12">
        <f t="shared" si="93"/>
        <v>41918.628240740742</v>
      </c>
      <c r="T1159" s="12">
        <f t="shared" si="94"/>
        <v>41978.669907407413</v>
      </c>
      <c r="U1159">
        <f t="shared" si="90"/>
        <v>1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4">
        <v>7500</v>
      </c>
      <c r="E1160" s="14">
        <v>35</v>
      </c>
      <c r="F1160" t="s">
        <v>8221</v>
      </c>
      <c r="G1160" t="s">
        <v>8224</v>
      </c>
      <c r="H1160" t="s">
        <v>8246</v>
      </c>
      <c r="I1160" s="8">
        <v>1418091128</v>
      </c>
      <c r="J1160" s="7">
        <v>1415499128</v>
      </c>
      <c r="K1160" t="b">
        <v>0</v>
      </c>
      <c r="L1160">
        <v>3</v>
      </c>
      <c r="M1160" t="b">
        <v>0</v>
      </c>
      <c r="N1160" t="s">
        <v>8283</v>
      </c>
      <c r="O1160" s="20">
        <f t="shared" si="91"/>
        <v>0.46666666666666673</v>
      </c>
      <c r="P1160" s="5">
        <f t="shared" si="92"/>
        <v>8.5714285714285715E-2</v>
      </c>
      <c r="Q1160" t="s">
        <v>8337</v>
      </c>
      <c r="R1160" t="s">
        <v>8338</v>
      </c>
      <c r="S1160" s="12">
        <f t="shared" si="93"/>
        <v>41952.09175925926</v>
      </c>
      <c r="T1160" s="12">
        <f t="shared" si="94"/>
        <v>41982.09175925926</v>
      </c>
      <c r="U1160">
        <f t="shared" si="90"/>
        <v>1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4">
        <v>6750</v>
      </c>
      <c r="E1161" s="14">
        <v>0</v>
      </c>
      <c r="F1161" t="s">
        <v>8221</v>
      </c>
      <c r="G1161" t="s">
        <v>8224</v>
      </c>
      <c r="H1161" t="s">
        <v>8246</v>
      </c>
      <c r="I1161" s="8">
        <v>1435679100</v>
      </c>
      <c r="J1161" s="7">
        <v>1433006765</v>
      </c>
      <c r="K1161" t="b">
        <v>0</v>
      </c>
      <c r="L1161">
        <v>0</v>
      </c>
      <c r="M1161" t="b">
        <v>0</v>
      </c>
      <c r="N1161" t="s">
        <v>8283</v>
      </c>
      <c r="O1161" s="20">
        <f t="shared" si="91"/>
        <v>0</v>
      </c>
      <c r="P1161" s="5">
        <f t="shared" si="92"/>
        <v>0</v>
      </c>
      <c r="Q1161" t="s">
        <v>8337</v>
      </c>
      <c r="R1161" t="s">
        <v>8338</v>
      </c>
      <c r="S1161" s="12">
        <f t="shared" si="93"/>
        <v>42154.726446759261</v>
      </c>
      <c r="T1161" s="12">
        <f t="shared" si="94"/>
        <v>42185.65625</v>
      </c>
      <c r="U1161">
        <f t="shared" si="90"/>
        <v>1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4">
        <v>30000</v>
      </c>
      <c r="E1162" s="14">
        <v>1155</v>
      </c>
      <c r="F1162" t="s">
        <v>8221</v>
      </c>
      <c r="G1162" t="s">
        <v>8224</v>
      </c>
      <c r="H1162" t="s">
        <v>8246</v>
      </c>
      <c r="I1162" s="8">
        <v>1427510586</v>
      </c>
      <c r="J1162" s="7">
        <v>1424922186</v>
      </c>
      <c r="K1162" t="b">
        <v>0</v>
      </c>
      <c r="L1162">
        <v>19</v>
      </c>
      <c r="M1162" t="b">
        <v>0</v>
      </c>
      <c r="N1162" t="s">
        <v>8283</v>
      </c>
      <c r="O1162" s="20">
        <f t="shared" si="91"/>
        <v>3.85</v>
      </c>
      <c r="P1162" s="5">
        <f t="shared" si="92"/>
        <v>1.6450216450216451E-2</v>
      </c>
      <c r="Q1162" t="s">
        <v>8337</v>
      </c>
      <c r="R1162" t="s">
        <v>8338</v>
      </c>
      <c r="S1162" s="12">
        <f t="shared" si="93"/>
        <v>42061.154930555553</v>
      </c>
      <c r="T1162" s="12">
        <f t="shared" si="94"/>
        <v>42091.113263888896</v>
      </c>
      <c r="U1162">
        <f t="shared" si="90"/>
        <v>1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4">
        <v>18000</v>
      </c>
      <c r="E1163" s="14">
        <v>0</v>
      </c>
      <c r="F1163" t="s">
        <v>8221</v>
      </c>
      <c r="G1163" t="s">
        <v>8224</v>
      </c>
      <c r="H1163" t="s">
        <v>8246</v>
      </c>
      <c r="I1163" s="8">
        <v>1432047989</v>
      </c>
      <c r="J1163" s="7">
        <v>1430233589</v>
      </c>
      <c r="K1163" t="b">
        <v>0</v>
      </c>
      <c r="L1163">
        <v>0</v>
      </c>
      <c r="M1163" t="b">
        <v>0</v>
      </c>
      <c r="N1163" t="s">
        <v>8283</v>
      </c>
      <c r="O1163" s="20">
        <f t="shared" si="91"/>
        <v>0</v>
      </c>
      <c r="P1163" s="5">
        <f t="shared" si="92"/>
        <v>0</v>
      </c>
      <c r="Q1163" t="s">
        <v>8337</v>
      </c>
      <c r="R1163" t="s">
        <v>8338</v>
      </c>
      <c r="S1163" s="12">
        <f t="shared" si="93"/>
        <v>42122.629502314812</v>
      </c>
      <c r="T1163" s="12">
        <f t="shared" si="94"/>
        <v>42143.629502314812</v>
      </c>
      <c r="U1163">
        <f t="shared" si="90"/>
        <v>1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4">
        <v>60000</v>
      </c>
      <c r="E1164" s="14">
        <v>35</v>
      </c>
      <c r="F1164" t="s">
        <v>8221</v>
      </c>
      <c r="G1164" t="s">
        <v>8224</v>
      </c>
      <c r="H1164" t="s">
        <v>8246</v>
      </c>
      <c r="I1164" s="8">
        <v>1411662264</v>
      </c>
      <c r="J1164" s="7">
        <v>1408983864</v>
      </c>
      <c r="K1164" t="b">
        <v>0</v>
      </c>
      <c r="L1164">
        <v>2</v>
      </c>
      <c r="M1164" t="b">
        <v>0</v>
      </c>
      <c r="N1164" t="s">
        <v>8283</v>
      </c>
      <c r="O1164" s="20">
        <f t="shared" si="91"/>
        <v>5.8333333333333341E-2</v>
      </c>
      <c r="P1164" s="5">
        <f t="shared" si="92"/>
        <v>5.7142857142857141E-2</v>
      </c>
      <c r="Q1164" t="s">
        <v>8337</v>
      </c>
      <c r="R1164" t="s">
        <v>8338</v>
      </c>
      <c r="S1164" s="12">
        <f t="shared" si="93"/>
        <v>41876.683611111112</v>
      </c>
      <c r="T1164" s="12">
        <f t="shared" si="94"/>
        <v>41907.683611111112</v>
      </c>
      <c r="U1164">
        <f t="shared" si="90"/>
        <v>1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4">
        <v>5200</v>
      </c>
      <c r="E1165" s="14">
        <v>0</v>
      </c>
      <c r="F1165" t="s">
        <v>8221</v>
      </c>
      <c r="G1165" t="s">
        <v>8224</v>
      </c>
      <c r="H1165" t="s">
        <v>8246</v>
      </c>
      <c r="I1165" s="8">
        <v>1407604920</v>
      </c>
      <c r="J1165" s="7">
        <v>1405012920</v>
      </c>
      <c r="K1165" t="b">
        <v>0</v>
      </c>
      <c r="L1165">
        <v>0</v>
      </c>
      <c r="M1165" t="b">
        <v>0</v>
      </c>
      <c r="N1165" t="s">
        <v>8283</v>
      </c>
      <c r="O1165" s="20">
        <f t="shared" si="91"/>
        <v>0</v>
      </c>
      <c r="P1165" s="5">
        <f t="shared" si="92"/>
        <v>0</v>
      </c>
      <c r="Q1165" t="s">
        <v>8337</v>
      </c>
      <c r="R1165" t="s">
        <v>8338</v>
      </c>
      <c r="S1165" s="12">
        <f t="shared" si="93"/>
        <v>41830.723611111112</v>
      </c>
      <c r="T1165" s="12">
        <f t="shared" si="94"/>
        <v>41860.723611111112</v>
      </c>
      <c r="U1165">
        <f t="shared" si="90"/>
        <v>1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4">
        <v>10000</v>
      </c>
      <c r="E1166" s="14">
        <v>0</v>
      </c>
      <c r="F1166" t="s">
        <v>8221</v>
      </c>
      <c r="G1166" t="s">
        <v>8224</v>
      </c>
      <c r="H1166" t="s">
        <v>8246</v>
      </c>
      <c r="I1166" s="8">
        <v>1466270582</v>
      </c>
      <c r="J1166" s="7">
        <v>1463678582</v>
      </c>
      <c r="K1166" t="b">
        <v>0</v>
      </c>
      <c r="L1166">
        <v>0</v>
      </c>
      <c r="M1166" t="b">
        <v>0</v>
      </c>
      <c r="N1166" t="s">
        <v>8283</v>
      </c>
      <c r="O1166" s="20">
        <f t="shared" si="91"/>
        <v>0</v>
      </c>
      <c r="P1166" s="5">
        <f t="shared" si="92"/>
        <v>0</v>
      </c>
      <c r="Q1166" t="s">
        <v>8337</v>
      </c>
      <c r="R1166" t="s">
        <v>8338</v>
      </c>
      <c r="S1166" s="12">
        <f t="shared" si="93"/>
        <v>42509.724328703705</v>
      </c>
      <c r="T1166" s="12">
        <f t="shared" si="94"/>
        <v>42539.724328703705</v>
      </c>
      <c r="U1166">
        <f t="shared" si="90"/>
        <v>1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4">
        <v>10000</v>
      </c>
      <c r="E1167" s="14">
        <v>2070.5</v>
      </c>
      <c r="F1167" t="s">
        <v>8221</v>
      </c>
      <c r="G1167" t="s">
        <v>8224</v>
      </c>
      <c r="H1167" t="s">
        <v>8246</v>
      </c>
      <c r="I1167" s="8">
        <v>1404623330</v>
      </c>
      <c r="J1167" s="7">
        <v>1401685730</v>
      </c>
      <c r="K1167" t="b">
        <v>0</v>
      </c>
      <c r="L1167">
        <v>25</v>
      </c>
      <c r="M1167" t="b">
        <v>0</v>
      </c>
      <c r="N1167" t="s">
        <v>8283</v>
      </c>
      <c r="O1167" s="20">
        <f t="shared" si="91"/>
        <v>20.705000000000002</v>
      </c>
      <c r="P1167" s="5">
        <f t="shared" si="92"/>
        <v>1.207437816952427E-2</v>
      </c>
      <c r="Q1167" t="s">
        <v>8337</v>
      </c>
      <c r="R1167" t="s">
        <v>8338</v>
      </c>
      <c r="S1167" s="12">
        <f t="shared" si="93"/>
        <v>41792.214467592588</v>
      </c>
      <c r="T1167" s="12">
        <f t="shared" si="94"/>
        <v>41826.214467592588</v>
      </c>
      <c r="U1167">
        <f t="shared" si="90"/>
        <v>1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4">
        <v>15000</v>
      </c>
      <c r="E1168" s="14">
        <v>2871</v>
      </c>
      <c r="F1168" t="s">
        <v>8221</v>
      </c>
      <c r="G1168" t="s">
        <v>8224</v>
      </c>
      <c r="H1168" t="s">
        <v>8246</v>
      </c>
      <c r="I1168" s="8">
        <v>1435291200</v>
      </c>
      <c r="J1168" s="7">
        <v>1432640342</v>
      </c>
      <c r="K1168" t="b">
        <v>0</v>
      </c>
      <c r="L1168">
        <v>8</v>
      </c>
      <c r="M1168" t="b">
        <v>0</v>
      </c>
      <c r="N1168" t="s">
        <v>8283</v>
      </c>
      <c r="O1168" s="20">
        <f t="shared" si="91"/>
        <v>19.139999999999997</v>
      </c>
      <c r="P1168" s="5">
        <f t="shared" si="92"/>
        <v>2.7864855451062349E-3</v>
      </c>
      <c r="Q1168" t="s">
        <v>8337</v>
      </c>
      <c r="R1168" t="s">
        <v>8338</v>
      </c>
      <c r="S1168" s="12">
        <f t="shared" si="93"/>
        <v>42150.485439814816</v>
      </c>
      <c r="T1168" s="12">
        <f t="shared" si="94"/>
        <v>42181.166666666672</v>
      </c>
      <c r="U1168">
        <f t="shared" si="90"/>
        <v>1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4">
        <v>60000</v>
      </c>
      <c r="E1169" s="14">
        <v>979</v>
      </c>
      <c r="F1169" t="s">
        <v>8221</v>
      </c>
      <c r="G1169" t="s">
        <v>8224</v>
      </c>
      <c r="H1169" t="s">
        <v>8246</v>
      </c>
      <c r="I1169" s="8">
        <v>1410543495</v>
      </c>
      <c r="J1169" s="7">
        <v>1407865095</v>
      </c>
      <c r="K1169" t="b">
        <v>0</v>
      </c>
      <c r="L1169">
        <v>16</v>
      </c>
      <c r="M1169" t="b">
        <v>0</v>
      </c>
      <c r="N1169" t="s">
        <v>8283</v>
      </c>
      <c r="O1169" s="20">
        <f t="shared" si="91"/>
        <v>1.6316666666666666</v>
      </c>
      <c r="P1169" s="5">
        <f t="shared" si="92"/>
        <v>1.634320735444331E-2</v>
      </c>
      <c r="Q1169" t="s">
        <v>8337</v>
      </c>
      <c r="R1169" t="s">
        <v>8338</v>
      </c>
      <c r="S1169" s="12">
        <f t="shared" si="93"/>
        <v>41863.734895833331</v>
      </c>
      <c r="T1169" s="12">
        <f t="shared" si="94"/>
        <v>41894.734895833331</v>
      </c>
      <c r="U1169">
        <f t="shared" si="90"/>
        <v>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4">
        <v>18000</v>
      </c>
      <c r="E1170" s="14">
        <v>1020</v>
      </c>
      <c r="F1170" t="s">
        <v>8221</v>
      </c>
      <c r="G1170" t="s">
        <v>8224</v>
      </c>
      <c r="H1170" t="s">
        <v>8246</v>
      </c>
      <c r="I1170" s="8">
        <v>1474507065</v>
      </c>
      <c r="J1170" s="7">
        <v>1471915065</v>
      </c>
      <c r="K1170" t="b">
        <v>0</v>
      </c>
      <c r="L1170">
        <v>3</v>
      </c>
      <c r="M1170" t="b">
        <v>0</v>
      </c>
      <c r="N1170" t="s">
        <v>8283</v>
      </c>
      <c r="O1170" s="20">
        <f t="shared" si="91"/>
        <v>5.6666666666666661</v>
      </c>
      <c r="P1170" s="5">
        <f t="shared" si="92"/>
        <v>2.9411764705882353E-3</v>
      </c>
      <c r="Q1170" t="s">
        <v>8337</v>
      </c>
      <c r="R1170" t="s">
        <v>8338</v>
      </c>
      <c r="S1170" s="12">
        <f t="shared" si="93"/>
        <v>42605.053993055553</v>
      </c>
      <c r="T1170" s="12">
        <f t="shared" si="94"/>
        <v>42635.053993055553</v>
      </c>
      <c r="U1170">
        <f t="shared" si="90"/>
        <v>1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4">
        <v>10000</v>
      </c>
      <c r="E1171" s="14">
        <v>17</v>
      </c>
      <c r="F1171" t="s">
        <v>8221</v>
      </c>
      <c r="G1171" t="s">
        <v>8224</v>
      </c>
      <c r="H1171" t="s">
        <v>8246</v>
      </c>
      <c r="I1171" s="8">
        <v>1424593763</v>
      </c>
      <c r="J1171" s="7">
        <v>1422001763</v>
      </c>
      <c r="K1171" t="b">
        <v>0</v>
      </c>
      <c r="L1171">
        <v>3</v>
      </c>
      <c r="M1171" t="b">
        <v>0</v>
      </c>
      <c r="N1171" t="s">
        <v>8283</v>
      </c>
      <c r="O1171" s="20">
        <f t="shared" si="91"/>
        <v>0.16999999999999998</v>
      </c>
      <c r="P1171" s="5">
        <f t="shared" si="92"/>
        <v>0.17647058823529413</v>
      </c>
      <c r="Q1171" t="s">
        <v>8337</v>
      </c>
      <c r="R1171" t="s">
        <v>8338</v>
      </c>
      <c r="S1171" s="12">
        <f t="shared" si="93"/>
        <v>42027.353738425925</v>
      </c>
      <c r="T1171" s="12">
        <f t="shared" si="94"/>
        <v>42057.353738425925</v>
      </c>
      <c r="U1171">
        <f t="shared" si="90"/>
        <v>1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4">
        <v>25000</v>
      </c>
      <c r="E1172" s="14">
        <v>100</v>
      </c>
      <c r="F1172" t="s">
        <v>8221</v>
      </c>
      <c r="G1172" t="s">
        <v>8225</v>
      </c>
      <c r="H1172" t="s">
        <v>8247</v>
      </c>
      <c r="I1172" s="8">
        <v>1433021171</v>
      </c>
      <c r="J1172" s="7">
        <v>1430429171</v>
      </c>
      <c r="K1172" t="b">
        <v>0</v>
      </c>
      <c r="L1172">
        <v>2</v>
      </c>
      <c r="M1172" t="b">
        <v>0</v>
      </c>
      <c r="N1172" t="s">
        <v>8283</v>
      </c>
      <c r="O1172" s="20">
        <f t="shared" si="91"/>
        <v>0.4</v>
      </c>
      <c r="P1172" s="5">
        <f t="shared" si="92"/>
        <v>0.02</v>
      </c>
      <c r="Q1172" t="s">
        <v>8337</v>
      </c>
      <c r="R1172" t="s">
        <v>8338</v>
      </c>
      <c r="S1172" s="12">
        <f t="shared" si="93"/>
        <v>42124.893182870372</v>
      </c>
      <c r="T1172" s="12">
        <f t="shared" si="94"/>
        <v>42154.893182870372</v>
      </c>
      <c r="U1172">
        <f t="shared" si="90"/>
        <v>1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4">
        <v>25000</v>
      </c>
      <c r="E1173" s="14">
        <v>25</v>
      </c>
      <c r="F1173" t="s">
        <v>8221</v>
      </c>
      <c r="G1173" t="s">
        <v>8224</v>
      </c>
      <c r="H1173" t="s">
        <v>8246</v>
      </c>
      <c r="I1173" s="8">
        <v>1415909927</v>
      </c>
      <c r="J1173" s="7">
        <v>1414351127</v>
      </c>
      <c r="K1173" t="b">
        <v>0</v>
      </c>
      <c r="L1173">
        <v>1</v>
      </c>
      <c r="M1173" t="b">
        <v>0</v>
      </c>
      <c r="N1173" t="s">
        <v>8283</v>
      </c>
      <c r="O1173" s="20">
        <f t="shared" si="91"/>
        <v>0.1</v>
      </c>
      <c r="P1173" s="5">
        <f t="shared" si="92"/>
        <v>0.04</v>
      </c>
      <c r="Q1173" t="s">
        <v>8337</v>
      </c>
      <c r="R1173" t="s">
        <v>8338</v>
      </c>
      <c r="S1173" s="12">
        <f t="shared" si="93"/>
        <v>41938.804710648146</v>
      </c>
      <c r="T1173" s="12">
        <f t="shared" si="94"/>
        <v>41956.846377314811</v>
      </c>
      <c r="U1173">
        <f t="shared" si="90"/>
        <v>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4">
        <v>9000</v>
      </c>
      <c r="E1174" s="14">
        <v>0</v>
      </c>
      <c r="F1174" t="s">
        <v>8221</v>
      </c>
      <c r="G1174" t="s">
        <v>8224</v>
      </c>
      <c r="H1174" t="s">
        <v>8246</v>
      </c>
      <c r="I1174" s="8">
        <v>1408551752</v>
      </c>
      <c r="J1174" s="7">
        <v>1405959752</v>
      </c>
      <c r="K1174" t="b">
        <v>0</v>
      </c>
      <c r="L1174">
        <v>0</v>
      </c>
      <c r="M1174" t="b">
        <v>0</v>
      </c>
      <c r="N1174" t="s">
        <v>8283</v>
      </c>
      <c r="O1174" s="20">
        <f t="shared" si="91"/>
        <v>0</v>
      </c>
      <c r="P1174" s="5">
        <f t="shared" si="92"/>
        <v>0</v>
      </c>
      <c r="Q1174" t="s">
        <v>8337</v>
      </c>
      <c r="R1174" t="s">
        <v>8338</v>
      </c>
      <c r="S1174" s="12">
        <f t="shared" si="93"/>
        <v>41841.682314814818</v>
      </c>
      <c r="T1174" s="12">
        <f t="shared" si="94"/>
        <v>41871.682314814818</v>
      </c>
      <c r="U1174">
        <f t="shared" si="90"/>
        <v>1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4">
        <v>125000</v>
      </c>
      <c r="E1175" s="14">
        <v>30</v>
      </c>
      <c r="F1175" t="s">
        <v>8221</v>
      </c>
      <c r="G1175" t="s">
        <v>8224</v>
      </c>
      <c r="H1175" t="s">
        <v>8246</v>
      </c>
      <c r="I1175" s="8">
        <v>1438576057</v>
      </c>
      <c r="J1175" s="7">
        <v>1435552057</v>
      </c>
      <c r="K1175" t="b">
        <v>0</v>
      </c>
      <c r="L1175">
        <v>1</v>
      </c>
      <c r="M1175" t="b">
        <v>0</v>
      </c>
      <c r="N1175" t="s">
        <v>8283</v>
      </c>
      <c r="O1175" s="20">
        <f t="shared" si="91"/>
        <v>2.4E-2</v>
      </c>
      <c r="P1175" s="5">
        <f t="shared" si="92"/>
        <v>3.3333333333333333E-2</v>
      </c>
      <c r="Q1175" t="s">
        <v>8337</v>
      </c>
      <c r="R1175" t="s">
        <v>8338</v>
      </c>
      <c r="S1175" s="12">
        <f t="shared" si="93"/>
        <v>42184.185844907406</v>
      </c>
      <c r="T1175" s="12">
        <f t="shared" si="94"/>
        <v>42219.185844907406</v>
      </c>
      <c r="U1175">
        <f t="shared" si="90"/>
        <v>1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4">
        <v>15000</v>
      </c>
      <c r="E1176" s="14">
        <v>886</v>
      </c>
      <c r="F1176" t="s">
        <v>8221</v>
      </c>
      <c r="G1176" t="s">
        <v>8224</v>
      </c>
      <c r="H1176" t="s">
        <v>8246</v>
      </c>
      <c r="I1176" s="8">
        <v>1462738327</v>
      </c>
      <c r="J1176" s="7">
        <v>1460146327</v>
      </c>
      <c r="K1176" t="b">
        <v>0</v>
      </c>
      <c r="L1176">
        <v>19</v>
      </c>
      <c r="M1176" t="b">
        <v>0</v>
      </c>
      <c r="N1176" t="s">
        <v>8283</v>
      </c>
      <c r="O1176" s="20">
        <f t="shared" si="91"/>
        <v>5.9066666666666672</v>
      </c>
      <c r="P1176" s="5">
        <f t="shared" si="92"/>
        <v>2.144469525959368E-2</v>
      </c>
      <c r="Q1176" t="s">
        <v>8337</v>
      </c>
      <c r="R1176" t="s">
        <v>8338</v>
      </c>
      <c r="S1176" s="12">
        <f t="shared" si="93"/>
        <v>42468.84174768519</v>
      </c>
      <c r="T1176" s="12">
        <f t="shared" si="94"/>
        <v>42498.84174768519</v>
      </c>
      <c r="U1176">
        <f t="shared" si="90"/>
        <v>1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4">
        <v>20000</v>
      </c>
      <c r="E1177" s="14">
        <v>585</v>
      </c>
      <c r="F1177" t="s">
        <v>8221</v>
      </c>
      <c r="G1177" t="s">
        <v>8224</v>
      </c>
      <c r="H1177" t="s">
        <v>8246</v>
      </c>
      <c r="I1177" s="8">
        <v>1436981339</v>
      </c>
      <c r="J1177" s="7">
        <v>1434389339</v>
      </c>
      <c r="K1177" t="b">
        <v>0</v>
      </c>
      <c r="L1177">
        <v>9</v>
      </c>
      <c r="M1177" t="b">
        <v>0</v>
      </c>
      <c r="N1177" t="s">
        <v>8283</v>
      </c>
      <c r="O1177" s="20">
        <f t="shared" si="91"/>
        <v>2.9250000000000003</v>
      </c>
      <c r="P1177" s="5">
        <f t="shared" si="92"/>
        <v>1.5384615384615385E-2</v>
      </c>
      <c r="Q1177" t="s">
        <v>8337</v>
      </c>
      <c r="R1177" t="s">
        <v>8338</v>
      </c>
      <c r="S1177" s="12">
        <f t="shared" si="93"/>
        <v>42170.728460648148</v>
      </c>
      <c r="T1177" s="12">
        <f t="shared" si="94"/>
        <v>42200.728460648148</v>
      </c>
      <c r="U1177">
        <f t="shared" si="90"/>
        <v>1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4">
        <v>175000</v>
      </c>
      <c r="E1178" s="14">
        <v>10</v>
      </c>
      <c r="F1178" t="s">
        <v>8221</v>
      </c>
      <c r="G1178" t="s">
        <v>8226</v>
      </c>
      <c r="H1178" t="s">
        <v>8248</v>
      </c>
      <c r="I1178" s="8">
        <v>1488805200</v>
      </c>
      <c r="J1178" s="7">
        <v>1484094498</v>
      </c>
      <c r="K1178" t="b">
        <v>0</v>
      </c>
      <c r="L1178">
        <v>1</v>
      </c>
      <c r="M1178" t="b">
        <v>0</v>
      </c>
      <c r="N1178" t="s">
        <v>8283</v>
      </c>
      <c r="O1178" s="20">
        <f t="shared" si="91"/>
        <v>5.7142857142857143E-3</v>
      </c>
      <c r="P1178" s="5">
        <f t="shared" si="92"/>
        <v>0.1</v>
      </c>
      <c r="Q1178" t="s">
        <v>8337</v>
      </c>
      <c r="R1178" t="s">
        <v>8338</v>
      </c>
      <c r="S1178" s="12">
        <f t="shared" si="93"/>
        <v>42746.019652777773</v>
      </c>
      <c r="T1178" s="12">
        <f t="shared" si="94"/>
        <v>42800.541666666672</v>
      </c>
      <c r="U1178">
        <f t="shared" si="90"/>
        <v>1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4">
        <v>6000</v>
      </c>
      <c r="E1179" s="14">
        <v>0</v>
      </c>
      <c r="F1179" t="s">
        <v>8221</v>
      </c>
      <c r="G1179" t="s">
        <v>8225</v>
      </c>
      <c r="H1179" t="s">
        <v>8247</v>
      </c>
      <c r="I1179" s="8">
        <v>1413388296</v>
      </c>
      <c r="J1179" s="7">
        <v>1410796296</v>
      </c>
      <c r="K1179" t="b">
        <v>0</v>
      </c>
      <c r="L1179">
        <v>0</v>
      </c>
      <c r="M1179" t="b">
        <v>0</v>
      </c>
      <c r="N1179" t="s">
        <v>8283</v>
      </c>
      <c r="O1179" s="20">
        <f t="shared" si="91"/>
        <v>0</v>
      </c>
      <c r="P1179" s="5">
        <f t="shared" si="92"/>
        <v>0</v>
      </c>
      <c r="Q1179" t="s">
        <v>8337</v>
      </c>
      <c r="R1179" t="s">
        <v>8338</v>
      </c>
      <c r="S1179" s="12">
        <f t="shared" si="93"/>
        <v>41897.660833333335</v>
      </c>
      <c r="T1179" s="12">
        <f t="shared" si="94"/>
        <v>41927.660833333335</v>
      </c>
      <c r="U1179">
        <f t="shared" si="90"/>
        <v>1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4">
        <v>75000</v>
      </c>
      <c r="E1180" s="14">
        <v>5</v>
      </c>
      <c r="F1180" t="s">
        <v>8221</v>
      </c>
      <c r="G1180" t="s">
        <v>8224</v>
      </c>
      <c r="H1180" t="s">
        <v>8246</v>
      </c>
      <c r="I1180" s="8">
        <v>1408225452</v>
      </c>
      <c r="J1180" s="7">
        <v>1405633452</v>
      </c>
      <c r="K1180" t="b">
        <v>0</v>
      </c>
      <c r="L1180">
        <v>1</v>
      </c>
      <c r="M1180" t="b">
        <v>0</v>
      </c>
      <c r="N1180" t="s">
        <v>8283</v>
      </c>
      <c r="O1180" s="20">
        <f t="shared" si="91"/>
        <v>6.6666666666666671E-3</v>
      </c>
      <c r="P1180" s="5">
        <f t="shared" si="92"/>
        <v>0.2</v>
      </c>
      <c r="Q1180" t="s">
        <v>8337</v>
      </c>
      <c r="R1180" t="s">
        <v>8338</v>
      </c>
      <c r="S1180" s="12">
        <f t="shared" si="93"/>
        <v>41837.905694444446</v>
      </c>
      <c r="T1180" s="12">
        <f t="shared" si="94"/>
        <v>41867.905694444446</v>
      </c>
      <c r="U1180">
        <f t="shared" si="90"/>
        <v>1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4">
        <v>60000</v>
      </c>
      <c r="E1181" s="14">
        <v>3200</v>
      </c>
      <c r="F1181" t="s">
        <v>8221</v>
      </c>
      <c r="G1181" t="s">
        <v>8229</v>
      </c>
      <c r="H1181" t="s">
        <v>8251</v>
      </c>
      <c r="I1181" s="8">
        <v>1446052627</v>
      </c>
      <c r="J1181" s="7">
        <v>1443460627</v>
      </c>
      <c r="K1181" t="b">
        <v>0</v>
      </c>
      <c r="L1181">
        <v>5</v>
      </c>
      <c r="M1181" t="b">
        <v>0</v>
      </c>
      <c r="N1181" t="s">
        <v>8283</v>
      </c>
      <c r="O1181" s="20">
        <f t="shared" si="91"/>
        <v>5.3333333333333339</v>
      </c>
      <c r="P1181" s="5">
        <f t="shared" si="92"/>
        <v>1.5625000000000001E-3</v>
      </c>
      <c r="Q1181" t="s">
        <v>8337</v>
      </c>
      <c r="R1181" t="s">
        <v>8338</v>
      </c>
      <c r="S1181" s="12">
        <f t="shared" si="93"/>
        <v>42275.720219907409</v>
      </c>
      <c r="T1181" s="12">
        <f t="shared" si="94"/>
        <v>42305.720219907409</v>
      </c>
      <c r="U1181">
        <f t="shared" si="90"/>
        <v>1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4">
        <v>50000</v>
      </c>
      <c r="E1182" s="14">
        <v>5875</v>
      </c>
      <c r="F1182" t="s">
        <v>8221</v>
      </c>
      <c r="G1182" t="s">
        <v>8224</v>
      </c>
      <c r="H1182" t="s">
        <v>8246</v>
      </c>
      <c r="I1182" s="8">
        <v>1403983314</v>
      </c>
      <c r="J1182" s="7">
        <v>1400786514</v>
      </c>
      <c r="K1182" t="b">
        <v>0</v>
      </c>
      <c r="L1182">
        <v>85</v>
      </c>
      <c r="M1182" t="b">
        <v>0</v>
      </c>
      <c r="N1182" t="s">
        <v>8283</v>
      </c>
      <c r="O1182" s="20">
        <f t="shared" si="91"/>
        <v>11.75</v>
      </c>
      <c r="P1182" s="5">
        <f t="shared" si="92"/>
        <v>1.4468085106382979E-2</v>
      </c>
      <c r="Q1182" t="s">
        <v>8337</v>
      </c>
      <c r="R1182" t="s">
        <v>8338</v>
      </c>
      <c r="S1182" s="12">
        <f t="shared" si="93"/>
        <v>41781.806875000002</v>
      </c>
      <c r="T1182" s="12">
        <f t="shared" si="94"/>
        <v>41818.806875000002</v>
      </c>
      <c r="U1182">
        <f t="shared" si="90"/>
        <v>1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4">
        <v>50000</v>
      </c>
      <c r="E1183" s="14">
        <v>4</v>
      </c>
      <c r="F1183" t="s">
        <v>8221</v>
      </c>
      <c r="G1183" t="s">
        <v>8224</v>
      </c>
      <c r="H1183" t="s">
        <v>8246</v>
      </c>
      <c r="I1183" s="8">
        <v>1425197321</v>
      </c>
      <c r="J1183" s="7">
        <v>1422605321</v>
      </c>
      <c r="K1183" t="b">
        <v>0</v>
      </c>
      <c r="L1183">
        <v>3</v>
      </c>
      <c r="M1183" t="b">
        <v>0</v>
      </c>
      <c r="N1183" t="s">
        <v>8283</v>
      </c>
      <c r="O1183" s="20">
        <f t="shared" si="91"/>
        <v>8.0000000000000002E-3</v>
      </c>
      <c r="P1183" s="5">
        <f t="shared" si="92"/>
        <v>0.75</v>
      </c>
      <c r="Q1183" t="s">
        <v>8337</v>
      </c>
      <c r="R1183" t="s">
        <v>8338</v>
      </c>
      <c r="S1183" s="12">
        <f t="shared" si="93"/>
        <v>42034.339363425926</v>
      </c>
      <c r="T1183" s="12">
        <f t="shared" si="94"/>
        <v>42064.339363425926</v>
      </c>
      <c r="U1183">
        <f t="shared" si="90"/>
        <v>1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4">
        <v>1000</v>
      </c>
      <c r="E1184" s="14">
        <v>42</v>
      </c>
      <c r="F1184" t="s">
        <v>8221</v>
      </c>
      <c r="G1184" t="s">
        <v>8224</v>
      </c>
      <c r="H1184" t="s">
        <v>8246</v>
      </c>
      <c r="I1184" s="8">
        <v>1484239320</v>
      </c>
      <c r="J1184" s="7">
        <v>1482609088</v>
      </c>
      <c r="K1184" t="b">
        <v>0</v>
      </c>
      <c r="L1184">
        <v>4</v>
      </c>
      <c r="M1184" t="b">
        <v>0</v>
      </c>
      <c r="N1184" t="s">
        <v>8283</v>
      </c>
      <c r="O1184" s="20">
        <f t="shared" si="91"/>
        <v>4.2</v>
      </c>
      <c r="P1184" s="5">
        <f t="shared" si="92"/>
        <v>9.5238095238095233E-2</v>
      </c>
      <c r="Q1184" t="s">
        <v>8337</v>
      </c>
      <c r="R1184" t="s">
        <v>8338</v>
      </c>
      <c r="S1184" s="12">
        <f t="shared" si="93"/>
        <v>42728.827407407407</v>
      </c>
      <c r="T1184" s="12">
        <f t="shared" si="94"/>
        <v>42747.695833333331</v>
      </c>
      <c r="U1184">
        <f t="shared" si="90"/>
        <v>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4">
        <v>2500</v>
      </c>
      <c r="E1185" s="14">
        <v>100</v>
      </c>
      <c r="F1185" t="s">
        <v>8221</v>
      </c>
      <c r="G1185" t="s">
        <v>8224</v>
      </c>
      <c r="H1185" t="s">
        <v>8246</v>
      </c>
      <c r="I1185" s="8">
        <v>1478059140</v>
      </c>
      <c r="J1185" s="7">
        <v>1476391223</v>
      </c>
      <c r="K1185" t="b">
        <v>0</v>
      </c>
      <c r="L1185">
        <v>3</v>
      </c>
      <c r="M1185" t="b">
        <v>0</v>
      </c>
      <c r="N1185" t="s">
        <v>8283</v>
      </c>
      <c r="O1185" s="20">
        <f t="shared" si="91"/>
        <v>4</v>
      </c>
      <c r="P1185" s="5">
        <f t="shared" si="92"/>
        <v>0.03</v>
      </c>
      <c r="Q1185" t="s">
        <v>8337</v>
      </c>
      <c r="R1185" t="s">
        <v>8338</v>
      </c>
      <c r="S1185" s="12">
        <f t="shared" si="93"/>
        <v>42656.86137731481</v>
      </c>
      <c r="T1185" s="12">
        <f t="shared" si="94"/>
        <v>42676.165972222225</v>
      </c>
      <c r="U1185">
        <f t="shared" si="90"/>
        <v>1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4">
        <v>22000</v>
      </c>
      <c r="E1186" s="14">
        <v>23086</v>
      </c>
      <c r="F1186" t="s">
        <v>8219</v>
      </c>
      <c r="G1186" t="s">
        <v>8225</v>
      </c>
      <c r="H1186" t="s">
        <v>8247</v>
      </c>
      <c r="I1186" s="8">
        <v>1486391011</v>
      </c>
      <c r="J1186" s="7">
        <v>1483712611</v>
      </c>
      <c r="K1186" t="b">
        <v>0</v>
      </c>
      <c r="L1186">
        <v>375</v>
      </c>
      <c r="M1186" t="b">
        <v>1</v>
      </c>
      <c r="N1186" t="s">
        <v>8284</v>
      </c>
      <c r="O1186" s="20">
        <f t="shared" si="91"/>
        <v>104.93636363636362</v>
      </c>
      <c r="P1186" s="5">
        <f t="shared" si="92"/>
        <v>1.6243610846400417E-2</v>
      </c>
      <c r="Q1186" t="s">
        <v>8339</v>
      </c>
      <c r="R1186" t="s">
        <v>8340</v>
      </c>
      <c r="S1186" s="12">
        <f t="shared" si="93"/>
        <v>42741.599664351852</v>
      </c>
      <c r="T1186" s="12">
        <f t="shared" si="94"/>
        <v>42772.599664351852</v>
      </c>
      <c r="U1186">
        <f t="shared" si="90"/>
        <v>1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4">
        <v>12500</v>
      </c>
      <c r="E1187" s="14">
        <v>13180</v>
      </c>
      <c r="F1187" t="s">
        <v>8219</v>
      </c>
      <c r="G1187" t="s">
        <v>8224</v>
      </c>
      <c r="H1187" t="s">
        <v>8246</v>
      </c>
      <c r="I1187" s="8">
        <v>1433736000</v>
      </c>
      <c r="J1187" s="7">
        <v>1430945149</v>
      </c>
      <c r="K1187" t="b">
        <v>0</v>
      </c>
      <c r="L1187">
        <v>111</v>
      </c>
      <c r="M1187" t="b">
        <v>1</v>
      </c>
      <c r="N1187" t="s">
        <v>8284</v>
      </c>
      <c r="O1187" s="20">
        <f t="shared" si="91"/>
        <v>105.44</v>
      </c>
      <c r="P1187" s="5">
        <f t="shared" si="92"/>
        <v>8.4218512898330804E-3</v>
      </c>
      <c r="Q1187" t="s">
        <v>8339</v>
      </c>
      <c r="R1187" t="s">
        <v>8340</v>
      </c>
      <c r="S1187" s="12">
        <f t="shared" si="93"/>
        <v>42130.865150462967</v>
      </c>
      <c r="T1187" s="12">
        <f t="shared" si="94"/>
        <v>42163.166666666672</v>
      </c>
      <c r="U1187">
        <f t="shared" si="90"/>
        <v>1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4">
        <v>7500</v>
      </c>
      <c r="E1188" s="14">
        <v>8005</v>
      </c>
      <c r="F1188" t="s">
        <v>8219</v>
      </c>
      <c r="G1188" t="s">
        <v>8225</v>
      </c>
      <c r="H1188" t="s">
        <v>8247</v>
      </c>
      <c r="I1188" s="8">
        <v>1433198520</v>
      </c>
      <c r="J1188" s="7">
        <v>1430340195</v>
      </c>
      <c r="K1188" t="b">
        <v>0</v>
      </c>
      <c r="L1188">
        <v>123</v>
      </c>
      <c r="M1188" t="b">
        <v>1</v>
      </c>
      <c r="N1188" t="s">
        <v>8284</v>
      </c>
      <c r="O1188" s="20">
        <f t="shared" si="91"/>
        <v>106.73333333333332</v>
      </c>
      <c r="P1188" s="5">
        <f t="shared" si="92"/>
        <v>1.5365396627108058E-2</v>
      </c>
      <c r="Q1188" t="s">
        <v>8339</v>
      </c>
      <c r="R1188" t="s">
        <v>8340</v>
      </c>
      <c r="S1188" s="12">
        <f t="shared" si="93"/>
        <v>42123.86336805555</v>
      </c>
      <c r="T1188" s="12">
        <f t="shared" si="94"/>
        <v>42156.945833333331</v>
      </c>
      <c r="U1188">
        <f t="shared" si="90"/>
        <v>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4">
        <v>8750</v>
      </c>
      <c r="E1189" s="14">
        <v>9111</v>
      </c>
      <c r="F1189" t="s">
        <v>8219</v>
      </c>
      <c r="G1189" t="s">
        <v>8224</v>
      </c>
      <c r="H1189" t="s">
        <v>8246</v>
      </c>
      <c r="I1189" s="8">
        <v>1431885600</v>
      </c>
      <c r="J1189" s="7">
        <v>1429133323</v>
      </c>
      <c r="K1189" t="b">
        <v>0</v>
      </c>
      <c r="L1189">
        <v>70</v>
      </c>
      <c r="M1189" t="b">
        <v>1</v>
      </c>
      <c r="N1189" t="s">
        <v>8284</v>
      </c>
      <c r="O1189" s="20">
        <f t="shared" si="91"/>
        <v>104.12571428571428</v>
      </c>
      <c r="P1189" s="5">
        <f t="shared" si="92"/>
        <v>7.6830205246405442E-3</v>
      </c>
      <c r="Q1189" t="s">
        <v>8339</v>
      </c>
      <c r="R1189" t="s">
        <v>8340</v>
      </c>
      <c r="S1189" s="12">
        <f t="shared" si="93"/>
        <v>42109.894942129627</v>
      </c>
      <c r="T1189" s="12">
        <f t="shared" si="94"/>
        <v>42141.75</v>
      </c>
      <c r="U1189">
        <f t="shared" si="90"/>
        <v>1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4">
        <v>2000</v>
      </c>
      <c r="E1190" s="14">
        <v>3211</v>
      </c>
      <c r="F1190" t="s">
        <v>8219</v>
      </c>
      <c r="G1190" t="s">
        <v>8229</v>
      </c>
      <c r="H1190" t="s">
        <v>8251</v>
      </c>
      <c r="I1190" s="8">
        <v>1482943740</v>
      </c>
      <c r="J1190" s="7">
        <v>1481129340</v>
      </c>
      <c r="K1190" t="b">
        <v>0</v>
      </c>
      <c r="L1190">
        <v>85</v>
      </c>
      <c r="M1190" t="b">
        <v>1</v>
      </c>
      <c r="N1190" t="s">
        <v>8284</v>
      </c>
      <c r="O1190" s="20">
        <f t="shared" si="91"/>
        <v>160.54999999999998</v>
      </c>
      <c r="P1190" s="5">
        <f t="shared" si="92"/>
        <v>2.6471504204297728E-2</v>
      </c>
      <c r="Q1190" t="s">
        <v>8339</v>
      </c>
      <c r="R1190" t="s">
        <v>8340</v>
      </c>
      <c r="S1190" s="12">
        <f t="shared" si="93"/>
        <v>42711.700694444444</v>
      </c>
      <c r="T1190" s="12">
        <f t="shared" si="94"/>
        <v>42732.700694444444</v>
      </c>
      <c r="U1190">
        <f t="shared" si="90"/>
        <v>1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4">
        <v>9000</v>
      </c>
      <c r="E1191" s="14">
        <v>9700</v>
      </c>
      <c r="F1191" t="s">
        <v>8219</v>
      </c>
      <c r="G1191" t="s">
        <v>8224</v>
      </c>
      <c r="H1191" t="s">
        <v>8246</v>
      </c>
      <c r="I1191" s="8">
        <v>1467242995</v>
      </c>
      <c r="J1191" s="7">
        <v>1465428595</v>
      </c>
      <c r="K1191" t="b">
        <v>0</v>
      </c>
      <c r="L1191">
        <v>86</v>
      </c>
      <c r="M1191" t="b">
        <v>1</v>
      </c>
      <c r="N1191" t="s">
        <v>8284</v>
      </c>
      <c r="O1191" s="20">
        <f t="shared" si="91"/>
        <v>107.77777777777777</v>
      </c>
      <c r="P1191" s="5">
        <f t="shared" si="92"/>
        <v>8.8659793814432983E-3</v>
      </c>
      <c r="Q1191" t="s">
        <v>8339</v>
      </c>
      <c r="R1191" t="s">
        <v>8340</v>
      </c>
      <c r="S1191" s="12">
        <f t="shared" si="93"/>
        <v>42529.979108796295</v>
      </c>
      <c r="T1191" s="12">
        <f t="shared" si="94"/>
        <v>42550.979108796295</v>
      </c>
      <c r="U1191">
        <f t="shared" si="90"/>
        <v>1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4">
        <v>500</v>
      </c>
      <c r="E1192" s="14">
        <v>675</v>
      </c>
      <c r="F1192" t="s">
        <v>8219</v>
      </c>
      <c r="G1192" t="s">
        <v>8224</v>
      </c>
      <c r="H1192" t="s">
        <v>8246</v>
      </c>
      <c r="I1192" s="8">
        <v>1409500725</v>
      </c>
      <c r="J1192" s="7">
        <v>1406908725</v>
      </c>
      <c r="K1192" t="b">
        <v>0</v>
      </c>
      <c r="L1192">
        <v>13</v>
      </c>
      <c r="M1192" t="b">
        <v>1</v>
      </c>
      <c r="N1192" t="s">
        <v>8284</v>
      </c>
      <c r="O1192" s="20">
        <f t="shared" si="91"/>
        <v>135</v>
      </c>
      <c r="P1192" s="5">
        <f t="shared" si="92"/>
        <v>1.9259259259259261E-2</v>
      </c>
      <c r="Q1192" t="s">
        <v>8339</v>
      </c>
      <c r="R1192" t="s">
        <v>8340</v>
      </c>
      <c r="S1192" s="12">
        <f t="shared" si="93"/>
        <v>41852.665798611109</v>
      </c>
      <c r="T1192" s="12">
        <f t="shared" si="94"/>
        <v>41882.665798611109</v>
      </c>
      <c r="U1192">
        <f t="shared" si="90"/>
        <v>1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4">
        <v>2700</v>
      </c>
      <c r="E1193" s="14">
        <v>2945</v>
      </c>
      <c r="F1193" t="s">
        <v>8219</v>
      </c>
      <c r="G1193" t="s">
        <v>8224</v>
      </c>
      <c r="H1193" t="s">
        <v>8246</v>
      </c>
      <c r="I1193" s="8">
        <v>1458480560</v>
      </c>
      <c r="J1193" s="7">
        <v>1455892160</v>
      </c>
      <c r="K1193" t="b">
        <v>0</v>
      </c>
      <c r="L1193">
        <v>33</v>
      </c>
      <c r="M1193" t="b">
        <v>1</v>
      </c>
      <c r="N1193" t="s">
        <v>8284</v>
      </c>
      <c r="O1193" s="20">
        <f t="shared" si="91"/>
        <v>109.07407407407408</v>
      </c>
      <c r="P1193" s="5">
        <f t="shared" si="92"/>
        <v>1.1205432937181663E-2</v>
      </c>
      <c r="Q1193" t="s">
        <v>8339</v>
      </c>
      <c r="R1193" t="s">
        <v>8340</v>
      </c>
      <c r="S1193" s="12">
        <f t="shared" si="93"/>
        <v>42419.603703703702</v>
      </c>
      <c r="T1193" s="12">
        <f t="shared" si="94"/>
        <v>42449.562037037031</v>
      </c>
      <c r="U1193">
        <f t="shared" si="90"/>
        <v>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4">
        <v>100</v>
      </c>
      <c r="E1194" s="14">
        <v>290</v>
      </c>
      <c r="F1194" t="s">
        <v>8219</v>
      </c>
      <c r="G1194" t="s">
        <v>8225</v>
      </c>
      <c r="H1194" t="s">
        <v>8247</v>
      </c>
      <c r="I1194" s="8">
        <v>1486814978</v>
      </c>
      <c r="J1194" s="7">
        <v>1484222978</v>
      </c>
      <c r="K1194" t="b">
        <v>0</v>
      </c>
      <c r="L1194">
        <v>15</v>
      </c>
      <c r="M1194" t="b">
        <v>1</v>
      </c>
      <c r="N1194" t="s">
        <v>8284</v>
      </c>
      <c r="O1194" s="20">
        <f t="shared" si="91"/>
        <v>290</v>
      </c>
      <c r="P1194" s="5">
        <f t="shared" si="92"/>
        <v>5.1724137931034482E-2</v>
      </c>
      <c r="Q1194" t="s">
        <v>8339</v>
      </c>
      <c r="R1194" t="s">
        <v>8340</v>
      </c>
      <c r="S1194" s="12">
        <f t="shared" si="93"/>
        <v>42747.506689814814</v>
      </c>
      <c r="T1194" s="12">
        <f t="shared" si="94"/>
        <v>42777.506689814814</v>
      </c>
      <c r="U1194">
        <f t="shared" si="90"/>
        <v>1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4">
        <v>21000</v>
      </c>
      <c r="E1195" s="14">
        <v>21831</v>
      </c>
      <c r="F1195" t="s">
        <v>8219</v>
      </c>
      <c r="G1195" t="s">
        <v>8224</v>
      </c>
      <c r="H1195" t="s">
        <v>8246</v>
      </c>
      <c r="I1195" s="8">
        <v>1460223453</v>
      </c>
      <c r="J1195" s="7">
        <v>1455043053</v>
      </c>
      <c r="K1195" t="b">
        <v>0</v>
      </c>
      <c r="L1195">
        <v>273</v>
      </c>
      <c r="M1195" t="b">
        <v>1</v>
      </c>
      <c r="N1195" t="s">
        <v>8284</v>
      </c>
      <c r="O1195" s="20">
        <f t="shared" si="91"/>
        <v>103.95714285714286</v>
      </c>
      <c r="P1195" s="5">
        <f t="shared" si="92"/>
        <v>1.2505153222481791E-2</v>
      </c>
      <c r="Q1195" t="s">
        <v>8339</v>
      </c>
      <c r="R1195" t="s">
        <v>8340</v>
      </c>
      <c r="S1195" s="12">
        <f t="shared" si="93"/>
        <v>42409.776076388895</v>
      </c>
      <c r="T1195" s="12">
        <f t="shared" si="94"/>
        <v>42469.734409722223</v>
      </c>
      <c r="U1195">
        <f t="shared" si="90"/>
        <v>1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4">
        <v>12500</v>
      </c>
      <c r="E1196" s="14">
        <v>40280</v>
      </c>
      <c r="F1196" t="s">
        <v>8219</v>
      </c>
      <c r="G1196" t="s">
        <v>8241</v>
      </c>
      <c r="H1196" t="s">
        <v>8249</v>
      </c>
      <c r="I1196" s="8">
        <v>1428493379</v>
      </c>
      <c r="J1196" s="7">
        <v>1425901379</v>
      </c>
      <c r="K1196" t="b">
        <v>0</v>
      </c>
      <c r="L1196">
        <v>714</v>
      </c>
      <c r="M1196" t="b">
        <v>1</v>
      </c>
      <c r="N1196" t="s">
        <v>8284</v>
      </c>
      <c r="O1196" s="20">
        <f t="shared" si="91"/>
        <v>322.24</v>
      </c>
      <c r="P1196" s="5">
        <f t="shared" si="92"/>
        <v>1.7725918570009932E-2</v>
      </c>
      <c r="Q1196" t="s">
        <v>8339</v>
      </c>
      <c r="R1196" t="s">
        <v>8340</v>
      </c>
      <c r="S1196" s="12">
        <f t="shared" si="93"/>
        <v>42072.488182870366</v>
      </c>
      <c r="T1196" s="12">
        <f t="shared" si="94"/>
        <v>42102.488182870366</v>
      </c>
      <c r="U1196">
        <f t="shared" si="90"/>
        <v>1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4">
        <v>10000</v>
      </c>
      <c r="E1197" s="14">
        <v>13500</v>
      </c>
      <c r="F1197" t="s">
        <v>8219</v>
      </c>
      <c r="G1197" t="s">
        <v>8237</v>
      </c>
      <c r="H1197" t="s">
        <v>8249</v>
      </c>
      <c r="I1197" s="8">
        <v>1450602000</v>
      </c>
      <c r="J1197" s="7">
        <v>1445415653</v>
      </c>
      <c r="K1197" t="b">
        <v>0</v>
      </c>
      <c r="L1197">
        <v>170</v>
      </c>
      <c r="M1197" t="b">
        <v>1</v>
      </c>
      <c r="N1197" t="s">
        <v>8284</v>
      </c>
      <c r="O1197" s="20">
        <f t="shared" si="91"/>
        <v>135</v>
      </c>
      <c r="P1197" s="5">
        <f t="shared" si="92"/>
        <v>1.2592592592592593E-2</v>
      </c>
      <c r="Q1197" t="s">
        <v>8339</v>
      </c>
      <c r="R1197" t="s">
        <v>8340</v>
      </c>
      <c r="S1197" s="12">
        <f t="shared" si="93"/>
        <v>42298.34783564815</v>
      </c>
      <c r="T1197" s="12">
        <f t="shared" si="94"/>
        <v>42358.375</v>
      </c>
      <c r="U1197">
        <f t="shared" si="90"/>
        <v>1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4">
        <v>14500</v>
      </c>
      <c r="E1198" s="14">
        <v>39137</v>
      </c>
      <c r="F1198" t="s">
        <v>8219</v>
      </c>
      <c r="G1198" t="s">
        <v>8225</v>
      </c>
      <c r="H1198" t="s">
        <v>8247</v>
      </c>
      <c r="I1198" s="8">
        <v>1450467539</v>
      </c>
      <c r="J1198" s="7">
        <v>1447875539</v>
      </c>
      <c r="K1198" t="b">
        <v>0</v>
      </c>
      <c r="L1198">
        <v>512</v>
      </c>
      <c r="M1198" t="b">
        <v>1</v>
      </c>
      <c r="N1198" t="s">
        <v>8284</v>
      </c>
      <c r="O1198" s="20">
        <f t="shared" si="91"/>
        <v>269.91034482758624</v>
      </c>
      <c r="P1198" s="5">
        <f t="shared" si="92"/>
        <v>1.3082249533689347E-2</v>
      </c>
      <c r="Q1198" t="s">
        <v>8339</v>
      </c>
      <c r="R1198" t="s">
        <v>8340</v>
      </c>
      <c r="S1198" s="12">
        <f t="shared" si="93"/>
        <v>42326.818738425922</v>
      </c>
      <c r="T1198" s="12">
        <f t="shared" si="94"/>
        <v>42356.818738425922</v>
      </c>
      <c r="U1198">
        <f t="shared" si="90"/>
        <v>1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4">
        <v>15000</v>
      </c>
      <c r="E1199" s="14">
        <v>37994</v>
      </c>
      <c r="F1199" t="s">
        <v>8219</v>
      </c>
      <c r="G1199" t="s">
        <v>8224</v>
      </c>
      <c r="H1199" t="s">
        <v>8246</v>
      </c>
      <c r="I1199" s="8">
        <v>1465797540</v>
      </c>
      <c r="J1199" s="7">
        <v>1463155034</v>
      </c>
      <c r="K1199" t="b">
        <v>0</v>
      </c>
      <c r="L1199">
        <v>314</v>
      </c>
      <c r="M1199" t="b">
        <v>1</v>
      </c>
      <c r="N1199" t="s">
        <v>8284</v>
      </c>
      <c r="O1199" s="20">
        <f t="shared" si="91"/>
        <v>253.29333333333332</v>
      </c>
      <c r="P1199" s="5">
        <f t="shared" si="92"/>
        <v>8.2644628099173556E-3</v>
      </c>
      <c r="Q1199" t="s">
        <v>8339</v>
      </c>
      <c r="R1199" t="s">
        <v>8340</v>
      </c>
      <c r="S1199" s="12">
        <f t="shared" si="93"/>
        <v>42503.66474537037</v>
      </c>
      <c r="T1199" s="12">
        <f t="shared" si="94"/>
        <v>42534.249305555553</v>
      </c>
      <c r="U1199">
        <f t="shared" si="90"/>
        <v>1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4">
        <v>3500</v>
      </c>
      <c r="E1200" s="14">
        <v>9121</v>
      </c>
      <c r="F1200" t="s">
        <v>8219</v>
      </c>
      <c r="G1200" t="s">
        <v>8224</v>
      </c>
      <c r="H1200" t="s">
        <v>8246</v>
      </c>
      <c r="I1200" s="8">
        <v>1451530800</v>
      </c>
      <c r="J1200" s="7">
        <v>1448463086</v>
      </c>
      <c r="K1200" t="b">
        <v>0</v>
      </c>
      <c r="L1200">
        <v>167</v>
      </c>
      <c r="M1200" t="b">
        <v>1</v>
      </c>
      <c r="N1200" t="s">
        <v>8284</v>
      </c>
      <c r="O1200" s="20">
        <f t="shared" si="91"/>
        <v>260.59999999999997</v>
      </c>
      <c r="P1200" s="5">
        <f t="shared" si="92"/>
        <v>1.8309395899572416E-2</v>
      </c>
      <c r="Q1200" t="s">
        <v>8339</v>
      </c>
      <c r="R1200" t="s">
        <v>8340</v>
      </c>
      <c r="S1200" s="12">
        <f t="shared" si="93"/>
        <v>42333.619050925925</v>
      </c>
      <c r="T1200" s="12">
        <f t="shared" si="94"/>
        <v>42369.125</v>
      </c>
      <c r="U1200">
        <f t="shared" si="90"/>
        <v>1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4">
        <v>2658</v>
      </c>
      <c r="E1201" s="14">
        <v>2693</v>
      </c>
      <c r="F1201" t="s">
        <v>8219</v>
      </c>
      <c r="G1201" t="s">
        <v>8225</v>
      </c>
      <c r="H1201" t="s">
        <v>8247</v>
      </c>
      <c r="I1201" s="8">
        <v>1436380200</v>
      </c>
      <c r="J1201" s="7">
        <v>1433615400</v>
      </c>
      <c r="K1201" t="b">
        <v>0</v>
      </c>
      <c r="L1201">
        <v>9</v>
      </c>
      <c r="M1201" t="b">
        <v>1</v>
      </c>
      <c r="N1201" t="s">
        <v>8284</v>
      </c>
      <c r="O1201" s="20">
        <f t="shared" si="91"/>
        <v>101.31677953348381</v>
      </c>
      <c r="P1201" s="5">
        <f t="shared" si="92"/>
        <v>3.3419977720014855E-3</v>
      </c>
      <c r="Q1201" t="s">
        <v>8339</v>
      </c>
      <c r="R1201" t="s">
        <v>8340</v>
      </c>
      <c r="S1201" s="12">
        <f t="shared" si="93"/>
        <v>42161.770833333328</v>
      </c>
      <c r="T1201" s="12">
        <f t="shared" si="94"/>
        <v>42193.770833333328</v>
      </c>
      <c r="U1201">
        <f t="shared" si="90"/>
        <v>1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4">
        <v>4800</v>
      </c>
      <c r="E1202" s="14">
        <v>6029</v>
      </c>
      <c r="F1202" t="s">
        <v>8219</v>
      </c>
      <c r="G1202" t="s">
        <v>8224</v>
      </c>
      <c r="H1202" t="s">
        <v>8246</v>
      </c>
      <c r="I1202" s="8">
        <v>1429183656</v>
      </c>
      <c r="J1202" s="7">
        <v>1427369256</v>
      </c>
      <c r="K1202" t="b">
        <v>0</v>
      </c>
      <c r="L1202">
        <v>103</v>
      </c>
      <c r="M1202" t="b">
        <v>1</v>
      </c>
      <c r="N1202" t="s">
        <v>8284</v>
      </c>
      <c r="O1202" s="20">
        <f t="shared" si="91"/>
        <v>125.60416666666667</v>
      </c>
      <c r="P1202" s="5">
        <f t="shared" si="92"/>
        <v>1.708409354785205E-2</v>
      </c>
      <c r="Q1202" t="s">
        <v>8339</v>
      </c>
      <c r="R1202" t="s">
        <v>8340</v>
      </c>
      <c r="S1202" s="12">
        <f t="shared" si="93"/>
        <v>42089.477500000001</v>
      </c>
      <c r="T1202" s="12">
        <f t="shared" si="94"/>
        <v>42110.477500000001</v>
      </c>
      <c r="U1202">
        <f t="shared" si="90"/>
        <v>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4">
        <v>6000</v>
      </c>
      <c r="E1203" s="14">
        <v>6146.27</v>
      </c>
      <c r="F1203" t="s">
        <v>8219</v>
      </c>
      <c r="G1203" t="s">
        <v>8225</v>
      </c>
      <c r="H1203" t="s">
        <v>8247</v>
      </c>
      <c r="I1203" s="8">
        <v>1468593246</v>
      </c>
      <c r="J1203" s="7">
        <v>1466001246</v>
      </c>
      <c r="K1203" t="b">
        <v>0</v>
      </c>
      <c r="L1203">
        <v>111</v>
      </c>
      <c r="M1203" t="b">
        <v>1</v>
      </c>
      <c r="N1203" t="s">
        <v>8284</v>
      </c>
      <c r="O1203" s="20">
        <f t="shared" si="91"/>
        <v>102.43783333333334</v>
      </c>
      <c r="P1203" s="5">
        <f t="shared" si="92"/>
        <v>1.805973378976192E-2</v>
      </c>
      <c r="Q1203" t="s">
        <v>8339</v>
      </c>
      <c r="R1203" t="s">
        <v>8340</v>
      </c>
      <c r="S1203" s="12">
        <f t="shared" si="93"/>
        <v>42536.60701388889</v>
      </c>
      <c r="T1203" s="12">
        <f t="shared" si="94"/>
        <v>42566.60701388889</v>
      </c>
      <c r="U1203">
        <f t="shared" si="90"/>
        <v>1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4">
        <v>25000</v>
      </c>
      <c r="E1204" s="14">
        <v>49811</v>
      </c>
      <c r="F1204" t="s">
        <v>8219</v>
      </c>
      <c r="G1204" t="s">
        <v>8226</v>
      </c>
      <c r="H1204" t="s">
        <v>8248</v>
      </c>
      <c r="I1204" s="8">
        <v>1435388154</v>
      </c>
      <c r="J1204" s="7">
        <v>1432796154</v>
      </c>
      <c r="K1204" t="b">
        <v>0</v>
      </c>
      <c r="L1204">
        <v>271</v>
      </c>
      <c r="M1204" t="b">
        <v>1</v>
      </c>
      <c r="N1204" t="s">
        <v>8284</v>
      </c>
      <c r="O1204" s="20">
        <f t="shared" si="91"/>
        <v>199.244</v>
      </c>
      <c r="P1204" s="5">
        <f t="shared" si="92"/>
        <v>5.440565336973761E-3</v>
      </c>
      <c r="Q1204" t="s">
        <v>8339</v>
      </c>
      <c r="R1204" t="s">
        <v>8340</v>
      </c>
      <c r="S1204" s="12">
        <f t="shared" si="93"/>
        <v>42152.288819444439</v>
      </c>
      <c r="T1204" s="12">
        <f t="shared" si="94"/>
        <v>42182.288819444439</v>
      </c>
      <c r="U1204">
        <f t="shared" si="90"/>
        <v>1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4">
        <v>16300</v>
      </c>
      <c r="E1205" s="14">
        <v>16700</v>
      </c>
      <c r="F1205" t="s">
        <v>8219</v>
      </c>
      <c r="G1205" t="s">
        <v>8224</v>
      </c>
      <c r="H1205" t="s">
        <v>8246</v>
      </c>
      <c r="I1205" s="8">
        <v>1433083527</v>
      </c>
      <c r="J1205" s="7">
        <v>1430491527</v>
      </c>
      <c r="K1205" t="b">
        <v>0</v>
      </c>
      <c r="L1205">
        <v>101</v>
      </c>
      <c r="M1205" t="b">
        <v>1</v>
      </c>
      <c r="N1205" t="s">
        <v>8284</v>
      </c>
      <c r="O1205" s="20">
        <f t="shared" si="91"/>
        <v>102.45398773006136</v>
      </c>
      <c r="P1205" s="5">
        <f t="shared" si="92"/>
        <v>6.0479041916167665E-3</v>
      </c>
      <c r="Q1205" t="s">
        <v>8339</v>
      </c>
      <c r="R1205" t="s">
        <v>8340</v>
      </c>
      <c r="S1205" s="12">
        <f t="shared" si="93"/>
        <v>42125.614895833336</v>
      </c>
      <c r="T1205" s="12">
        <f t="shared" si="94"/>
        <v>42155.614895833336</v>
      </c>
      <c r="U1205">
        <f t="shared" si="90"/>
        <v>1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4">
        <v>13000</v>
      </c>
      <c r="E1206" s="14">
        <v>13383</v>
      </c>
      <c r="F1206" t="s">
        <v>8219</v>
      </c>
      <c r="G1206" t="s">
        <v>8224</v>
      </c>
      <c r="H1206" t="s">
        <v>8246</v>
      </c>
      <c r="I1206" s="8">
        <v>1449205200</v>
      </c>
      <c r="J1206" s="7">
        <v>1445363833</v>
      </c>
      <c r="K1206" t="b">
        <v>0</v>
      </c>
      <c r="L1206">
        <v>57</v>
      </c>
      <c r="M1206" t="b">
        <v>1</v>
      </c>
      <c r="N1206" t="s">
        <v>8284</v>
      </c>
      <c r="O1206" s="20">
        <f t="shared" si="91"/>
        <v>102.94615384615385</v>
      </c>
      <c r="P1206" s="5">
        <f t="shared" si="92"/>
        <v>4.2591347231562427E-3</v>
      </c>
      <c r="Q1206" t="s">
        <v>8339</v>
      </c>
      <c r="R1206" t="s">
        <v>8340</v>
      </c>
      <c r="S1206" s="12">
        <f t="shared" si="93"/>
        <v>42297.748067129629</v>
      </c>
      <c r="T1206" s="12">
        <f t="shared" si="94"/>
        <v>42342.208333333328</v>
      </c>
      <c r="U1206">
        <f t="shared" si="90"/>
        <v>1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4">
        <v>13000</v>
      </c>
      <c r="E1207" s="14">
        <v>13112</v>
      </c>
      <c r="F1207" t="s">
        <v>8219</v>
      </c>
      <c r="G1207" t="s">
        <v>8236</v>
      </c>
      <c r="H1207" t="s">
        <v>8249</v>
      </c>
      <c r="I1207" s="8">
        <v>1434197351</v>
      </c>
      <c r="J1207" s="7">
        <v>1431605351</v>
      </c>
      <c r="K1207" t="b">
        <v>0</v>
      </c>
      <c r="L1207">
        <v>62</v>
      </c>
      <c r="M1207" t="b">
        <v>1</v>
      </c>
      <c r="N1207" t="s">
        <v>8284</v>
      </c>
      <c r="O1207" s="20">
        <f t="shared" si="91"/>
        <v>100.86153846153847</v>
      </c>
      <c r="P1207" s="5">
        <f t="shared" si="92"/>
        <v>4.7284929835265405E-3</v>
      </c>
      <c r="Q1207" t="s">
        <v>8339</v>
      </c>
      <c r="R1207" t="s">
        <v>8340</v>
      </c>
      <c r="S1207" s="12">
        <f t="shared" si="93"/>
        <v>42138.506377314814</v>
      </c>
      <c r="T1207" s="12">
        <f t="shared" si="94"/>
        <v>42168.506377314814</v>
      </c>
      <c r="U1207">
        <f t="shared" si="90"/>
        <v>1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4">
        <v>900</v>
      </c>
      <c r="E1208" s="14">
        <v>1035</v>
      </c>
      <c r="F1208" t="s">
        <v>8219</v>
      </c>
      <c r="G1208" t="s">
        <v>8239</v>
      </c>
      <c r="H1208" t="s">
        <v>8249</v>
      </c>
      <c r="I1208" s="8">
        <v>1489238940</v>
      </c>
      <c r="J1208" s="7">
        <v>1486406253</v>
      </c>
      <c r="K1208" t="b">
        <v>0</v>
      </c>
      <c r="L1208">
        <v>32</v>
      </c>
      <c r="M1208" t="b">
        <v>1</v>
      </c>
      <c r="N1208" t="s">
        <v>8284</v>
      </c>
      <c r="O1208" s="20">
        <f t="shared" si="91"/>
        <v>114.99999999999999</v>
      </c>
      <c r="P1208" s="5">
        <f t="shared" si="92"/>
        <v>3.0917874396135265E-2</v>
      </c>
      <c r="Q1208" t="s">
        <v>8339</v>
      </c>
      <c r="R1208" t="s">
        <v>8340</v>
      </c>
      <c r="S1208" s="12">
        <f t="shared" si="93"/>
        <v>42772.776076388895</v>
      </c>
      <c r="T1208" s="12">
        <f t="shared" si="94"/>
        <v>42805.561805555553</v>
      </c>
      <c r="U1208">
        <f t="shared" si="90"/>
        <v>1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4">
        <v>16700</v>
      </c>
      <c r="E1209" s="14">
        <v>17396</v>
      </c>
      <c r="F1209" t="s">
        <v>8219</v>
      </c>
      <c r="G1209" t="s">
        <v>8237</v>
      </c>
      <c r="H1209" t="s">
        <v>8249</v>
      </c>
      <c r="I1209" s="8">
        <v>1459418400</v>
      </c>
      <c r="J1209" s="7">
        <v>1456827573</v>
      </c>
      <c r="K1209" t="b">
        <v>0</v>
      </c>
      <c r="L1209">
        <v>141</v>
      </c>
      <c r="M1209" t="b">
        <v>1</v>
      </c>
      <c r="N1209" t="s">
        <v>8284</v>
      </c>
      <c r="O1209" s="20">
        <f t="shared" si="91"/>
        <v>104.16766467065868</v>
      </c>
      <c r="P1209" s="5">
        <f t="shared" si="92"/>
        <v>8.1053115658772136E-3</v>
      </c>
      <c r="Q1209" t="s">
        <v>8339</v>
      </c>
      <c r="R1209" t="s">
        <v>8340</v>
      </c>
      <c r="S1209" s="12">
        <f t="shared" si="93"/>
        <v>42430.430243055554</v>
      </c>
      <c r="T1209" s="12">
        <f t="shared" si="94"/>
        <v>42460.416666666672</v>
      </c>
      <c r="U1209">
        <f t="shared" si="90"/>
        <v>1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4">
        <v>10000</v>
      </c>
      <c r="E1210" s="14">
        <v>15530</v>
      </c>
      <c r="F1210" t="s">
        <v>8219</v>
      </c>
      <c r="G1210" t="s">
        <v>8224</v>
      </c>
      <c r="H1210" t="s">
        <v>8246</v>
      </c>
      <c r="I1210" s="8">
        <v>1458835264</v>
      </c>
      <c r="J1210" s="7">
        <v>1456246864</v>
      </c>
      <c r="K1210" t="b">
        <v>0</v>
      </c>
      <c r="L1210">
        <v>75</v>
      </c>
      <c r="M1210" t="b">
        <v>1</v>
      </c>
      <c r="N1210" t="s">
        <v>8284</v>
      </c>
      <c r="O1210" s="20">
        <f t="shared" si="91"/>
        <v>155.29999999999998</v>
      </c>
      <c r="P1210" s="5">
        <f t="shared" si="92"/>
        <v>4.829362524146813E-3</v>
      </c>
      <c r="Q1210" t="s">
        <v>8339</v>
      </c>
      <c r="R1210" t="s">
        <v>8340</v>
      </c>
      <c r="S1210" s="12">
        <f t="shared" si="93"/>
        <v>42423.709074074075</v>
      </c>
      <c r="T1210" s="12">
        <f t="shared" si="94"/>
        <v>42453.667407407411</v>
      </c>
      <c r="U1210">
        <f t="shared" si="90"/>
        <v>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4">
        <v>6000</v>
      </c>
      <c r="E1211" s="14">
        <v>6360</v>
      </c>
      <c r="F1211" t="s">
        <v>8219</v>
      </c>
      <c r="G1211" t="s">
        <v>8224</v>
      </c>
      <c r="H1211" t="s">
        <v>8246</v>
      </c>
      <c r="I1211" s="8">
        <v>1488053905</v>
      </c>
      <c r="J1211" s="7">
        <v>1485461905</v>
      </c>
      <c r="K1211" t="b">
        <v>0</v>
      </c>
      <c r="L1211">
        <v>46</v>
      </c>
      <c r="M1211" t="b">
        <v>1</v>
      </c>
      <c r="N1211" t="s">
        <v>8284</v>
      </c>
      <c r="O1211" s="20">
        <f t="shared" si="91"/>
        <v>106</v>
      </c>
      <c r="P1211" s="5">
        <f t="shared" si="92"/>
        <v>7.2327044025157234E-3</v>
      </c>
      <c r="Q1211" t="s">
        <v>8339</v>
      </c>
      <c r="R1211" t="s">
        <v>8340</v>
      </c>
      <c r="S1211" s="12">
        <f t="shared" si="93"/>
        <v>42761.846122685187</v>
      </c>
      <c r="T1211" s="12">
        <f t="shared" si="94"/>
        <v>42791.846122685187</v>
      </c>
      <c r="U1211">
        <f t="shared" si="90"/>
        <v>1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4">
        <v>20000</v>
      </c>
      <c r="E1212" s="14">
        <v>50863</v>
      </c>
      <c r="F1212" t="s">
        <v>8219</v>
      </c>
      <c r="G1212" t="s">
        <v>8235</v>
      </c>
      <c r="H1212" t="s">
        <v>8255</v>
      </c>
      <c r="I1212" s="8">
        <v>1433106000</v>
      </c>
      <c r="J1212" s="7">
        <v>1431124572</v>
      </c>
      <c r="K1212" t="b">
        <v>0</v>
      </c>
      <c r="L1212">
        <v>103</v>
      </c>
      <c r="M1212" t="b">
        <v>1</v>
      </c>
      <c r="N1212" t="s">
        <v>8284</v>
      </c>
      <c r="O1212" s="20">
        <f t="shared" si="91"/>
        <v>254.31499999999997</v>
      </c>
      <c r="P1212" s="5">
        <f t="shared" si="92"/>
        <v>2.0250476770933687E-3</v>
      </c>
      <c r="Q1212" t="s">
        <v>8339</v>
      </c>
      <c r="R1212" t="s">
        <v>8340</v>
      </c>
      <c r="S1212" s="12">
        <f t="shared" si="93"/>
        <v>42132.941805555558</v>
      </c>
      <c r="T1212" s="12">
        <f t="shared" si="94"/>
        <v>42155.875</v>
      </c>
      <c r="U1212">
        <f t="shared" si="90"/>
        <v>1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4">
        <v>1000</v>
      </c>
      <c r="E1213" s="14">
        <v>1011</v>
      </c>
      <c r="F1213" t="s">
        <v>8219</v>
      </c>
      <c r="G1213" t="s">
        <v>8229</v>
      </c>
      <c r="H1213" t="s">
        <v>8251</v>
      </c>
      <c r="I1213" s="8">
        <v>1465505261</v>
      </c>
      <c r="J1213" s="7">
        <v>1464209261</v>
      </c>
      <c r="K1213" t="b">
        <v>0</v>
      </c>
      <c r="L1213">
        <v>6</v>
      </c>
      <c r="M1213" t="b">
        <v>1</v>
      </c>
      <c r="N1213" t="s">
        <v>8284</v>
      </c>
      <c r="O1213" s="20">
        <f t="shared" si="91"/>
        <v>101.1</v>
      </c>
      <c r="P1213" s="5">
        <f t="shared" si="92"/>
        <v>5.9347181008902079E-3</v>
      </c>
      <c r="Q1213" t="s">
        <v>8339</v>
      </c>
      <c r="R1213" t="s">
        <v>8340</v>
      </c>
      <c r="S1213" s="12">
        <f t="shared" si="93"/>
        <v>42515.866446759261</v>
      </c>
      <c r="T1213" s="12">
        <f t="shared" si="94"/>
        <v>42530.866446759261</v>
      </c>
      <c r="U1213">
        <f t="shared" si="90"/>
        <v>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4">
        <v>2500</v>
      </c>
      <c r="E1214" s="14">
        <v>3226</v>
      </c>
      <c r="F1214" t="s">
        <v>8219</v>
      </c>
      <c r="G1214" t="s">
        <v>8224</v>
      </c>
      <c r="H1214" t="s">
        <v>8246</v>
      </c>
      <c r="I1214" s="8">
        <v>1448586000</v>
      </c>
      <c r="J1214" s="7">
        <v>1447195695</v>
      </c>
      <c r="K1214" t="b">
        <v>0</v>
      </c>
      <c r="L1214">
        <v>83</v>
      </c>
      <c r="M1214" t="b">
        <v>1</v>
      </c>
      <c r="N1214" t="s">
        <v>8284</v>
      </c>
      <c r="O1214" s="20">
        <f t="shared" si="91"/>
        <v>129.04</v>
      </c>
      <c r="P1214" s="5">
        <f t="shared" si="92"/>
        <v>2.5728456292622444E-2</v>
      </c>
      <c r="Q1214" t="s">
        <v>8339</v>
      </c>
      <c r="R1214" t="s">
        <v>8340</v>
      </c>
      <c r="S1214" s="12">
        <f t="shared" si="93"/>
        <v>42318.950173611112</v>
      </c>
      <c r="T1214" s="12">
        <f t="shared" si="94"/>
        <v>42335.041666666672</v>
      </c>
      <c r="U1214">
        <f t="shared" si="90"/>
        <v>1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4">
        <v>6500</v>
      </c>
      <c r="E1215" s="14">
        <v>6645</v>
      </c>
      <c r="F1215" t="s">
        <v>8219</v>
      </c>
      <c r="G1215" t="s">
        <v>8225</v>
      </c>
      <c r="H1215" t="s">
        <v>8247</v>
      </c>
      <c r="I1215" s="8">
        <v>1485886100</v>
      </c>
      <c r="J1215" s="7">
        <v>1482862100</v>
      </c>
      <c r="K1215" t="b">
        <v>0</v>
      </c>
      <c r="L1215">
        <v>108</v>
      </c>
      <c r="M1215" t="b">
        <v>1</v>
      </c>
      <c r="N1215" t="s">
        <v>8284</v>
      </c>
      <c r="O1215" s="20">
        <f t="shared" si="91"/>
        <v>102.23076923076924</v>
      </c>
      <c r="P1215" s="5">
        <f t="shared" si="92"/>
        <v>1.6252821670428894E-2</v>
      </c>
      <c r="Q1215" t="s">
        <v>8339</v>
      </c>
      <c r="R1215" t="s">
        <v>8340</v>
      </c>
      <c r="S1215" s="12">
        <f t="shared" si="93"/>
        <v>42731.755787037036</v>
      </c>
      <c r="T1215" s="12">
        <f t="shared" si="94"/>
        <v>42766.755787037036</v>
      </c>
      <c r="U1215">
        <f t="shared" si="90"/>
        <v>1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4">
        <v>2000</v>
      </c>
      <c r="E1216" s="14">
        <v>2636</v>
      </c>
      <c r="F1216" t="s">
        <v>8219</v>
      </c>
      <c r="G1216" t="s">
        <v>8224</v>
      </c>
      <c r="H1216" t="s">
        <v>8246</v>
      </c>
      <c r="I1216" s="8">
        <v>1433880605</v>
      </c>
      <c r="J1216" s="7">
        <v>1428696605</v>
      </c>
      <c r="K1216" t="b">
        <v>0</v>
      </c>
      <c r="L1216">
        <v>25</v>
      </c>
      <c r="M1216" t="b">
        <v>1</v>
      </c>
      <c r="N1216" t="s">
        <v>8284</v>
      </c>
      <c r="O1216" s="20">
        <f t="shared" si="91"/>
        <v>131.80000000000001</v>
      </c>
      <c r="P1216" s="5">
        <f t="shared" si="92"/>
        <v>9.4840667678300454E-3</v>
      </c>
      <c r="Q1216" t="s">
        <v>8339</v>
      </c>
      <c r="R1216" t="s">
        <v>8340</v>
      </c>
      <c r="S1216" s="12">
        <f t="shared" si="93"/>
        <v>42104.840335648143</v>
      </c>
      <c r="T1216" s="12">
        <f t="shared" si="94"/>
        <v>42164.840335648143</v>
      </c>
      <c r="U1216">
        <f t="shared" si="90"/>
        <v>1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4">
        <v>5000</v>
      </c>
      <c r="E1217" s="14">
        <v>39304.01</v>
      </c>
      <c r="F1217" t="s">
        <v>8219</v>
      </c>
      <c r="G1217" t="s">
        <v>8224</v>
      </c>
      <c r="H1217" t="s">
        <v>8246</v>
      </c>
      <c r="I1217" s="8">
        <v>1401487756</v>
      </c>
      <c r="J1217" s="7">
        <v>1398895756</v>
      </c>
      <c r="K1217" t="b">
        <v>0</v>
      </c>
      <c r="L1217">
        <v>549</v>
      </c>
      <c r="M1217" t="b">
        <v>1</v>
      </c>
      <c r="N1217" t="s">
        <v>8284</v>
      </c>
      <c r="O1217" s="20">
        <f t="shared" si="91"/>
        <v>786.0802000000001</v>
      </c>
      <c r="P1217" s="5">
        <f t="shared" si="92"/>
        <v>1.3968040411143799E-2</v>
      </c>
      <c r="Q1217" t="s">
        <v>8339</v>
      </c>
      <c r="R1217" t="s">
        <v>8340</v>
      </c>
      <c r="S1217" s="12">
        <f t="shared" si="93"/>
        <v>41759.923101851848</v>
      </c>
      <c r="T1217" s="12">
        <f t="shared" si="94"/>
        <v>41789.923101851848</v>
      </c>
      <c r="U1217">
        <f t="shared" si="90"/>
        <v>1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4">
        <v>14000</v>
      </c>
      <c r="E1218" s="14">
        <v>20398</v>
      </c>
      <c r="F1218" t="s">
        <v>8219</v>
      </c>
      <c r="G1218" t="s">
        <v>8224</v>
      </c>
      <c r="H1218" t="s">
        <v>8246</v>
      </c>
      <c r="I1218" s="8">
        <v>1443826980</v>
      </c>
      <c r="J1218" s="7">
        <v>1441032457</v>
      </c>
      <c r="K1218" t="b">
        <v>0</v>
      </c>
      <c r="L1218">
        <v>222</v>
      </c>
      <c r="M1218" t="b">
        <v>1</v>
      </c>
      <c r="N1218" t="s">
        <v>8284</v>
      </c>
      <c r="O1218" s="20">
        <f t="shared" si="91"/>
        <v>145.70000000000002</v>
      </c>
      <c r="P1218" s="5">
        <f t="shared" si="92"/>
        <v>1.0883419943131679E-2</v>
      </c>
      <c r="Q1218" t="s">
        <v>8339</v>
      </c>
      <c r="R1218" t="s">
        <v>8340</v>
      </c>
      <c r="S1218" s="12">
        <f t="shared" si="93"/>
        <v>42247.616400462968</v>
      </c>
      <c r="T1218" s="12">
        <f t="shared" si="94"/>
        <v>42279.960416666669</v>
      </c>
      <c r="U1218">
        <f t="shared" ref="U1218:U1281" si="95">COUNT(E1218="SUCCESSFUL","FAILED","cancelled","live")</f>
        <v>1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4">
        <v>26500</v>
      </c>
      <c r="E1219" s="14">
        <v>27189</v>
      </c>
      <c r="F1219" t="s">
        <v>8219</v>
      </c>
      <c r="G1219" t="s">
        <v>8224</v>
      </c>
      <c r="H1219" t="s">
        <v>8246</v>
      </c>
      <c r="I1219" s="8">
        <v>1468524340</v>
      </c>
      <c r="J1219" s="7">
        <v>1465932340</v>
      </c>
      <c r="K1219" t="b">
        <v>0</v>
      </c>
      <c r="L1219">
        <v>183</v>
      </c>
      <c r="M1219" t="b">
        <v>1</v>
      </c>
      <c r="N1219" t="s">
        <v>8284</v>
      </c>
      <c r="O1219" s="20">
        <f t="shared" ref="O1219:O1282" si="96">IFERROR( E1219/D1219 * 100,0)</f>
        <v>102.60000000000001</v>
      </c>
      <c r="P1219" s="5">
        <f t="shared" ref="P1219:P1282" si="97">IFERROR(L1219/E1219,0)</f>
        <v>6.730663135826989E-3</v>
      </c>
      <c r="Q1219" t="s">
        <v>8339</v>
      </c>
      <c r="R1219" t="s">
        <v>8340</v>
      </c>
      <c r="S1219" s="12">
        <f t="shared" ref="S1219:S1237" si="98">(((J1219/60)/60)/24)+DATE(1970,1,1)</f>
        <v>42535.809490740736</v>
      </c>
      <c r="T1219" s="12">
        <f t="shared" ref="T1219:T1282" si="99">(((I1219/60)/60)/24)+DATE(1970,1,1)</f>
        <v>42565.809490740736</v>
      </c>
      <c r="U1219">
        <f t="shared" si="95"/>
        <v>1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4">
        <v>9000</v>
      </c>
      <c r="E1220" s="14">
        <v>15505</v>
      </c>
      <c r="F1220" t="s">
        <v>8219</v>
      </c>
      <c r="G1220" t="s">
        <v>8224</v>
      </c>
      <c r="H1220" t="s">
        <v>8246</v>
      </c>
      <c r="I1220" s="8">
        <v>1446346800</v>
      </c>
      <c r="J1220" s="7">
        <v>1443714800</v>
      </c>
      <c r="K1220" t="b">
        <v>0</v>
      </c>
      <c r="L1220">
        <v>89</v>
      </c>
      <c r="M1220" t="b">
        <v>1</v>
      </c>
      <c r="N1220" t="s">
        <v>8284</v>
      </c>
      <c r="O1220" s="20">
        <f t="shared" si="96"/>
        <v>172.27777777777777</v>
      </c>
      <c r="P1220" s="5">
        <f t="shared" si="97"/>
        <v>5.7400838439213156E-3</v>
      </c>
      <c r="Q1220" t="s">
        <v>8339</v>
      </c>
      <c r="R1220" t="s">
        <v>8340</v>
      </c>
      <c r="S1220" s="12">
        <f t="shared" si="98"/>
        <v>42278.662037037036</v>
      </c>
      <c r="T1220" s="12">
        <f t="shared" si="99"/>
        <v>42309.125</v>
      </c>
      <c r="U1220">
        <f t="shared" si="95"/>
        <v>1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4">
        <v>16350</v>
      </c>
      <c r="E1221" s="14">
        <v>26024</v>
      </c>
      <c r="F1221" t="s">
        <v>8219</v>
      </c>
      <c r="G1221" t="s">
        <v>8224</v>
      </c>
      <c r="H1221" t="s">
        <v>8246</v>
      </c>
      <c r="I1221" s="8">
        <v>1476961513</v>
      </c>
      <c r="J1221" s="7">
        <v>1474369513</v>
      </c>
      <c r="K1221" t="b">
        <v>0</v>
      </c>
      <c r="L1221">
        <v>253</v>
      </c>
      <c r="M1221" t="b">
        <v>1</v>
      </c>
      <c r="N1221" t="s">
        <v>8284</v>
      </c>
      <c r="O1221" s="20">
        <f t="shared" si="96"/>
        <v>159.16819571865443</v>
      </c>
      <c r="P1221" s="5">
        <f t="shared" si="97"/>
        <v>9.7217952659083926E-3</v>
      </c>
      <c r="Q1221" t="s">
        <v>8339</v>
      </c>
      <c r="R1221" t="s">
        <v>8340</v>
      </c>
      <c r="S1221" s="12">
        <f t="shared" si="98"/>
        <v>42633.461956018517</v>
      </c>
      <c r="T1221" s="12">
        <f t="shared" si="99"/>
        <v>42663.461956018517</v>
      </c>
      <c r="U1221">
        <f t="shared" si="95"/>
        <v>1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4">
        <v>15000</v>
      </c>
      <c r="E1222" s="14">
        <v>15565</v>
      </c>
      <c r="F1222" t="s">
        <v>8219</v>
      </c>
      <c r="G1222" t="s">
        <v>8236</v>
      </c>
      <c r="H1222" t="s">
        <v>8249</v>
      </c>
      <c r="I1222" s="8">
        <v>1440515112</v>
      </c>
      <c r="J1222" s="7">
        <v>1437923112</v>
      </c>
      <c r="K1222" t="b">
        <v>0</v>
      </c>
      <c r="L1222">
        <v>140</v>
      </c>
      <c r="M1222" t="b">
        <v>1</v>
      </c>
      <c r="N1222" t="s">
        <v>8284</v>
      </c>
      <c r="O1222" s="20">
        <f t="shared" si="96"/>
        <v>103.76666666666668</v>
      </c>
      <c r="P1222" s="5">
        <f t="shared" si="97"/>
        <v>8.9945390298747183E-3</v>
      </c>
      <c r="Q1222" t="s">
        <v>8339</v>
      </c>
      <c r="R1222" t="s">
        <v>8340</v>
      </c>
      <c r="S1222" s="12">
        <f t="shared" si="98"/>
        <v>42211.628611111111</v>
      </c>
      <c r="T1222" s="12">
        <f t="shared" si="99"/>
        <v>42241.628611111111</v>
      </c>
      <c r="U1222">
        <f t="shared" si="95"/>
        <v>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4">
        <v>2200</v>
      </c>
      <c r="E1223" s="14">
        <v>2451.0100000000002</v>
      </c>
      <c r="F1223" t="s">
        <v>8219</v>
      </c>
      <c r="G1223" t="s">
        <v>8225</v>
      </c>
      <c r="H1223" t="s">
        <v>8247</v>
      </c>
      <c r="I1223" s="8">
        <v>1480809600</v>
      </c>
      <c r="J1223" s="7">
        <v>1478431488</v>
      </c>
      <c r="K1223" t="b">
        <v>0</v>
      </c>
      <c r="L1223">
        <v>103</v>
      </c>
      <c r="M1223" t="b">
        <v>1</v>
      </c>
      <c r="N1223" t="s">
        <v>8284</v>
      </c>
      <c r="O1223" s="20">
        <f t="shared" si="96"/>
        <v>111.40954545454547</v>
      </c>
      <c r="P1223" s="5">
        <f t="shared" si="97"/>
        <v>4.2023492356212333E-2</v>
      </c>
      <c r="Q1223" t="s">
        <v>8339</v>
      </c>
      <c r="R1223" t="s">
        <v>8340</v>
      </c>
      <c r="S1223" s="12">
        <f t="shared" si="98"/>
        <v>42680.47555555556</v>
      </c>
      <c r="T1223" s="12">
        <f t="shared" si="99"/>
        <v>42708</v>
      </c>
      <c r="U1223">
        <f t="shared" si="95"/>
        <v>1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4">
        <v>4000</v>
      </c>
      <c r="E1224" s="14">
        <v>11215</v>
      </c>
      <c r="F1224" t="s">
        <v>8219</v>
      </c>
      <c r="G1224" t="s">
        <v>8229</v>
      </c>
      <c r="H1224" t="s">
        <v>8251</v>
      </c>
      <c r="I1224" s="8">
        <v>1459483200</v>
      </c>
      <c r="J1224" s="7">
        <v>1456852647</v>
      </c>
      <c r="K1224" t="b">
        <v>0</v>
      </c>
      <c r="L1224">
        <v>138</v>
      </c>
      <c r="M1224" t="b">
        <v>1</v>
      </c>
      <c r="N1224" t="s">
        <v>8284</v>
      </c>
      <c r="O1224" s="20">
        <f t="shared" si="96"/>
        <v>280.375</v>
      </c>
      <c r="P1224" s="5">
        <f t="shared" si="97"/>
        <v>1.2304948729380294E-2</v>
      </c>
      <c r="Q1224" t="s">
        <v>8339</v>
      </c>
      <c r="R1224" t="s">
        <v>8340</v>
      </c>
      <c r="S1224" s="12">
        <f t="shared" si="98"/>
        <v>42430.720451388886</v>
      </c>
      <c r="T1224" s="12">
        <f t="shared" si="99"/>
        <v>42461.166666666672</v>
      </c>
      <c r="U1224">
        <f t="shared" si="95"/>
        <v>1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4">
        <v>19800</v>
      </c>
      <c r="E1225" s="14">
        <v>22197</v>
      </c>
      <c r="F1225" t="s">
        <v>8219</v>
      </c>
      <c r="G1225" t="s">
        <v>8224</v>
      </c>
      <c r="H1225" t="s">
        <v>8246</v>
      </c>
      <c r="I1225" s="8">
        <v>1478754909</v>
      </c>
      <c r="J1225" s="7">
        <v>1476159309</v>
      </c>
      <c r="K1225" t="b">
        <v>0</v>
      </c>
      <c r="L1225">
        <v>191</v>
      </c>
      <c r="M1225" t="b">
        <v>1</v>
      </c>
      <c r="N1225" t="s">
        <v>8284</v>
      </c>
      <c r="O1225" s="20">
        <f t="shared" si="96"/>
        <v>112.10606060606061</v>
      </c>
      <c r="P1225" s="5">
        <f t="shared" si="97"/>
        <v>8.6047664098752082E-3</v>
      </c>
      <c r="Q1225" t="s">
        <v>8339</v>
      </c>
      <c r="R1225" t="s">
        <v>8340</v>
      </c>
      <c r="S1225" s="12">
        <f t="shared" si="98"/>
        <v>42654.177187499998</v>
      </c>
      <c r="T1225" s="12">
        <f t="shared" si="99"/>
        <v>42684.218854166669</v>
      </c>
      <c r="U1225">
        <f t="shared" si="95"/>
        <v>1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4">
        <v>15000</v>
      </c>
      <c r="E1226" s="14">
        <v>1060</v>
      </c>
      <c r="F1226" t="s">
        <v>8220</v>
      </c>
      <c r="G1226" t="s">
        <v>8224</v>
      </c>
      <c r="H1226" t="s">
        <v>8246</v>
      </c>
      <c r="I1226" s="8">
        <v>1402060302</v>
      </c>
      <c r="J1226" s="7">
        <v>1396876302</v>
      </c>
      <c r="K1226" t="b">
        <v>0</v>
      </c>
      <c r="L1226">
        <v>18</v>
      </c>
      <c r="M1226" t="b">
        <v>0</v>
      </c>
      <c r="N1226" t="s">
        <v>8285</v>
      </c>
      <c r="O1226" s="20">
        <f t="shared" si="96"/>
        <v>7.0666666666666673</v>
      </c>
      <c r="P1226" s="5">
        <f t="shared" si="97"/>
        <v>1.6981132075471698E-2</v>
      </c>
      <c r="Q1226" t="s">
        <v>8326</v>
      </c>
      <c r="R1226" t="s">
        <v>8341</v>
      </c>
      <c r="S1226" s="12">
        <f t="shared" si="98"/>
        <v>41736.549791666665</v>
      </c>
      <c r="T1226" s="12">
        <f t="shared" si="99"/>
        <v>41796.549791666665</v>
      </c>
      <c r="U1226">
        <f t="shared" si="95"/>
        <v>1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4">
        <v>3000</v>
      </c>
      <c r="E1227" s="14">
        <v>132</v>
      </c>
      <c r="F1227" t="s">
        <v>8220</v>
      </c>
      <c r="G1227" t="s">
        <v>8224</v>
      </c>
      <c r="H1227" t="s">
        <v>8246</v>
      </c>
      <c r="I1227" s="8">
        <v>1382478278</v>
      </c>
      <c r="J1227" s="7">
        <v>1377294278</v>
      </c>
      <c r="K1227" t="b">
        <v>0</v>
      </c>
      <c r="L1227">
        <v>3</v>
      </c>
      <c r="M1227" t="b">
        <v>0</v>
      </c>
      <c r="N1227" t="s">
        <v>8285</v>
      </c>
      <c r="O1227" s="20">
        <f t="shared" si="96"/>
        <v>4.3999999999999995</v>
      </c>
      <c r="P1227" s="5">
        <f t="shared" si="97"/>
        <v>2.2727272727272728E-2</v>
      </c>
      <c r="Q1227" t="s">
        <v>8326</v>
      </c>
      <c r="R1227" t="s">
        <v>8341</v>
      </c>
      <c r="S1227" s="12">
        <f t="shared" si="98"/>
        <v>41509.905995370369</v>
      </c>
      <c r="T1227" s="12">
        <f t="shared" si="99"/>
        <v>41569.905995370369</v>
      </c>
      <c r="U1227">
        <f t="shared" si="95"/>
        <v>1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4">
        <v>50000</v>
      </c>
      <c r="E1228" s="14">
        <v>1937</v>
      </c>
      <c r="F1228" t="s">
        <v>8220</v>
      </c>
      <c r="G1228" t="s">
        <v>8224</v>
      </c>
      <c r="H1228" t="s">
        <v>8246</v>
      </c>
      <c r="I1228" s="8">
        <v>1398042000</v>
      </c>
      <c r="J1228" s="7">
        <v>1395089981</v>
      </c>
      <c r="K1228" t="b">
        <v>0</v>
      </c>
      <c r="L1228">
        <v>40</v>
      </c>
      <c r="M1228" t="b">
        <v>0</v>
      </c>
      <c r="N1228" t="s">
        <v>8285</v>
      </c>
      <c r="O1228" s="20">
        <f t="shared" si="96"/>
        <v>3.8739999999999997</v>
      </c>
      <c r="P1228" s="5">
        <f t="shared" si="97"/>
        <v>2.0650490449148167E-2</v>
      </c>
      <c r="Q1228" t="s">
        <v>8326</v>
      </c>
      <c r="R1228" t="s">
        <v>8341</v>
      </c>
      <c r="S1228" s="12">
        <f t="shared" si="98"/>
        <v>41715.874780092592</v>
      </c>
      <c r="T1228" s="12">
        <f t="shared" si="99"/>
        <v>41750.041666666664</v>
      </c>
      <c r="U1228">
        <f t="shared" si="95"/>
        <v>1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4">
        <v>2000</v>
      </c>
      <c r="E1229" s="14">
        <v>0</v>
      </c>
      <c r="F1229" t="s">
        <v>8220</v>
      </c>
      <c r="G1229" t="s">
        <v>8224</v>
      </c>
      <c r="H1229" t="s">
        <v>8246</v>
      </c>
      <c r="I1229" s="8">
        <v>1407394800</v>
      </c>
      <c r="J1229" s="7">
        <v>1404770616</v>
      </c>
      <c r="K1229" t="b">
        <v>0</v>
      </c>
      <c r="L1229">
        <v>0</v>
      </c>
      <c r="M1229" t="b">
        <v>0</v>
      </c>
      <c r="N1229" t="s">
        <v>8285</v>
      </c>
      <c r="O1229" s="20">
        <f t="shared" si="96"/>
        <v>0</v>
      </c>
      <c r="P1229" s="5">
        <f t="shared" si="97"/>
        <v>0</v>
      </c>
      <c r="Q1229" t="s">
        <v>8326</v>
      </c>
      <c r="R1229" t="s">
        <v>8341</v>
      </c>
      <c r="S1229" s="12">
        <f t="shared" si="98"/>
        <v>41827.919166666667</v>
      </c>
      <c r="T1229" s="12">
        <f t="shared" si="99"/>
        <v>41858.291666666664</v>
      </c>
      <c r="U1229">
        <f t="shared" si="95"/>
        <v>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4">
        <v>5000</v>
      </c>
      <c r="E1230" s="14">
        <v>1465</v>
      </c>
      <c r="F1230" t="s">
        <v>8220</v>
      </c>
      <c r="G1230" t="s">
        <v>8224</v>
      </c>
      <c r="H1230" t="s">
        <v>8246</v>
      </c>
      <c r="I1230" s="8">
        <v>1317231008</v>
      </c>
      <c r="J1230" s="7">
        <v>1312047008</v>
      </c>
      <c r="K1230" t="b">
        <v>0</v>
      </c>
      <c r="L1230">
        <v>24</v>
      </c>
      <c r="M1230" t="b">
        <v>0</v>
      </c>
      <c r="N1230" t="s">
        <v>8285</v>
      </c>
      <c r="O1230" s="20">
        <f t="shared" si="96"/>
        <v>29.299999999999997</v>
      </c>
      <c r="P1230" s="5">
        <f t="shared" si="97"/>
        <v>1.6382252559726963E-2</v>
      </c>
      <c r="Q1230" t="s">
        <v>8326</v>
      </c>
      <c r="R1230" t="s">
        <v>8341</v>
      </c>
      <c r="S1230" s="12">
        <f t="shared" si="98"/>
        <v>40754.729259259257</v>
      </c>
      <c r="T1230" s="12">
        <f t="shared" si="99"/>
        <v>40814.729259259257</v>
      </c>
      <c r="U1230">
        <f t="shared" si="95"/>
        <v>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4">
        <v>2750</v>
      </c>
      <c r="E1231" s="14">
        <v>25</v>
      </c>
      <c r="F1231" t="s">
        <v>8220</v>
      </c>
      <c r="G1231" t="s">
        <v>8224</v>
      </c>
      <c r="H1231" t="s">
        <v>8246</v>
      </c>
      <c r="I1231" s="8">
        <v>1334592000</v>
      </c>
      <c r="J1231" s="7">
        <v>1331982127</v>
      </c>
      <c r="K1231" t="b">
        <v>0</v>
      </c>
      <c r="L1231">
        <v>1</v>
      </c>
      <c r="M1231" t="b">
        <v>0</v>
      </c>
      <c r="N1231" t="s">
        <v>8285</v>
      </c>
      <c r="O1231" s="20">
        <f t="shared" si="96"/>
        <v>0.90909090909090906</v>
      </c>
      <c r="P1231" s="5">
        <f t="shared" si="97"/>
        <v>0.04</v>
      </c>
      <c r="Q1231" t="s">
        <v>8326</v>
      </c>
      <c r="R1231" t="s">
        <v>8341</v>
      </c>
      <c r="S1231" s="12">
        <f t="shared" si="98"/>
        <v>40985.459803240738</v>
      </c>
      <c r="T1231" s="12">
        <f t="shared" si="99"/>
        <v>41015.666666666664</v>
      </c>
      <c r="U1231">
        <f t="shared" si="95"/>
        <v>1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4">
        <v>500000</v>
      </c>
      <c r="E1232" s="14">
        <v>0</v>
      </c>
      <c r="F1232" t="s">
        <v>8220</v>
      </c>
      <c r="G1232" t="s">
        <v>8224</v>
      </c>
      <c r="H1232" t="s">
        <v>8246</v>
      </c>
      <c r="I1232" s="8">
        <v>1298589630</v>
      </c>
      <c r="J1232" s="7">
        <v>1295997630</v>
      </c>
      <c r="K1232" t="b">
        <v>0</v>
      </c>
      <c r="L1232">
        <v>0</v>
      </c>
      <c r="M1232" t="b">
        <v>0</v>
      </c>
      <c r="N1232" t="s">
        <v>8285</v>
      </c>
      <c r="O1232" s="20">
        <f t="shared" si="96"/>
        <v>0</v>
      </c>
      <c r="P1232" s="5">
        <f t="shared" si="97"/>
        <v>0</v>
      </c>
      <c r="Q1232" t="s">
        <v>8326</v>
      </c>
      <c r="R1232" t="s">
        <v>8341</v>
      </c>
      <c r="S1232" s="12">
        <f t="shared" si="98"/>
        <v>40568.972569444442</v>
      </c>
      <c r="T1232" s="12">
        <f t="shared" si="99"/>
        <v>40598.972569444442</v>
      </c>
      <c r="U1232">
        <f t="shared" si="95"/>
        <v>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4">
        <v>5000</v>
      </c>
      <c r="E1233" s="14">
        <v>0</v>
      </c>
      <c r="F1233" t="s">
        <v>8220</v>
      </c>
      <c r="G1233" t="s">
        <v>8224</v>
      </c>
      <c r="H1233" t="s">
        <v>8246</v>
      </c>
      <c r="I1233" s="8">
        <v>1440723600</v>
      </c>
      <c r="J1233" s="7">
        <v>1436394968</v>
      </c>
      <c r="K1233" t="b">
        <v>0</v>
      </c>
      <c r="L1233">
        <v>0</v>
      </c>
      <c r="M1233" t="b">
        <v>0</v>
      </c>
      <c r="N1233" t="s">
        <v>8285</v>
      </c>
      <c r="O1233" s="20">
        <f t="shared" si="96"/>
        <v>0</v>
      </c>
      <c r="P1233" s="5">
        <f t="shared" si="97"/>
        <v>0</v>
      </c>
      <c r="Q1233" t="s">
        <v>8326</v>
      </c>
      <c r="R1233" t="s">
        <v>8341</v>
      </c>
      <c r="S1233" s="12">
        <f t="shared" si="98"/>
        <v>42193.941759259258</v>
      </c>
      <c r="T1233" s="12">
        <f t="shared" si="99"/>
        <v>42244.041666666672</v>
      </c>
      <c r="U1233">
        <f t="shared" si="95"/>
        <v>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4">
        <v>5000</v>
      </c>
      <c r="E1234" s="14">
        <v>40</v>
      </c>
      <c r="F1234" t="s">
        <v>8220</v>
      </c>
      <c r="G1234" t="s">
        <v>8224</v>
      </c>
      <c r="H1234" t="s">
        <v>8246</v>
      </c>
      <c r="I1234" s="8">
        <v>1381090870</v>
      </c>
      <c r="J1234" s="7">
        <v>1377030070</v>
      </c>
      <c r="K1234" t="b">
        <v>0</v>
      </c>
      <c r="L1234">
        <v>1</v>
      </c>
      <c r="M1234" t="b">
        <v>0</v>
      </c>
      <c r="N1234" t="s">
        <v>8285</v>
      </c>
      <c r="O1234" s="20">
        <f t="shared" si="96"/>
        <v>0.8</v>
      </c>
      <c r="P1234" s="5">
        <f t="shared" si="97"/>
        <v>2.5000000000000001E-2</v>
      </c>
      <c r="Q1234" t="s">
        <v>8326</v>
      </c>
      <c r="R1234" t="s">
        <v>8341</v>
      </c>
      <c r="S1234" s="12">
        <f t="shared" si="98"/>
        <v>41506.848032407412</v>
      </c>
      <c r="T1234" s="12">
        <f t="shared" si="99"/>
        <v>41553.848032407412</v>
      </c>
      <c r="U1234">
        <f t="shared" si="95"/>
        <v>1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4">
        <v>1000</v>
      </c>
      <c r="E1235" s="14">
        <v>116</v>
      </c>
      <c r="F1235" t="s">
        <v>8220</v>
      </c>
      <c r="G1235" t="s">
        <v>8224</v>
      </c>
      <c r="H1235" t="s">
        <v>8246</v>
      </c>
      <c r="I1235" s="8">
        <v>1329864374</v>
      </c>
      <c r="J1235" s="7">
        <v>1328049974</v>
      </c>
      <c r="K1235" t="b">
        <v>0</v>
      </c>
      <c r="L1235">
        <v>6</v>
      </c>
      <c r="M1235" t="b">
        <v>0</v>
      </c>
      <c r="N1235" t="s">
        <v>8285</v>
      </c>
      <c r="O1235" s="20">
        <f t="shared" si="96"/>
        <v>11.600000000000001</v>
      </c>
      <c r="P1235" s="5">
        <f t="shared" si="97"/>
        <v>5.1724137931034482E-2</v>
      </c>
      <c r="Q1235" t="s">
        <v>8326</v>
      </c>
      <c r="R1235" t="s">
        <v>8341</v>
      </c>
      <c r="S1235" s="12">
        <f t="shared" si="98"/>
        <v>40939.948773148149</v>
      </c>
      <c r="T1235" s="12">
        <f t="shared" si="99"/>
        <v>40960.948773148149</v>
      </c>
      <c r="U1235">
        <f t="shared" si="95"/>
        <v>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4">
        <v>50000</v>
      </c>
      <c r="E1236" s="14">
        <v>0</v>
      </c>
      <c r="F1236" t="s">
        <v>8220</v>
      </c>
      <c r="G1236" t="s">
        <v>8225</v>
      </c>
      <c r="H1236" t="s">
        <v>8247</v>
      </c>
      <c r="I1236" s="8">
        <v>1422903342</v>
      </c>
      <c r="J1236" s="7">
        <v>1420311342</v>
      </c>
      <c r="K1236" t="b">
        <v>0</v>
      </c>
      <c r="L1236">
        <v>0</v>
      </c>
      <c r="M1236" t="b">
        <v>0</v>
      </c>
      <c r="N1236" t="s">
        <v>8285</v>
      </c>
      <c r="O1236" s="20">
        <f t="shared" si="96"/>
        <v>0</v>
      </c>
      <c r="P1236" s="5">
        <f t="shared" si="97"/>
        <v>0</v>
      </c>
      <c r="Q1236" t="s">
        <v>8326</v>
      </c>
      <c r="R1236" t="s">
        <v>8341</v>
      </c>
      <c r="S1236" s="12">
        <f t="shared" si="98"/>
        <v>42007.788680555561</v>
      </c>
      <c r="T1236" s="12">
        <f t="shared" si="99"/>
        <v>42037.788680555561</v>
      </c>
      <c r="U1236">
        <f t="shared" si="95"/>
        <v>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4">
        <v>7534</v>
      </c>
      <c r="E1237" s="14">
        <v>210</v>
      </c>
      <c r="F1237" t="s">
        <v>8220</v>
      </c>
      <c r="G1237" t="s">
        <v>8224</v>
      </c>
      <c r="H1237" t="s">
        <v>8246</v>
      </c>
      <c r="I1237" s="8">
        <v>1387077299</v>
      </c>
      <c r="J1237" s="7">
        <v>1383621299</v>
      </c>
      <c r="K1237" t="b">
        <v>0</v>
      </c>
      <c r="L1237">
        <v>6</v>
      </c>
      <c r="M1237" t="b">
        <v>0</v>
      </c>
      <c r="N1237" t="s">
        <v>8285</v>
      </c>
      <c r="O1237" s="20">
        <f t="shared" si="96"/>
        <v>2.7873639500929119</v>
      </c>
      <c r="P1237" s="5">
        <f t="shared" si="97"/>
        <v>2.8571428571428571E-2</v>
      </c>
      <c r="Q1237" t="s">
        <v>8326</v>
      </c>
      <c r="R1237" t="s">
        <v>8341</v>
      </c>
      <c r="S1237" s="12">
        <f t="shared" si="98"/>
        <v>41583.135405092595</v>
      </c>
      <c r="T1237" s="12">
        <f t="shared" si="99"/>
        <v>41623.135405092595</v>
      </c>
      <c r="U1237">
        <f t="shared" si="95"/>
        <v>1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4">
        <v>2500</v>
      </c>
      <c r="E1238" s="14">
        <v>0</v>
      </c>
      <c r="F1238" t="s">
        <v>8220</v>
      </c>
      <c r="G1238" t="s">
        <v>8224</v>
      </c>
      <c r="H1238" t="s">
        <v>8246</v>
      </c>
      <c r="I1238" s="8">
        <v>1343491200</v>
      </c>
      <c r="J1238" s="7">
        <v>1342801164</v>
      </c>
      <c r="K1238" t="b">
        <v>0</v>
      </c>
      <c r="L1238">
        <v>0</v>
      </c>
      <c r="M1238" t="b">
        <v>0</v>
      </c>
      <c r="N1238" t="s">
        <v>8285</v>
      </c>
      <c r="O1238" s="20">
        <f t="shared" si="96"/>
        <v>0</v>
      </c>
      <c r="P1238" s="5">
        <f t="shared" si="97"/>
        <v>0</v>
      </c>
      <c r="Q1238" t="s">
        <v>8326</v>
      </c>
      <c r="R1238" t="s">
        <v>8341</v>
      </c>
      <c r="S1238" s="12">
        <f>(((J1238/60)/60)/24)+DATE(1970,1,1)</f>
        <v>41110.680138888885</v>
      </c>
      <c r="T1238" s="12">
        <f t="shared" si="99"/>
        <v>41118.666666666664</v>
      </c>
      <c r="U1238">
        <f t="shared" si="95"/>
        <v>1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4">
        <v>25000</v>
      </c>
      <c r="E1239" s="14">
        <v>0</v>
      </c>
      <c r="F1239" t="s">
        <v>8220</v>
      </c>
      <c r="G1239" t="s">
        <v>8224</v>
      </c>
      <c r="H1239" t="s">
        <v>8246</v>
      </c>
      <c r="I1239" s="8">
        <v>1345790865</v>
      </c>
      <c r="J1239" s="7">
        <v>1344062865</v>
      </c>
      <c r="K1239" t="b">
        <v>0</v>
      </c>
      <c r="L1239">
        <v>0</v>
      </c>
      <c r="M1239" t="b">
        <v>0</v>
      </c>
      <c r="N1239" t="s">
        <v>8285</v>
      </c>
      <c r="O1239" s="20">
        <f t="shared" si="96"/>
        <v>0</v>
      </c>
      <c r="P1239" s="5">
        <f t="shared" si="97"/>
        <v>0</v>
      </c>
      <c r="Q1239" t="s">
        <v>8326</v>
      </c>
      <c r="R1239" t="s">
        <v>8341</v>
      </c>
      <c r="S1239" s="12">
        <f t="shared" ref="S1239:S1302" si="100">(((J1239/60)/60)/24)+DATE(1970,1,1)</f>
        <v>41125.283159722225</v>
      </c>
      <c r="T1239" s="12">
        <f t="shared" si="99"/>
        <v>41145.283159722225</v>
      </c>
      <c r="U1239">
        <f t="shared" si="95"/>
        <v>1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4">
        <v>1000</v>
      </c>
      <c r="E1240" s="14">
        <v>178</v>
      </c>
      <c r="F1240" t="s">
        <v>8220</v>
      </c>
      <c r="G1240" t="s">
        <v>8224</v>
      </c>
      <c r="H1240" t="s">
        <v>8246</v>
      </c>
      <c r="I1240" s="8">
        <v>1312641536</v>
      </c>
      <c r="J1240" s="7">
        <v>1310049536</v>
      </c>
      <c r="K1240" t="b">
        <v>0</v>
      </c>
      <c r="L1240">
        <v>3</v>
      </c>
      <c r="M1240" t="b">
        <v>0</v>
      </c>
      <c r="N1240" t="s">
        <v>8285</v>
      </c>
      <c r="O1240" s="20">
        <f t="shared" si="96"/>
        <v>17.8</v>
      </c>
      <c r="P1240" s="5">
        <f t="shared" si="97"/>
        <v>1.6853932584269662E-2</v>
      </c>
      <c r="Q1240" t="s">
        <v>8326</v>
      </c>
      <c r="R1240" t="s">
        <v>8341</v>
      </c>
      <c r="S1240" s="12">
        <f t="shared" si="100"/>
        <v>40731.61037037037</v>
      </c>
      <c r="T1240" s="12">
        <f t="shared" si="99"/>
        <v>40761.61037037037</v>
      </c>
      <c r="U1240">
        <f t="shared" si="95"/>
        <v>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4">
        <v>2500</v>
      </c>
      <c r="E1241" s="14">
        <v>0</v>
      </c>
      <c r="F1241" t="s">
        <v>8220</v>
      </c>
      <c r="G1241" t="s">
        <v>8224</v>
      </c>
      <c r="H1241" t="s">
        <v>8246</v>
      </c>
      <c r="I1241" s="8">
        <v>1325804767</v>
      </c>
      <c r="J1241" s="7">
        <v>1323212767</v>
      </c>
      <c r="K1241" t="b">
        <v>0</v>
      </c>
      <c r="L1241">
        <v>0</v>
      </c>
      <c r="M1241" t="b">
        <v>0</v>
      </c>
      <c r="N1241" t="s">
        <v>8285</v>
      </c>
      <c r="O1241" s="20">
        <f t="shared" si="96"/>
        <v>0</v>
      </c>
      <c r="P1241" s="5">
        <f t="shared" si="97"/>
        <v>0</v>
      </c>
      <c r="Q1241" t="s">
        <v>8326</v>
      </c>
      <c r="R1241" t="s">
        <v>8341</v>
      </c>
      <c r="S1241" s="12">
        <f t="shared" si="100"/>
        <v>40883.962581018517</v>
      </c>
      <c r="T1241" s="12">
        <f t="shared" si="99"/>
        <v>40913.962581018517</v>
      </c>
      <c r="U1241">
        <f t="shared" si="95"/>
        <v>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4">
        <v>8000</v>
      </c>
      <c r="E1242" s="14">
        <v>241</v>
      </c>
      <c r="F1242" t="s">
        <v>8220</v>
      </c>
      <c r="G1242" t="s">
        <v>8224</v>
      </c>
      <c r="H1242" t="s">
        <v>8246</v>
      </c>
      <c r="I1242" s="8">
        <v>1373665860</v>
      </c>
      <c r="J1242" s="7">
        <v>1368579457</v>
      </c>
      <c r="K1242" t="b">
        <v>0</v>
      </c>
      <c r="L1242">
        <v>8</v>
      </c>
      <c r="M1242" t="b">
        <v>0</v>
      </c>
      <c r="N1242" t="s">
        <v>8285</v>
      </c>
      <c r="O1242" s="20">
        <f t="shared" si="96"/>
        <v>3.0124999999999997</v>
      </c>
      <c r="P1242" s="5">
        <f t="shared" si="97"/>
        <v>3.3195020746887967E-2</v>
      </c>
      <c r="Q1242" t="s">
        <v>8326</v>
      </c>
      <c r="R1242" t="s">
        <v>8341</v>
      </c>
      <c r="S1242" s="12">
        <f t="shared" si="100"/>
        <v>41409.040011574078</v>
      </c>
      <c r="T1242" s="12">
        <f t="shared" si="99"/>
        <v>41467.910416666666</v>
      </c>
      <c r="U1242">
        <f t="shared" si="95"/>
        <v>1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4">
        <v>5000</v>
      </c>
      <c r="E1243" s="14">
        <v>2537</v>
      </c>
      <c r="F1243" t="s">
        <v>8220</v>
      </c>
      <c r="G1243" t="s">
        <v>8224</v>
      </c>
      <c r="H1243" t="s">
        <v>8246</v>
      </c>
      <c r="I1243" s="8">
        <v>1414994340</v>
      </c>
      <c r="J1243" s="7">
        <v>1413057980</v>
      </c>
      <c r="K1243" t="b">
        <v>0</v>
      </c>
      <c r="L1243">
        <v>34</v>
      </c>
      <c r="M1243" t="b">
        <v>0</v>
      </c>
      <c r="N1243" t="s">
        <v>8285</v>
      </c>
      <c r="O1243" s="20">
        <f t="shared" si="96"/>
        <v>50.739999999999995</v>
      </c>
      <c r="P1243" s="5">
        <f t="shared" si="97"/>
        <v>1.3401655498620418E-2</v>
      </c>
      <c r="Q1243" t="s">
        <v>8326</v>
      </c>
      <c r="R1243" t="s">
        <v>8341</v>
      </c>
      <c r="S1243" s="12">
        <f t="shared" si="100"/>
        <v>41923.837731481479</v>
      </c>
      <c r="T1243" s="12">
        <f t="shared" si="99"/>
        <v>41946.249305555553</v>
      </c>
      <c r="U1243">
        <f t="shared" si="95"/>
        <v>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4">
        <v>911</v>
      </c>
      <c r="E1244" s="14">
        <v>5</v>
      </c>
      <c r="F1244" t="s">
        <v>8220</v>
      </c>
      <c r="G1244" t="s">
        <v>8224</v>
      </c>
      <c r="H1244" t="s">
        <v>8246</v>
      </c>
      <c r="I1244" s="8">
        <v>1315747080</v>
      </c>
      <c r="J1244" s="7">
        <v>1314417502</v>
      </c>
      <c r="K1244" t="b">
        <v>0</v>
      </c>
      <c r="L1244">
        <v>1</v>
      </c>
      <c r="M1244" t="b">
        <v>0</v>
      </c>
      <c r="N1244" t="s">
        <v>8285</v>
      </c>
      <c r="O1244" s="20">
        <f t="shared" si="96"/>
        <v>0.54884742041712409</v>
      </c>
      <c r="P1244" s="5">
        <f t="shared" si="97"/>
        <v>0.2</v>
      </c>
      <c r="Q1244" t="s">
        <v>8326</v>
      </c>
      <c r="R1244" t="s">
        <v>8341</v>
      </c>
      <c r="S1244" s="12">
        <f t="shared" si="100"/>
        <v>40782.165532407409</v>
      </c>
      <c r="T1244" s="12">
        <f t="shared" si="99"/>
        <v>40797.554166666669</v>
      </c>
      <c r="U1244">
        <f t="shared" si="95"/>
        <v>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4">
        <v>12000</v>
      </c>
      <c r="E1245" s="14">
        <v>1691</v>
      </c>
      <c r="F1245" t="s">
        <v>8220</v>
      </c>
      <c r="G1245" t="s">
        <v>8224</v>
      </c>
      <c r="H1245" t="s">
        <v>8246</v>
      </c>
      <c r="I1245" s="8">
        <v>1310158800</v>
      </c>
      <c r="J1245" s="7">
        <v>1304888771</v>
      </c>
      <c r="K1245" t="b">
        <v>0</v>
      </c>
      <c r="L1245">
        <v>38</v>
      </c>
      <c r="M1245" t="b">
        <v>0</v>
      </c>
      <c r="N1245" t="s">
        <v>8285</v>
      </c>
      <c r="O1245" s="20">
        <f t="shared" si="96"/>
        <v>14.091666666666667</v>
      </c>
      <c r="P1245" s="5">
        <f t="shared" si="97"/>
        <v>2.247191011235955E-2</v>
      </c>
      <c r="Q1245" t="s">
        <v>8326</v>
      </c>
      <c r="R1245" t="s">
        <v>8341</v>
      </c>
      <c r="S1245" s="12">
        <f t="shared" si="100"/>
        <v>40671.879293981481</v>
      </c>
      <c r="T1245" s="12">
        <f t="shared" si="99"/>
        <v>40732.875</v>
      </c>
      <c r="U1245">
        <f t="shared" si="95"/>
        <v>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4">
        <v>2000</v>
      </c>
      <c r="E1246" s="14">
        <v>2076</v>
      </c>
      <c r="F1246" t="s">
        <v>8219</v>
      </c>
      <c r="G1246" t="s">
        <v>8224</v>
      </c>
      <c r="H1246" t="s">
        <v>8246</v>
      </c>
      <c r="I1246" s="8">
        <v>1366664400</v>
      </c>
      <c r="J1246" s="7">
        <v>1363981723</v>
      </c>
      <c r="K1246" t="b">
        <v>1</v>
      </c>
      <c r="L1246">
        <v>45</v>
      </c>
      <c r="M1246" t="b">
        <v>1</v>
      </c>
      <c r="N1246" t="s">
        <v>8275</v>
      </c>
      <c r="O1246" s="20">
        <f t="shared" si="96"/>
        <v>103.8</v>
      </c>
      <c r="P1246" s="5">
        <f t="shared" si="97"/>
        <v>2.1676300578034682E-2</v>
      </c>
      <c r="Q1246" t="s">
        <v>8326</v>
      </c>
      <c r="R1246" t="s">
        <v>8327</v>
      </c>
      <c r="S1246" s="12">
        <f t="shared" si="100"/>
        <v>41355.825497685182</v>
      </c>
      <c r="T1246" s="12">
        <f t="shared" si="99"/>
        <v>41386.875</v>
      </c>
      <c r="U1246">
        <f t="shared" si="95"/>
        <v>1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4">
        <v>2000</v>
      </c>
      <c r="E1247" s="14">
        <v>2405</v>
      </c>
      <c r="F1247" t="s">
        <v>8219</v>
      </c>
      <c r="G1247" t="s">
        <v>8224</v>
      </c>
      <c r="H1247" t="s">
        <v>8246</v>
      </c>
      <c r="I1247" s="8">
        <v>1402755834</v>
      </c>
      <c r="J1247" s="7">
        <v>1400163834</v>
      </c>
      <c r="K1247" t="b">
        <v>1</v>
      </c>
      <c r="L1247">
        <v>17</v>
      </c>
      <c r="M1247" t="b">
        <v>1</v>
      </c>
      <c r="N1247" t="s">
        <v>8275</v>
      </c>
      <c r="O1247" s="20">
        <f t="shared" si="96"/>
        <v>120.24999999999999</v>
      </c>
      <c r="P1247" s="5">
        <f t="shared" si="97"/>
        <v>7.068607068607069E-3</v>
      </c>
      <c r="Q1247" t="s">
        <v>8326</v>
      </c>
      <c r="R1247" t="s">
        <v>8327</v>
      </c>
      <c r="S1247" s="12">
        <f t="shared" si="100"/>
        <v>41774.599930555552</v>
      </c>
      <c r="T1247" s="12">
        <f t="shared" si="99"/>
        <v>41804.599930555552</v>
      </c>
      <c r="U1247">
        <f t="shared" si="95"/>
        <v>1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4">
        <v>2000</v>
      </c>
      <c r="E1248" s="14">
        <v>2340</v>
      </c>
      <c r="F1248" t="s">
        <v>8219</v>
      </c>
      <c r="G1248" t="s">
        <v>8224</v>
      </c>
      <c r="H1248" t="s">
        <v>8246</v>
      </c>
      <c r="I1248" s="8">
        <v>1323136949</v>
      </c>
      <c r="J1248" s="7">
        <v>1319245349</v>
      </c>
      <c r="K1248" t="b">
        <v>1</v>
      </c>
      <c r="L1248">
        <v>31</v>
      </c>
      <c r="M1248" t="b">
        <v>1</v>
      </c>
      <c r="N1248" t="s">
        <v>8275</v>
      </c>
      <c r="O1248" s="20">
        <f t="shared" si="96"/>
        <v>117</v>
      </c>
      <c r="P1248" s="5">
        <f t="shared" si="97"/>
        <v>1.3247863247863248E-2</v>
      </c>
      <c r="Q1248" t="s">
        <v>8326</v>
      </c>
      <c r="R1248" t="s">
        <v>8327</v>
      </c>
      <c r="S1248" s="12">
        <f t="shared" si="100"/>
        <v>40838.043391203704</v>
      </c>
      <c r="T1248" s="12">
        <f t="shared" si="99"/>
        <v>40883.085057870368</v>
      </c>
      <c r="U1248">
        <f t="shared" si="95"/>
        <v>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4">
        <v>3500</v>
      </c>
      <c r="E1249" s="14">
        <v>4275</v>
      </c>
      <c r="F1249" t="s">
        <v>8219</v>
      </c>
      <c r="G1249" t="s">
        <v>8224</v>
      </c>
      <c r="H1249" t="s">
        <v>8246</v>
      </c>
      <c r="I1249" s="8">
        <v>1367823655</v>
      </c>
      <c r="J1249" s="7">
        <v>1365231655</v>
      </c>
      <c r="K1249" t="b">
        <v>1</v>
      </c>
      <c r="L1249">
        <v>50</v>
      </c>
      <c r="M1249" t="b">
        <v>1</v>
      </c>
      <c r="N1249" t="s">
        <v>8275</v>
      </c>
      <c r="O1249" s="20">
        <f t="shared" si="96"/>
        <v>122.14285714285715</v>
      </c>
      <c r="P1249" s="5">
        <f t="shared" si="97"/>
        <v>1.1695906432748537E-2</v>
      </c>
      <c r="Q1249" t="s">
        <v>8326</v>
      </c>
      <c r="R1249" t="s">
        <v>8327</v>
      </c>
      <c r="S1249" s="12">
        <f t="shared" si="100"/>
        <v>41370.292303240742</v>
      </c>
      <c r="T1249" s="12">
        <f t="shared" si="99"/>
        <v>41400.292303240742</v>
      </c>
      <c r="U1249">
        <f t="shared" si="95"/>
        <v>1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4">
        <v>2500</v>
      </c>
      <c r="E1250" s="14">
        <v>3791</v>
      </c>
      <c r="F1250" t="s">
        <v>8219</v>
      </c>
      <c r="G1250" t="s">
        <v>8224</v>
      </c>
      <c r="H1250" t="s">
        <v>8246</v>
      </c>
      <c r="I1250" s="8">
        <v>1402642740</v>
      </c>
      <c r="J1250" s="7">
        <v>1399563953</v>
      </c>
      <c r="K1250" t="b">
        <v>1</v>
      </c>
      <c r="L1250">
        <v>59</v>
      </c>
      <c r="M1250" t="b">
        <v>1</v>
      </c>
      <c r="N1250" t="s">
        <v>8275</v>
      </c>
      <c r="O1250" s="20">
        <f t="shared" si="96"/>
        <v>151.63999999999999</v>
      </c>
      <c r="P1250" s="5">
        <f t="shared" si="97"/>
        <v>1.556317594302295E-2</v>
      </c>
      <c r="Q1250" t="s">
        <v>8326</v>
      </c>
      <c r="R1250" t="s">
        <v>8327</v>
      </c>
      <c r="S1250" s="12">
        <f t="shared" si="100"/>
        <v>41767.656863425924</v>
      </c>
      <c r="T1250" s="12">
        <f t="shared" si="99"/>
        <v>41803.290972222225</v>
      </c>
      <c r="U1250">
        <f t="shared" si="95"/>
        <v>1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4">
        <v>5000</v>
      </c>
      <c r="E1251" s="14">
        <v>5222</v>
      </c>
      <c r="F1251" t="s">
        <v>8219</v>
      </c>
      <c r="G1251" t="s">
        <v>8224</v>
      </c>
      <c r="H1251" t="s">
        <v>8246</v>
      </c>
      <c r="I1251" s="8">
        <v>1341683211</v>
      </c>
      <c r="J1251" s="7">
        <v>1339091211</v>
      </c>
      <c r="K1251" t="b">
        <v>1</v>
      </c>
      <c r="L1251">
        <v>81</v>
      </c>
      <c r="M1251" t="b">
        <v>1</v>
      </c>
      <c r="N1251" t="s">
        <v>8275</v>
      </c>
      <c r="O1251" s="20">
        <f t="shared" si="96"/>
        <v>104.44</v>
      </c>
      <c r="P1251" s="5">
        <f t="shared" si="97"/>
        <v>1.5511298353121409E-2</v>
      </c>
      <c r="Q1251" t="s">
        <v>8326</v>
      </c>
      <c r="R1251" t="s">
        <v>8327</v>
      </c>
      <c r="S1251" s="12">
        <f t="shared" si="100"/>
        <v>41067.74086805556</v>
      </c>
      <c r="T1251" s="12">
        <f t="shared" si="99"/>
        <v>41097.74086805556</v>
      </c>
      <c r="U1251">
        <f t="shared" si="95"/>
        <v>1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4">
        <v>30000</v>
      </c>
      <c r="E1252" s="14">
        <v>60046</v>
      </c>
      <c r="F1252" t="s">
        <v>8219</v>
      </c>
      <c r="G1252" t="s">
        <v>8224</v>
      </c>
      <c r="H1252" t="s">
        <v>8246</v>
      </c>
      <c r="I1252" s="8">
        <v>1410017131</v>
      </c>
      <c r="J1252" s="7">
        <v>1406129131</v>
      </c>
      <c r="K1252" t="b">
        <v>1</v>
      </c>
      <c r="L1252">
        <v>508</v>
      </c>
      <c r="M1252" t="b">
        <v>1</v>
      </c>
      <c r="N1252" t="s">
        <v>8275</v>
      </c>
      <c r="O1252" s="20">
        <f t="shared" si="96"/>
        <v>200.15333333333331</v>
      </c>
      <c r="P1252" s="5">
        <f t="shared" si="97"/>
        <v>8.4601805282616665E-3</v>
      </c>
      <c r="Q1252" t="s">
        <v>8326</v>
      </c>
      <c r="R1252" t="s">
        <v>8327</v>
      </c>
      <c r="S1252" s="12">
        <f t="shared" si="100"/>
        <v>41843.64271990741</v>
      </c>
      <c r="T1252" s="12">
        <f t="shared" si="99"/>
        <v>41888.64271990741</v>
      </c>
      <c r="U1252">
        <f t="shared" si="95"/>
        <v>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4">
        <v>6000</v>
      </c>
      <c r="E1253" s="14">
        <v>6108</v>
      </c>
      <c r="F1253" t="s">
        <v>8219</v>
      </c>
      <c r="G1253" t="s">
        <v>8224</v>
      </c>
      <c r="H1253" t="s">
        <v>8246</v>
      </c>
      <c r="I1253" s="8">
        <v>1316979167</v>
      </c>
      <c r="J1253" s="7">
        <v>1311795167</v>
      </c>
      <c r="K1253" t="b">
        <v>1</v>
      </c>
      <c r="L1253">
        <v>74</v>
      </c>
      <c r="M1253" t="b">
        <v>1</v>
      </c>
      <c r="N1253" t="s">
        <v>8275</v>
      </c>
      <c r="O1253" s="20">
        <f t="shared" si="96"/>
        <v>101.8</v>
      </c>
      <c r="P1253" s="5">
        <f t="shared" si="97"/>
        <v>1.2115258677144728E-2</v>
      </c>
      <c r="Q1253" t="s">
        <v>8326</v>
      </c>
      <c r="R1253" t="s">
        <v>8327</v>
      </c>
      <c r="S1253" s="12">
        <f t="shared" si="100"/>
        <v>40751.814432870371</v>
      </c>
      <c r="T1253" s="12">
        <f t="shared" si="99"/>
        <v>40811.814432870371</v>
      </c>
      <c r="U1253">
        <f t="shared" si="95"/>
        <v>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4">
        <v>3500</v>
      </c>
      <c r="E1254" s="14">
        <v>4818</v>
      </c>
      <c r="F1254" t="s">
        <v>8219</v>
      </c>
      <c r="G1254" t="s">
        <v>8224</v>
      </c>
      <c r="H1254" t="s">
        <v>8246</v>
      </c>
      <c r="I1254" s="8">
        <v>1382658169</v>
      </c>
      <c r="J1254" s="7">
        <v>1380238969</v>
      </c>
      <c r="K1254" t="b">
        <v>1</v>
      </c>
      <c r="L1254">
        <v>141</v>
      </c>
      <c r="M1254" t="b">
        <v>1</v>
      </c>
      <c r="N1254" t="s">
        <v>8275</v>
      </c>
      <c r="O1254" s="20">
        <f t="shared" si="96"/>
        <v>137.65714285714284</v>
      </c>
      <c r="P1254" s="5">
        <f t="shared" si="97"/>
        <v>2.9265255292652552E-2</v>
      </c>
      <c r="Q1254" t="s">
        <v>8326</v>
      </c>
      <c r="R1254" t="s">
        <v>8327</v>
      </c>
      <c r="S1254" s="12">
        <f t="shared" si="100"/>
        <v>41543.988067129627</v>
      </c>
      <c r="T1254" s="12">
        <f t="shared" si="99"/>
        <v>41571.988067129627</v>
      </c>
      <c r="U1254">
        <f t="shared" si="95"/>
        <v>1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4">
        <v>10</v>
      </c>
      <c r="E1255" s="14">
        <v>30383.32</v>
      </c>
      <c r="F1255" t="s">
        <v>8219</v>
      </c>
      <c r="G1255" t="s">
        <v>8224</v>
      </c>
      <c r="H1255" t="s">
        <v>8246</v>
      </c>
      <c r="I1255" s="8">
        <v>1409770107</v>
      </c>
      <c r="J1255" s="7">
        <v>1407178107</v>
      </c>
      <c r="K1255" t="b">
        <v>1</v>
      </c>
      <c r="L1255">
        <v>711</v>
      </c>
      <c r="M1255" t="b">
        <v>1</v>
      </c>
      <c r="N1255" t="s">
        <v>8275</v>
      </c>
      <c r="O1255" s="20">
        <f t="shared" si="96"/>
        <v>303833.2</v>
      </c>
      <c r="P1255" s="5">
        <f t="shared" si="97"/>
        <v>2.3400997652659419E-2</v>
      </c>
      <c r="Q1255" t="s">
        <v>8326</v>
      </c>
      <c r="R1255" t="s">
        <v>8327</v>
      </c>
      <c r="S1255" s="12">
        <f t="shared" si="100"/>
        <v>41855.783645833333</v>
      </c>
      <c r="T1255" s="12">
        <f t="shared" si="99"/>
        <v>41885.783645833333</v>
      </c>
      <c r="U1255">
        <f t="shared" si="95"/>
        <v>1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4">
        <v>6700</v>
      </c>
      <c r="E1256" s="14">
        <v>13323</v>
      </c>
      <c r="F1256" t="s">
        <v>8219</v>
      </c>
      <c r="G1256" t="s">
        <v>8224</v>
      </c>
      <c r="H1256" t="s">
        <v>8246</v>
      </c>
      <c r="I1256" s="8">
        <v>1293857940</v>
      </c>
      <c r="J1256" s="7">
        <v>1288968886</v>
      </c>
      <c r="K1256" t="b">
        <v>1</v>
      </c>
      <c r="L1256">
        <v>141</v>
      </c>
      <c r="M1256" t="b">
        <v>1</v>
      </c>
      <c r="N1256" t="s">
        <v>8275</v>
      </c>
      <c r="O1256" s="20">
        <f t="shared" si="96"/>
        <v>198.85074626865671</v>
      </c>
      <c r="P1256" s="5">
        <f t="shared" si="97"/>
        <v>1.058320198153569E-2</v>
      </c>
      <c r="Q1256" t="s">
        <v>8326</v>
      </c>
      <c r="R1256" t="s">
        <v>8327</v>
      </c>
      <c r="S1256" s="12">
        <f t="shared" si="100"/>
        <v>40487.621365740742</v>
      </c>
      <c r="T1256" s="12">
        <f t="shared" si="99"/>
        <v>40544.207638888889</v>
      </c>
      <c r="U1256">
        <f t="shared" si="95"/>
        <v>1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4">
        <v>3000</v>
      </c>
      <c r="E1257" s="14">
        <v>6071</v>
      </c>
      <c r="F1257" t="s">
        <v>8219</v>
      </c>
      <c r="G1257" t="s">
        <v>8224</v>
      </c>
      <c r="H1257" t="s">
        <v>8246</v>
      </c>
      <c r="I1257" s="8">
        <v>1385932652</v>
      </c>
      <c r="J1257" s="7">
        <v>1383337052</v>
      </c>
      <c r="K1257" t="b">
        <v>1</v>
      </c>
      <c r="L1257">
        <v>109</v>
      </c>
      <c r="M1257" t="b">
        <v>1</v>
      </c>
      <c r="N1257" t="s">
        <v>8275</v>
      </c>
      <c r="O1257" s="20">
        <f t="shared" si="96"/>
        <v>202.36666666666667</v>
      </c>
      <c r="P1257" s="5">
        <f t="shared" si="97"/>
        <v>1.795420853236699E-2</v>
      </c>
      <c r="Q1257" t="s">
        <v>8326</v>
      </c>
      <c r="R1257" t="s">
        <v>8327</v>
      </c>
      <c r="S1257" s="12">
        <f t="shared" si="100"/>
        <v>41579.845509259263</v>
      </c>
      <c r="T1257" s="12">
        <f t="shared" si="99"/>
        <v>41609.887175925927</v>
      </c>
      <c r="U1257">
        <f t="shared" si="95"/>
        <v>1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4">
        <v>30000</v>
      </c>
      <c r="E1258" s="14">
        <v>35389.129999999997</v>
      </c>
      <c r="F1258" t="s">
        <v>8219</v>
      </c>
      <c r="G1258" t="s">
        <v>8224</v>
      </c>
      <c r="H1258" t="s">
        <v>8246</v>
      </c>
      <c r="I1258" s="8">
        <v>1329084231</v>
      </c>
      <c r="J1258" s="7">
        <v>1326492231</v>
      </c>
      <c r="K1258" t="b">
        <v>1</v>
      </c>
      <c r="L1258">
        <v>361</v>
      </c>
      <c r="M1258" t="b">
        <v>1</v>
      </c>
      <c r="N1258" t="s">
        <v>8275</v>
      </c>
      <c r="O1258" s="20">
        <f t="shared" si="96"/>
        <v>117.96376666666666</v>
      </c>
      <c r="P1258" s="5">
        <f t="shared" si="97"/>
        <v>1.0200872414778211E-2</v>
      </c>
      <c r="Q1258" t="s">
        <v>8326</v>
      </c>
      <c r="R1258" t="s">
        <v>8327</v>
      </c>
      <c r="S1258" s="12">
        <f t="shared" si="100"/>
        <v>40921.919340277782</v>
      </c>
      <c r="T1258" s="12">
        <f t="shared" si="99"/>
        <v>40951.919340277782</v>
      </c>
      <c r="U1258">
        <f t="shared" si="95"/>
        <v>1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4">
        <v>5500</v>
      </c>
      <c r="E1259" s="14">
        <v>16210</v>
      </c>
      <c r="F1259" t="s">
        <v>8219</v>
      </c>
      <c r="G1259" t="s">
        <v>8224</v>
      </c>
      <c r="H1259" t="s">
        <v>8246</v>
      </c>
      <c r="I1259" s="8">
        <v>1301792590</v>
      </c>
      <c r="J1259" s="7">
        <v>1297562590</v>
      </c>
      <c r="K1259" t="b">
        <v>1</v>
      </c>
      <c r="L1259">
        <v>176</v>
      </c>
      <c r="M1259" t="b">
        <v>1</v>
      </c>
      <c r="N1259" t="s">
        <v>8275</v>
      </c>
      <c r="O1259" s="20">
        <f t="shared" si="96"/>
        <v>294.72727272727275</v>
      </c>
      <c r="P1259" s="5">
        <f t="shared" si="97"/>
        <v>1.0857495373226403E-2</v>
      </c>
      <c r="Q1259" t="s">
        <v>8326</v>
      </c>
      <c r="R1259" t="s">
        <v>8327</v>
      </c>
      <c r="S1259" s="12">
        <f t="shared" si="100"/>
        <v>40587.085532407407</v>
      </c>
      <c r="T1259" s="12">
        <f t="shared" si="99"/>
        <v>40636.043865740743</v>
      </c>
      <c r="U1259">
        <f t="shared" si="95"/>
        <v>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4">
        <v>12000</v>
      </c>
      <c r="E1260" s="14">
        <v>25577.56</v>
      </c>
      <c r="F1260" t="s">
        <v>8219</v>
      </c>
      <c r="G1260" t="s">
        <v>8224</v>
      </c>
      <c r="H1260" t="s">
        <v>8246</v>
      </c>
      <c r="I1260" s="8">
        <v>1377960012</v>
      </c>
      <c r="J1260" s="7">
        <v>1375368012</v>
      </c>
      <c r="K1260" t="b">
        <v>1</v>
      </c>
      <c r="L1260">
        <v>670</v>
      </c>
      <c r="M1260" t="b">
        <v>1</v>
      </c>
      <c r="N1260" t="s">
        <v>8275</v>
      </c>
      <c r="O1260" s="20">
        <f t="shared" si="96"/>
        <v>213.14633333333336</v>
      </c>
      <c r="P1260" s="5">
        <f t="shared" si="97"/>
        <v>2.6194836411291771E-2</v>
      </c>
      <c r="Q1260" t="s">
        <v>8326</v>
      </c>
      <c r="R1260" t="s">
        <v>8327</v>
      </c>
      <c r="S1260" s="12">
        <f t="shared" si="100"/>
        <v>41487.611250000002</v>
      </c>
      <c r="T1260" s="12">
        <f t="shared" si="99"/>
        <v>41517.611250000002</v>
      </c>
      <c r="U1260">
        <f t="shared" si="95"/>
        <v>1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4">
        <v>2500</v>
      </c>
      <c r="E1261" s="14">
        <v>2606</v>
      </c>
      <c r="F1261" t="s">
        <v>8219</v>
      </c>
      <c r="G1261" t="s">
        <v>8224</v>
      </c>
      <c r="H1261" t="s">
        <v>8246</v>
      </c>
      <c r="I1261" s="8">
        <v>1402286340</v>
      </c>
      <c r="J1261" s="7">
        <v>1399504664</v>
      </c>
      <c r="K1261" t="b">
        <v>1</v>
      </c>
      <c r="L1261">
        <v>96</v>
      </c>
      <c r="M1261" t="b">
        <v>1</v>
      </c>
      <c r="N1261" t="s">
        <v>8275</v>
      </c>
      <c r="O1261" s="20">
        <f t="shared" si="96"/>
        <v>104.24</v>
      </c>
      <c r="P1261" s="5">
        <f t="shared" si="97"/>
        <v>3.6838066001534921E-2</v>
      </c>
      <c r="Q1261" t="s">
        <v>8326</v>
      </c>
      <c r="R1261" t="s">
        <v>8327</v>
      </c>
      <c r="S1261" s="12">
        <f t="shared" si="100"/>
        <v>41766.970648148148</v>
      </c>
      <c r="T1261" s="12">
        <f t="shared" si="99"/>
        <v>41799.165972222225</v>
      </c>
      <c r="U1261">
        <f t="shared" si="95"/>
        <v>1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4">
        <v>3300</v>
      </c>
      <c r="E1262" s="14">
        <v>3751</v>
      </c>
      <c r="F1262" t="s">
        <v>8219</v>
      </c>
      <c r="G1262" t="s">
        <v>8224</v>
      </c>
      <c r="H1262" t="s">
        <v>8246</v>
      </c>
      <c r="I1262" s="8">
        <v>1393445620</v>
      </c>
      <c r="J1262" s="7">
        <v>1390853620</v>
      </c>
      <c r="K1262" t="b">
        <v>1</v>
      </c>
      <c r="L1262">
        <v>74</v>
      </c>
      <c r="M1262" t="b">
        <v>1</v>
      </c>
      <c r="N1262" t="s">
        <v>8275</v>
      </c>
      <c r="O1262" s="20">
        <f t="shared" si="96"/>
        <v>113.66666666666667</v>
      </c>
      <c r="P1262" s="5">
        <f t="shared" si="97"/>
        <v>1.9728072513996268E-2</v>
      </c>
      <c r="Q1262" t="s">
        <v>8326</v>
      </c>
      <c r="R1262" t="s">
        <v>8327</v>
      </c>
      <c r="S1262" s="12">
        <f t="shared" si="100"/>
        <v>41666.842824074076</v>
      </c>
      <c r="T1262" s="12">
        <f t="shared" si="99"/>
        <v>41696.842824074076</v>
      </c>
      <c r="U1262">
        <f t="shared" si="95"/>
        <v>1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4">
        <v>2000</v>
      </c>
      <c r="E1263" s="14">
        <v>2025</v>
      </c>
      <c r="F1263" t="s">
        <v>8219</v>
      </c>
      <c r="G1263" t="s">
        <v>8224</v>
      </c>
      <c r="H1263" t="s">
        <v>8246</v>
      </c>
      <c r="I1263" s="8">
        <v>1390983227</v>
      </c>
      <c r="J1263" s="7">
        <v>1388391227</v>
      </c>
      <c r="K1263" t="b">
        <v>1</v>
      </c>
      <c r="L1263">
        <v>52</v>
      </c>
      <c r="M1263" t="b">
        <v>1</v>
      </c>
      <c r="N1263" t="s">
        <v>8275</v>
      </c>
      <c r="O1263" s="20">
        <f t="shared" si="96"/>
        <v>101.25</v>
      </c>
      <c r="P1263" s="5">
        <f t="shared" si="97"/>
        <v>2.5679012345679011E-2</v>
      </c>
      <c r="Q1263" t="s">
        <v>8326</v>
      </c>
      <c r="R1263" t="s">
        <v>8327</v>
      </c>
      <c r="S1263" s="12">
        <f t="shared" si="100"/>
        <v>41638.342905092592</v>
      </c>
      <c r="T1263" s="12">
        <f t="shared" si="99"/>
        <v>41668.342905092592</v>
      </c>
      <c r="U1263">
        <f t="shared" si="95"/>
        <v>1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4">
        <v>6500</v>
      </c>
      <c r="E1264" s="14">
        <v>8152</v>
      </c>
      <c r="F1264" t="s">
        <v>8219</v>
      </c>
      <c r="G1264" t="s">
        <v>8229</v>
      </c>
      <c r="H1264" t="s">
        <v>8251</v>
      </c>
      <c r="I1264" s="8">
        <v>1392574692</v>
      </c>
      <c r="J1264" s="7">
        <v>1389982692</v>
      </c>
      <c r="K1264" t="b">
        <v>1</v>
      </c>
      <c r="L1264">
        <v>105</v>
      </c>
      <c r="M1264" t="b">
        <v>1</v>
      </c>
      <c r="N1264" t="s">
        <v>8275</v>
      </c>
      <c r="O1264" s="20">
        <f t="shared" si="96"/>
        <v>125.41538461538462</v>
      </c>
      <c r="P1264" s="5">
        <f t="shared" si="97"/>
        <v>1.2880274779195289E-2</v>
      </c>
      <c r="Q1264" t="s">
        <v>8326</v>
      </c>
      <c r="R1264" t="s">
        <v>8327</v>
      </c>
      <c r="S1264" s="12">
        <f t="shared" si="100"/>
        <v>41656.762638888889</v>
      </c>
      <c r="T1264" s="12">
        <f t="shared" si="99"/>
        <v>41686.762638888889</v>
      </c>
      <c r="U1264">
        <f t="shared" si="95"/>
        <v>1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4">
        <v>1500</v>
      </c>
      <c r="E1265" s="14">
        <v>1785</v>
      </c>
      <c r="F1265" t="s">
        <v>8219</v>
      </c>
      <c r="G1265" t="s">
        <v>8224</v>
      </c>
      <c r="H1265" t="s">
        <v>8246</v>
      </c>
      <c r="I1265" s="8">
        <v>1396054800</v>
      </c>
      <c r="J1265" s="7">
        <v>1393034470</v>
      </c>
      <c r="K1265" t="b">
        <v>1</v>
      </c>
      <c r="L1265">
        <v>41</v>
      </c>
      <c r="M1265" t="b">
        <v>1</v>
      </c>
      <c r="N1265" t="s">
        <v>8275</v>
      </c>
      <c r="O1265" s="20">
        <f t="shared" si="96"/>
        <v>119</v>
      </c>
      <c r="P1265" s="5">
        <f t="shared" si="97"/>
        <v>2.296918767507003E-2</v>
      </c>
      <c r="Q1265" t="s">
        <v>8326</v>
      </c>
      <c r="R1265" t="s">
        <v>8327</v>
      </c>
      <c r="S1265" s="12">
        <f t="shared" si="100"/>
        <v>41692.084143518521</v>
      </c>
      <c r="T1265" s="12">
        <f t="shared" si="99"/>
        <v>41727.041666666664</v>
      </c>
      <c r="U1265">
        <f t="shared" si="95"/>
        <v>1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4">
        <v>650</v>
      </c>
      <c r="E1266" s="14">
        <v>1082</v>
      </c>
      <c r="F1266" t="s">
        <v>8219</v>
      </c>
      <c r="G1266" t="s">
        <v>8224</v>
      </c>
      <c r="H1266" t="s">
        <v>8246</v>
      </c>
      <c r="I1266" s="8">
        <v>1383062083</v>
      </c>
      <c r="J1266" s="7">
        <v>1380556483</v>
      </c>
      <c r="K1266" t="b">
        <v>1</v>
      </c>
      <c r="L1266">
        <v>34</v>
      </c>
      <c r="M1266" t="b">
        <v>1</v>
      </c>
      <c r="N1266" t="s">
        <v>8275</v>
      </c>
      <c r="O1266" s="20">
        <f t="shared" si="96"/>
        <v>166.46153846153845</v>
      </c>
      <c r="P1266" s="5">
        <f t="shared" si="97"/>
        <v>3.1423290203327174E-2</v>
      </c>
      <c r="Q1266" t="s">
        <v>8326</v>
      </c>
      <c r="R1266" t="s">
        <v>8327</v>
      </c>
      <c r="S1266" s="12">
        <f t="shared" si="100"/>
        <v>41547.662997685184</v>
      </c>
      <c r="T1266" s="12">
        <f t="shared" si="99"/>
        <v>41576.662997685184</v>
      </c>
      <c r="U1266">
        <f t="shared" si="95"/>
        <v>1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4">
        <v>3500</v>
      </c>
      <c r="E1267" s="14">
        <v>4170.17</v>
      </c>
      <c r="F1267" t="s">
        <v>8219</v>
      </c>
      <c r="G1267" t="s">
        <v>8224</v>
      </c>
      <c r="H1267" t="s">
        <v>8246</v>
      </c>
      <c r="I1267" s="8">
        <v>1291131815</v>
      </c>
      <c r="J1267" s="7">
        <v>1287071015</v>
      </c>
      <c r="K1267" t="b">
        <v>1</v>
      </c>
      <c r="L1267">
        <v>66</v>
      </c>
      <c r="M1267" t="b">
        <v>1</v>
      </c>
      <c r="N1267" t="s">
        <v>8275</v>
      </c>
      <c r="O1267" s="20">
        <f t="shared" si="96"/>
        <v>119.14771428571429</v>
      </c>
      <c r="P1267" s="5">
        <f t="shared" si="97"/>
        <v>1.5826692916595726E-2</v>
      </c>
      <c r="Q1267" t="s">
        <v>8326</v>
      </c>
      <c r="R1267" t="s">
        <v>8327</v>
      </c>
      <c r="S1267" s="12">
        <f t="shared" si="100"/>
        <v>40465.655266203699</v>
      </c>
      <c r="T1267" s="12">
        <f t="shared" si="99"/>
        <v>40512.655266203699</v>
      </c>
      <c r="U1267">
        <f t="shared" si="95"/>
        <v>1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4">
        <v>9500</v>
      </c>
      <c r="E1268" s="14">
        <v>9545</v>
      </c>
      <c r="F1268" t="s">
        <v>8219</v>
      </c>
      <c r="G1268" t="s">
        <v>8224</v>
      </c>
      <c r="H1268" t="s">
        <v>8246</v>
      </c>
      <c r="I1268" s="8">
        <v>1389474145</v>
      </c>
      <c r="J1268" s="7">
        <v>1386882145</v>
      </c>
      <c r="K1268" t="b">
        <v>1</v>
      </c>
      <c r="L1268">
        <v>50</v>
      </c>
      <c r="M1268" t="b">
        <v>1</v>
      </c>
      <c r="N1268" t="s">
        <v>8275</v>
      </c>
      <c r="O1268" s="20">
        <f t="shared" si="96"/>
        <v>100.47368421052632</v>
      </c>
      <c r="P1268" s="5">
        <f t="shared" si="97"/>
        <v>5.2383446830801469E-3</v>
      </c>
      <c r="Q1268" t="s">
        <v>8326</v>
      </c>
      <c r="R1268" t="s">
        <v>8327</v>
      </c>
      <c r="S1268" s="12">
        <f t="shared" si="100"/>
        <v>41620.87667824074</v>
      </c>
      <c r="T1268" s="12">
        <f t="shared" si="99"/>
        <v>41650.87667824074</v>
      </c>
      <c r="U1268">
        <f t="shared" si="95"/>
        <v>1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4">
        <v>22000</v>
      </c>
      <c r="E1269" s="14">
        <v>22396</v>
      </c>
      <c r="F1269" t="s">
        <v>8219</v>
      </c>
      <c r="G1269" t="s">
        <v>8224</v>
      </c>
      <c r="H1269" t="s">
        <v>8246</v>
      </c>
      <c r="I1269" s="8">
        <v>1374674558</v>
      </c>
      <c r="J1269" s="7">
        <v>1372082558</v>
      </c>
      <c r="K1269" t="b">
        <v>1</v>
      </c>
      <c r="L1269">
        <v>159</v>
      </c>
      <c r="M1269" t="b">
        <v>1</v>
      </c>
      <c r="N1269" t="s">
        <v>8275</v>
      </c>
      <c r="O1269" s="20">
        <f t="shared" si="96"/>
        <v>101.8</v>
      </c>
      <c r="P1269" s="5">
        <f t="shared" si="97"/>
        <v>7.0994820503661364E-3</v>
      </c>
      <c r="Q1269" t="s">
        <v>8326</v>
      </c>
      <c r="R1269" t="s">
        <v>8327</v>
      </c>
      <c r="S1269" s="12">
        <f t="shared" si="100"/>
        <v>41449.585162037038</v>
      </c>
      <c r="T1269" s="12">
        <f t="shared" si="99"/>
        <v>41479.585162037038</v>
      </c>
      <c r="U1269">
        <f t="shared" si="95"/>
        <v>1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4">
        <v>12000</v>
      </c>
      <c r="E1270" s="14">
        <v>14000</v>
      </c>
      <c r="F1270" t="s">
        <v>8219</v>
      </c>
      <c r="G1270" t="s">
        <v>8224</v>
      </c>
      <c r="H1270" t="s">
        <v>8246</v>
      </c>
      <c r="I1270" s="8">
        <v>1379708247</v>
      </c>
      <c r="J1270" s="7">
        <v>1377116247</v>
      </c>
      <c r="K1270" t="b">
        <v>1</v>
      </c>
      <c r="L1270">
        <v>182</v>
      </c>
      <c r="M1270" t="b">
        <v>1</v>
      </c>
      <c r="N1270" t="s">
        <v>8275</v>
      </c>
      <c r="O1270" s="20">
        <f t="shared" si="96"/>
        <v>116.66666666666667</v>
      </c>
      <c r="P1270" s="5">
        <f t="shared" si="97"/>
        <v>1.2999999999999999E-2</v>
      </c>
      <c r="Q1270" t="s">
        <v>8326</v>
      </c>
      <c r="R1270" t="s">
        <v>8327</v>
      </c>
      <c r="S1270" s="12">
        <f t="shared" si="100"/>
        <v>41507.845451388886</v>
      </c>
      <c r="T1270" s="12">
        <f t="shared" si="99"/>
        <v>41537.845451388886</v>
      </c>
      <c r="U1270">
        <f t="shared" si="95"/>
        <v>1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4">
        <v>18800</v>
      </c>
      <c r="E1271" s="14">
        <v>20426</v>
      </c>
      <c r="F1271" t="s">
        <v>8219</v>
      </c>
      <c r="G1271" t="s">
        <v>8224</v>
      </c>
      <c r="H1271" t="s">
        <v>8246</v>
      </c>
      <c r="I1271" s="8">
        <v>1460764800</v>
      </c>
      <c r="J1271" s="7">
        <v>1458157512</v>
      </c>
      <c r="K1271" t="b">
        <v>1</v>
      </c>
      <c r="L1271">
        <v>206</v>
      </c>
      <c r="M1271" t="b">
        <v>1</v>
      </c>
      <c r="N1271" t="s">
        <v>8275</v>
      </c>
      <c r="O1271" s="20">
        <f t="shared" si="96"/>
        <v>108.64893617021276</v>
      </c>
      <c r="P1271" s="5">
        <f t="shared" si="97"/>
        <v>1.0085185547831195E-2</v>
      </c>
      <c r="Q1271" t="s">
        <v>8326</v>
      </c>
      <c r="R1271" t="s">
        <v>8327</v>
      </c>
      <c r="S1271" s="12">
        <f t="shared" si="100"/>
        <v>42445.823055555549</v>
      </c>
      <c r="T1271" s="12">
        <f t="shared" si="99"/>
        <v>42476</v>
      </c>
      <c r="U1271">
        <f t="shared" si="95"/>
        <v>1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4">
        <v>10000</v>
      </c>
      <c r="E1272" s="14">
        <v>11472</v>
      </c>
      <c r="F1272" t="s">
        <v>8219</v>
      </c>
      <c r="G1272" t="s">
        <v>8224</v>
      </c>
      <c r="H1272" t="s">
        <v>8246</v>
      </c>
      <c r="I1272" s="8">
        <v>1332704042</v>
      </c>
      <c r="J1272" s="7">
        <v>1327523642</v>
      </c>
      <c r="K1272" t="b">
        <v>1</v>
      </c>
      <c r="L1272">
        <v>169</v>
      </c>
      <c r="M1272" t="b">
        <v>1</v>
      </c>
      <c r="N1272" t="s">
        <v>8275</v>
      </c>
      <c r="O1272" s="20">
        <f t="shared" si="96"/>
        <v>114.72</v>
      </c>
      <c r="P1272" s="5">
        <f t="shared" si="97"/>
        <v>1.4731520223152023E-2</v>
      </c>
      <c r="Q1272" t="s">
        <v>8326</v>
      </c>
      <c r="R1272" t="s">
        <v>8327</v>
      </c>
      <c r="S1272" s="12">
        <f t="shared" si="100"/>
        <v>40933.856967592597</v>
      </c>
      <c r="T1272" s="12">
        <f t="shared" si="99"/>
        <v>40993.815300925926</v>
      </c>
      <c r="U1272">
        <f t="shared" si="95"/>
        <v>1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4">
        <v>7500</v>
      </c>
      <c r="E1273" s="14">
        <v>7635</v>
      </c>
      <c r="F1273" t="s">
        <v>8219</v>
      </c>
      <c r="G1273" t="s">
        <v>8224</v>
      </c>
      <c r="H1273" t="s">
        <v>8246</v>
      </c>
      <c r="I1273" s="8">
        <v>1384363459</v>
      </c>
      <c r="J1273" s="7">
        <v>1381767859</v>
      </c>
      <c r="K1273" t="b">
        <v>1</v>
      </c>
      <c r="L1273">
        <v>31</v>
      </c>
      <c r="M1273" t="b">
        <v>1</v>
      </c>
      <c r="N1273" t="s">
        <v>8275</v>
      </c>
      <c r="O1273" s="20">
        <f t="shared" si="96"/>
        <v>101.8</v>
      </c>
      <c r="P1273" s="5">
        <f t="shared" si="97"/>
        <v>4.0602488539620172E-3</v>
      </c>
      <c r="Q1273" t="s">
        <v>8326</v>
      </c>
      <c r="R1273" t="s">
        <v>8327</v>
      </c>
      <c r="S1273" s="12">
        <f t="shared" si="100"/>
        <v>41561.683553240742</v>
      </c>
      <c r="T1273" s="12">
        <f t="shared" si="99"/>
        <v>41591.725219907406</v>
      </c>
      <c r="U1273">
        <f t="shared" si="95"/>
        <v>1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4">
        <v>5000</v>
      </c>
      <c r="E1274" s="14">
        <v>5300</v>
      </c>
      <c r="F1274" t="s">
        <v>8219</v>
      </c>
      <c r="G1274" t="s">
        <v>8224</v>
      </c>
      <c r="H1274" t="s">
        <v>8246</v>
      </c>
      <c r="I1274" s="8">
        <v>1276574400</v>
      </c>
      <c r="J1274" s="7">
        <v>1270576379</v>
      </c>
      <c r="K1274" t="b">
        <v>1</v>
      </c>
      <c r="L1274">
        <v>28</v>
      </c>
      <c r="M1274" t="b">
        <v>1</v>
      </c>
      <c r="N1274" t="s">
        <v>8275</v>
      </c>
      <c r="O1274" s="20">
        <f t="shared" si="96"/>
        <v>106</v>
      </c>
      <c r="P1274" s="5">
        <f t="shared" si="97"/>
        <v>5.2830188679245287E-3</v>
      </c>
      <c r="Q1274" t="s">
        <v>8326</v>
      </c>
      <c r="R1274" t="s">
        <v>8327</v>
      </c>
      <c r="S1274" s="12">
        <f t="shared" si="100"/>
        <v>40274.745127314818</v>
      </c>
      <c r="T1274" s="12">
        <f t="shared" si="99"/>
        <v>40344.166666666664</v>
      </c>
      <c r="U1274">
        <f t="shared" si="95"/>
        <v>1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4">
        <v>4000</v>
      </c>
      <c r="E1275" s="14">
        <v>4140</v>
      </c>
      <c r="F1275" t="s">
        <v>8219</v>
      </c>
      <c r="G1275" t="s">
        <v>8229</v>
      </c>
      <c r="H1275" t="s">
        <v>8251</v>
      </c>
      <c r="I1275" s="8">
        <v>1409506291</v>
      </c>
      <c r="J1275" s="7">
        <v>1406914291</v>
      </c>
      <c r="K1275" t="b">
        <v>1</v>
      </c>
      <c r="L1275">
        <v>54</v>
      </c>
      <c r="M1275" t="b">
        <v>1</v>
      </c>
      <c r="N1275" t="s">
        <v>8275</v>
      </c>
      <c r="O1275" s="20">
        <f t="shared" si="96"/>
        <v>103.49999999999999</v>
      </c>
      <c r="P1275" s="5">
        <f t="shared" si="97"/>
        <v>1.3043478260869565E-2</v>
      </c>
      <c r="Q1275" t="s">
        <v>8326</v>
      </c>
      <c r="R1275" t="s">
        <v>8327</v>
      </c>
      <c r="S1275" s="12">
        <f t="shared" si="100"/>
        <v>41852.730219907404</v>
      </c>
      <c r="T1275" s="12">
        <f t="shared" si="99"/>
        <v>41882.730219907404</v>
      </c>
      <c r="U1275">
        <f t="shared" si="95"/>
        <v>1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4">
        <v>25000</v>
      </c>
      <c r="E1276" s="14">
        <v>38743.839999999997</v>
      </c>
      <c r="F1276" t="s">
        <v>8219</v>
      </c>
      <c r="G1276" t="s">
        <v>8224</v>
      </c>
      <c r="H1276" t="s">
        <v>8246</v>
      </c>
      <c r="I1276" s="8">
        <v>1346344425</v>
      </c>
      <c r="J1276" s="7">
        <v>1343320425</v>
      </c>
      <c r="K1276" t="b">
        <v>1</v>
      </c>
      <c r="L1276">
        <v>467</v>
      </c>
      <c r="M1276" t="b">
        <v>1</v>
      </c>
      <c r="N1276" t="s">
        <v>8275</v>
      </c>
      <c r="O1276" s="20">
        <f t="shared" si="96"/>
        <v>154.97535999999999</v>
      </c>
      <c r="P1276" s="5">
        <f t="shared" si="97"/>
        <v>1.2053529025517347E-2</v>
      </c>
      <c r="Q1276" t="s">
        <v>8326</v>
      </c>
      <c r="R1276" t="s">
        <v>8327</v>
      </c>
      <c r="S1276" s="12">
        <f t="shared" si="100"/>
        <v>41116.690104166664</v>
      </c>
      <c r="T1276" s="12">
        <f t="shared" si="99"/>
        <v>41151.690104166664</v>
      </c>
      <c r="U1276">
        <f t="shared" si="95"/>
        <v>1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4">
        <v>15000</v>
      </c>
      <c r="E1277" s="14">
        <v>24321.1</v>
      </c>
      <c r="F1277" t="s">
        <v>8219</v>
      </c>
      <c r="G1277" t="s">
        <v>8224</v>
      </c>
      <c r="H1277" t="s">
        <v>8246</v>
      </c>
      <c r="I1277" s="8">
        <v>1375908587</v>
      </c>
      <c r="J1277" s="7">
        <v>1372884587</v>
      </c>
      <c r="K1277" t="b">
        <v>1</v>
      </c>
      <c r="L1277">
        <v>389</v>
      </c>
      <c r="M1277" t="b">
        <v>1</v>
      </c>
      <c r="N1277" t="s">
        <v>8275</v>
      </c>
      <c r="O1277" s="20">
        <f t="shared" si="96"/>
        <v>162.14066666666668</v>
      </c>
      <c r="P1277" s="5">
        <f t="shared" si="97"/>
        <v>1.5994342361159652E-2</v>
      </c>
      <c r="Q1277" t="s">
        <v>8326</v>
      </c>
      <c r="R1277" t="s">
        <v>8327</v>
      </c>
      <c r="S1277" s="12">
        <f t="shared" si="100"/>
        <v>41458.867905092593</v>
      </c>
      <c r="T1277" s="12">
        <f t="shared" si="99"/>
        <v>41493.867905092593</v>
      </c>
      <c r="U1277">
        <f t="shared" si="95"/>
        <v>1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4">
        <v>3000</v>
      </c>
      <c r="E1278" s="14">
        <v>3132.63</v>
      </c>
      <c r="F1278" t="s">
        <v>8219</v>
      </c>
      <c r="G1278" t="s">
        <v>8224</v>
      </c>
      <c r="H1278" t="s">
        <v>8246</v>
      </c>
      <c r="I1278" s="8">
        <v>1251777600</v>
      </c>
      <c r="J1278" s="7">
        <v>1247504047</v>
      </c>
      <c r="K1278" t="b">
        <v>1</v>
      </c>
      <c r="L1278">
        <v>68</v>
      </c>
      <c r="M1278" t="b">
        <v>1</v>
      </c>
      <c r="N1278" t="s">
        <v>8275</v>
      </c>
      <c r="O1278" s="20">
        <f t="shared" si="96"/>
        <v>104.42100000000001</v>
      </c>
      <c r="P1278" s="5">
        <f t="shared" si="97"/>
        <v>2.170700018834015E-2</v>
      </c>
      <c r="Q1278" t="s">
        <v>8326</v>
      </c>
      <c r="R1278" t="s">
        <v>8327</v>
      </c>
      <c r="S1278" s="12">
        <f t="shared" si="100"/>
        <v>40007.704247685186</v>
      </c>
      <c r="T1278" s="12">
        <f t="shared" si="99"/>
        <v>40057.166666666664</v>
      </c>
      <c r="U1278">
        <f t="shared" si="95"/>
        <v>1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4">
        <v>15000</v>
      </c>
      <c r="E1279" s="14">
        <v>15918.65</v>
      </c>
      <c r="F1279" t="s">
        <v>8219</v>
      </c>
      <c r="G1279" t="s">
        <v>8224</v>
      </c>
      <c r="H1279" t="s">
        <v>8246</v>
      </c>
      <c r="I1279" s="8">
        <v>1346765347</v>
      </c>
      <c r="J1279" s="7">
        <v>1343741347</v>
      </c>
      <c r="K1279" t="b">
        <v>1</v>
      </c>
      <c r="L1279">
        <v>413</v>
      </c>
      <c r="M1279" t="b">
        <v>1</v>
      </c>
      <c r="N1279" t="s">
        <v>8275</v>
      </c>
      <c r="O1279" s="20">
        <f t="shared" si="96"/>
        <v>106.12433333333333</v>
      </c>
      <c r="P1279" s="5">
        <f t="shared" si="97"/>
        <v>2.594441111526417E-2</v>
      </c>
      <c r="Q1279" t="s">
        <v>8326</v>
      </c>
      <c r="R1279" t="s">
        <v>8327</v>
      </c>
      <c r="S1279" s="12">
        <f t="shared" si="100"/>
        <v>41121.561886574076</v>
      </c>
      <c r="T1279" s="12">
        <f t="shared" si="99"/>
        <v>41156.561886574076</v>
      </c>
      <c r="U1279">
        <f t="shared" si="95"/>
        <v>1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4">
        <v>6500</v>
      </c>
      <c r="E1280" s="14">
        <v>10071</v>
      </c>
      <c r="F1280" t="s">
        <v>8219</v>
      </c>
      <c r="G1280" t="s">
        <v>8224</v>
      </c>
      <c r="H1280" t="s">
        <v>8246</v>
      </c>
      <c r="I1280" s="8">
        <v>1403661600</v>
      </c>
      <c r="J1280" s="7">
        <v>1401196766</v>
      </c>
      <c r="K1280" t="b">
        <v>1</v>
      </c>
      <c r="L1280">
        <v>190</v>
      </c>
      <c r="M1280" t="b">
        <v>1</v>
      </c>
      <c r="N1280" t="s">
        <v>8275</v>
      </c>
      <c r="O1280" s="20">
        <f t="shared" si="96"/>
        <v>154.93846153846152</v>
      </c>
      <c r="P1280" s="5">
        <f t="shared" si="97"/>
        <v>1.8866051037632808E-2</v>
      </c>
      <c r="Q1280" t="s">
        <v>8326</v>
      </c>
      <c r="R1280" t="s">
        <v>8327</v>
      </c>
      <c r="S1280" s="12">
        <f t="shared" si="100"/>
        <v>41786.555162037039</v>
      </c>
      <c r="T1280" s="12">
        <f t="shared" si="99"/>
        <v>41815.083333333336</v>
      </c>
      <c r="U1280">
        <f t="shared" si="95"/>
        <v>1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4">
        <v>12516</v>
      </c>
      <c r="E1281" s="14">
        <v>13864.17</v>
      </c>
      <c r="F1281" t="s">
        <v>8219</v>
      </c>
      <c r="G1281" t="s">
        <v>8224</v>
      </c>
      <c r="H1281" t="s">
        <v>8246</v>
      </c>
      <c r="I1281" s="8">
        <v>1395624170</v>
      </c>
      <c r="J1281" s="7">
        <v>1392171770</v>
      </c>
      <c r="K1281" t="b">
        <v>1</v>
      </c>
      <c r="L1281">
        <v>189</v>
      </c>
      <c r="M1281" t="b">
        <v>1</v>
      </c>
      <c r="N1281" t="s">
        <v>8275</v>
      </c>
      <c r="O1281" s="20">
        <f t="shared" si="96"/>
        <v>110.77157238734421</v>
      </c>
      <c r="P1281" s="5">
        <f t="shared" si="97"/>
        <v>1.3632262154892792E-2</v>
      </c>
      <c r="Q1281" t="s">
        <v>8326</v>
      </c>
      <c r="R1281" t="s">
        <v>8327</v>
      </c>
      <c r="S1281" s="12">
        <f t="shared" si="100"/>
        <v>41682.099189814813</v>
      </c>
      <c r="T1281" s="12">
        <f t="shared" si="99"/>
        <v>41722.057523148149</v>
      </c>
      <c r="U1281">
        <f t="shared" si="95"/>
        <v>1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4">
        <v>15000</v>
      </c>
      <c r="E1282" s="14">
        <v>16636.78</v>
      </c>
      <c r="F1282" t="s">
        <v>8219</v>
      </c>
      <c r="G1282" t="s">
        <v>8224</v>
      </c>
      <c r="H1282" t="s">
        <v>8246</v>
      </c>
      <c r="I1282" s="8">
        <v>1299003054</v>
      </c>
      <c r="J1282" s="7">
        <v>1291227054</v>
      </c>
      <c r="K1282" t="b">
        <v>1</v>
      </c>
      <c r="L1282">
        <v>130</v>
      </c>
      <c r="M1282" t="b">
        <v>1</v>
      </c>
      <c r="N1282" t="s">
        <v>8275</v>
      </c>
      <c r="O1282" s="20">
        <f t="shared" si="96"/>
        <v>110.91186666666665</v>
      </c>
      <c r="P1282" s="5">
        <f t="shared" si="97"/>
        <v>7.8140120864734642E-3</v>
      </c>
      <c r="Q1282" t="s">
        <v>8326</v>
      </c>
      <c r="R1282" t="s">
        <v>8327</v>
      </c>
      <c r="S1282" s="12">
        <f t="shared" si="100"/>
        <v>40513.757569444446</v>
      </c>
      <c r="T1282" s="12">
        <f t="shared" si="99"/>
        <v>40603.757569444446</v>
      </c>
      <c r="U1282">
        <f t="shared" ref="U1282:U1345" si="101">COUNT(E1282="SUCCESSFUL","FAILED","cancelled","live")</f>
        <v>1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4">
        <v>7000</v>
      </c>
      <c r="E1283" s="14">
        <v>7750</v>
      </c>
      <c r="F1283" t="s">
        <v>8219</v>
      </c>
      <c r="G1283" t="s">
        <v>8224</v>
      </c>
      <c r="H1283" t="s">
        <v>8246</v>
      </c>
      <c r="I1283" s="8">
        <v>1375033836</v>
      </c>
      <c r="J1283" s="7">
        <v>1373305836</v>
      </c>
      <c r="K1283" t="b">
        <v>1</v>
      </c>
      <c r="L1283">
        <v>74</v>
      </c>
      <c r="M1283" t="b">
        <v>1</v>
      </c>
      <c r="N1283" t="s">
        <v>8275</v>
      </c>
      <c r="O1283" s="20">
        <f t="shared" ref="O1283:O1346" si="102">IFERROR( E1283/D1283 * 100,0)</f>
        <v>110.71428571428572</v>
      </c>
      <c r="P1283" s="5">
        <f t="shared" ref="P1283:P1346" si="103">IFERROR(L1283/E1283,0)</f>
        <v>9.548387096774193E-3</v>
      </c>
      <c r="Q1283" t="s">
        <v>8326</v>
      </c>
      <c r="R1283" t="s">
        <v>8327</v>
      </c>
      <c r="S1283" s="12">
        <f t="shared" si="100"/>
        <v>41463.743472222224</v>
      </c>
      <c r="T1283" s="12">
        <f t="shared" ref="T1283:T1346" si="104">(((I1283/60)/60)/24)+DATE(1970,1,1)</f>
        <v>41483.743472222224</v>
      </c>
      <c r="U1283">
        <f t="shared" si="101"/>
        <v>1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4">
        <v>15000</v>
      </c>
      <c r="E1284" s="14">
        <v>18542</v>
      </c>
      <c r="F1284" t="s">
        <v>8219</v>
      </c>
      <c r="G1284" t="s">
        <v>8224</v>
      </c>
      <c r="H1284" t="s">
        <v>8246</v>
      </c>
      <c r="I1284" s="8">
        <v>1386565140</v>
      </c>
      <c r="J1284" s="7">
        <v>1383909855</v>
      </c>
      <c r="K1284" t="b">
        <v>1</v>
      </c>
      <c r="L1284">
        <v>274</v>
      </c>
      <c r="M1284" t="b">
        <v>1</v>
      </c>
      <c r="N1284" t="s">
        <v>8275</v>
      </c>
      <c r="O1284" s="20">
        <f t="shared" si="102"/>
        <v>123.61333333333333</v>
      </c>
      <c r="P1284" s="5">
        <f t="shared" si="103"/>
        <v>1.4777262431237191E-2</v>
      </c>
      <c r="Q1284" t="s">
        <v>8326</v>
      </c>
      <c r="R1284" t="s">
        <v>8327</v>
      </c>
      <c r="S1284" s="12">
        <f t="shared" si="100"/>
        <v>41586.475173611114</v>
      </c>
      <c r="T1284" s="12">
        <f t="shared" si="104"/>
        <v>41617.207638888889</v>
      </c>
      <c r="U1284">
        <f t="shared" si="101"/>
        <v>1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4">
        <v>1000</v>
      </c>
      <c r="E1285" s="14">
        <v>2110.5</v>
      </c>
      <c r="F1285" t="s">
        <v>8219</v>
      </c>
      <c r="G1285" t="s">
        <v>8224</v>
      </c>
      <c r="H1285" t="s">
        <v>8246</v>
      </c>
      <c r="I1285" s="8">
        <v>1362974400</v>
      </c>
      <c r="J1285" s="7">
        <v>1360948389</v>
      </c>
      <c r="K1285" t="b">
        <v>1</v>
      </c>
      <c r="L1285">
        <v>22</v>
      </c>
      <c r="M1285" t="b">
        <v>1</v>
      </c>
      <c r="N1285" t="s">
        <v>8275</v>
      </c>
      <c r="O1285" s="20">
        <f t="shared" si="102"/>
        <v>211.05</v>
      </c>
      <c r="P1285" s="5">
        <f t="shared" si="103"/>
        <v>1.0424070125562663E-2</v>
      </c>
      <c r="Q1285" t="s">
        <v>8326</v>
      </c>
      <c r="R1285" t="s">
        <v>8327</v>
      </c>
      <c r="S1285" s="12">
        <f t="shared" si="100"/>
        <v>41320.717465277776</v>
      </c>
      <c r="T1285" s="12">
        <f t="shared" si="104"/>
        <v>41344.166666666664</v>
      </c>
      <c r="U1285">
        <f t="shared" si="101"/>
        <v>1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4">
        <v>2000</v>
      </c>
      <c r="E1286" s="14">
        <v>2020</v>
      </c>
      <c r="F1286" t="s">
        <v>8219</v>
      </c>
      <c r="G1286" t="s">
        <v>8224</v>
      </c>
      <c r="H1286" t="s">
        <v>8246</v>
      </c>
      <c r="I1286" s="8">
        <v>1483203540</v>
      </c>
      <c r="J1286" s="7">
        <v>1481175482</v>
      </c>
      <c r="K1286" t="b">
        <v>0</v>
      </c>
      <c r="L1286">
        <v>31</v>
      </c>
      <c r="M1286" t="b">
        <v>1</v>
      </c>
      <c r="N1286" t="s">
        <v>8270</v>
      </c>
      <c r="O1286" s="20">
        <f t="shared" si="102"/>
        <v>101</v>
      </c>
      <c r="P1286" s="5">
        <f t="shared" si="103"/>
        <v>1.5346534653465346E-2</v>
      </c>
      <c r="Q1286" t="s">
        <v>8318</v>
      </c>
      <c r="R1286" t="s">
        <v>8319</v>
      </c>
      <c r="S1286" s="12">
        <f t="shared" si="100"/>
        <v>42712.23474537037</v>
      </c>
      <c r="T1286" s="12">
        <f t="shared" si="104"/>
        <v>42735.707638888889</v>
      </c>
      <c r="U1286">
        <f t="shared" si="101"/>
        <v>1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4">
        <v>2000</v>
      </c>
      <c r="E1287" s="14">
        <v>2033</v>
      </c>
      <c r="F1287" t="s">
        <v>8219</v>
      </c>
      <c r="G1287" t="s">
        <v>8225</v>
      </c>
      <c r="H1287" t="s">
        <v>8247</v>
      </c>
      <c r="I1287" s="8">
        <v>1434808775</v>
      </c>
      <c r="J1287" s="7">
        <v>1433512775</v>
      </c>
      <c r="K1287" t="b">
        <v>0</v>
      </c>
      <c r="L1287">
        <v>63</v>
      </c>
      <c r="M1287" t="b">
        <v>1</v>
      </c>
      <c r="N1287" t="s">
        <v>8270</v>
      </c>
      <c r="O1287" s="20">
        <f t="shared" si="102"/>
        <v>101.64999999999999</v>
      </c>
      <c r="P1287" s="5">
        <f t="shared" si="103"/>
        <v>3.0988686669945892E-2</v>
      </c>
      <c r="Q1287" t="s">
        <v>8318</v>
      </c>
      <c r="R1287" t="s">
        <v>8319</v>
      </c>
      <c r="S1287" s="12">
        <f t="shared" si="100"/>
        <v>42160.583043981482</v>
      </c>
      <c r="T1287" s="12">
        <f t="shared" si="104"/>
        <v>42175.583043981482</v>
      </c>
      <c r="U1287">
        <f t="shared" si="101"/>
        <v>1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4">
        <v>1500</v>
      </c>
      <c r="E1288" s="14">
        <v>1625</v>
      </c>
      <c r="F1288" t="s">
        <v>8219</v>
      </c>
      <c r="G1288" t="s">
        <v>8225</v>
      </c>
      <c r="H1288" t="s">
        <v>8247</v>
      </c>
      <c r="I1288" s="8">
        <v>1424181600</v>
      </c>
      <c r="J1288" s="7">
        <v>1423041227</v>
      </c>
      <c r="K1288" t="b">
        <v>0</v>
      </c>
      <c r="L1288">
        <v>20</v>
      </c>
      <c r="M1288" t="b">
        <v>1</v>
      </c>
      <c r="N1288" t="s">
        <v>8270</v>
      </c>
      <c r="O1288" s="20">
        <f t="shared" si="102"/>
        <v>108.33333333333333</v>
      </c>
      <c r="P1288" s="5">
        <f t="shared" si="103"/>
        <v>1.2307692307692308E-2</v>
      </c>
      <c r="Q1288" t="s">
        <v>8318</v>
      </c>
      <c r="R1288" t="s">
        <v>8319</v>
      </c>
      <c r="S1288" s="12">
        <f t="shared" si="100"/>
        <v>42039.384571759263</v>
      </c>
      <c r="T1288" s="12">
        <f t="shared" si="104"/>
        <v>42052.583333333328</v>
      </c>
      <c r="U1288">
        <f t="shared" si="101"/>
        <v>1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4">
        <v>250</v>
      </c>
      <c r="E1289" s="14">
        <v>605</v>
      </c>
      <c r="F1289" t="s">
        <v>8219</v>
      </c>
      <c r="G1289" t="s">
        <v>8225</v>
      </c>
      <c r="H1289" t="s">
        <v>8247</v>
      </c>
      <c r="I1289" s="8">
        <v>1434120856</v>
      </c>
      <c r="J1289" s="7">
        <v>1428936856</v>
      </c>
      <c r="K1289" t="b">
        <v>0</v>
      </c>
      <c r="L1289">
        <v>25</v>
      </c>
      <c r="M1289" t="b">
        <v>1</v>
      </c>
      <c r="N1289" t="s">
        <v>8270</v>
      </c>
      <c r="O1289" s="20">
        <f t="shared" si="102"/>
        <v>242</v>
      </c>
      <c r="P1289" s="5">
        <f t="shared" si="103"/>
        <v>4.1322314049586778E-2</v>
      </c>
      <c r="Q1289" t="s">
        <v>8318</v>
      </c>
      <c r="R1289" t="s">
        <v>8319</v>
      </c>
      <c r="S1289" s="12">
        <f t="shared" si="100"/>
        <v>42107.621018518519</v>
      </c>
      <c r="T1289" s="12">
        <f t="shared" si="104"/>
        <v>42167.621018518519</v>
      </c>
      <c r="U1289">
        <f t="shared" si="101"/>
        <v>1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4">
        <v>4000</v>
      </c>
      <c r="E1290" s="14">
        <v>4018</v>
      </c>
      <c r="F1290" t="s">
        <v>8219</v>
      </c>
      <c r="G1290" t="s">
        <v>8224</v>
      </c>
      <c r="H1290" t="s">
        <v>8246</v>
      </c>
      <c r="I1290" s="8">
        <v>1470801600</v>
      </c>
      <c r="J1290" s="7">
        <v>1468122163</v>
      </c>
      <c r="K1290" t="b">
        <v>0</v>
      </c>
      <c r="L1290">
        <v>61</v>
      </c>
      <c r="M1290" t="b">
        <v>1</v>
      </c>
      <c r="N1290" t="s">
        <v>8270</v>
      </c>
      <c r="O1290" s="20">
        <f t="shared" si="102"/>
        <v>100.44999999999999</v>
      </c>
      <c r="P1290" s="5">
        <f t="shared" si="103"/>
        <v>1.5181682429069188E-2</v>
      </c>
      <c r="Q1290" t="s">
        <v>8318</v>
      </c>
      <c r="R1290" t="s">
        <v>8319</v>
      </c>
      <c r="S1290" s="12">
        <f t="shared" si="100"/>
        <v>42561.154664351852</v>
      </c>
      <c r="T1290" s="12">
        <f t="shared" si="104"/>
        <v>42592.166666666672</v>
      </c>
      <c r="U1290">
        <f t="shared" si="101"/>
        <v>1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4">
        <v>1500</v>
      </c>
      <c r="E1291" s="14">
        <v>1876</v>
      </c>
      <c r="F1291" t="s">
        <v>8219</v>
      </c>
      <c r="G1291" t="s">
        <v>8224</v>
      </c>
      <c r="H1291" t="s">
        <v>8246</v>
      </c>
      <c r="I1291" s="8">
        <v>1483499645</v>
      </c>
      <c r="J1291" s="7">
        <v>1480907645</v>
      </c>
      <c r="K1291" t="b">
        <v>0</v>
      </c>
      <c r="L1291">
        <v>52</v>
      </c>
      <c r="M1291" t="b">
        <v>1</v>
      </c>
      <c r="N1291" t="s">
        <v>8270</v>
      </c>
      <c r="O1291" s="20">
        <f t="shared" si="102"/>
        <v>125.06666666666666</v>
      </c>
      <c r="P1291" s="5">
        <f t="shared" si="103"/>
        <v>2.7718550106609809E-2</v>
      </c>
      <c r="Q1291" t="s">
        <v>8318</v>
      </c>
      <c r="R1291" t="s">
        <v>8319</v>
      </c>
      <c r="S1291" s="12">
        <f t="shared" si="100"/>
        <v>42709.134780092587</v>
      </c>
      <c r="T1291" s="12">
        <f t="shared" si="104"/>
        <v>42739.134780092587</v>
      </c>
      <c r="U1291">
        <f t="shared" si="101"/>
        <v>1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4">
        <v>3500</v>
      </c>
      <c r="E1292" s="14">
        <v>3800</v>
      </c>
      <c r="F1292" t="s">
        <v>8219</v>
      </c>
      <c r="G1292" t="s">
        <v>8224</v>
      </c>
      <c r="H1292" t="s">
        <v>8246</v>
      </c>
      <c r="I1292" s="8">
        <v>1429772340</v>
      </c>
      <c r="J1292" s="7">
        <v>1427121931</v>
      </c>
      <c r="K1292" t="b">
        <v>0</v>
      </c>
      <c r="L1292">
        <v>86</v>
      </c>
      <c r="M1292" t="b">
        <v>1</v>
      </c>
      <c r="N1292" t="s">
        <v>8270</v>
      </c>
      <c r="O1292" s="20">
        <f t="shared" si="102"/>
        <v>108.57142857142857</v>
      </c>
      <c r="P1292" s="5">
        <f t="shared" si="103"/>
        <v>2.2631578947368423E-2</v>
      </c>
      <c r="Q1292" t="s">
        <v>8318</v>
      </c>
      <c r="R1292" t="s">
        <v>8319</v>
      </c>
      <c r="S1292" s="12">
        <f t="shared" si="100"/>
        <v>42086.614942129629</v>
      </c>
      <c r="T1292" s="12">
        <f t="shared" si="104"/>
        <v>42117.290972222225</v>
      </c>
      <c r="U1292">
        <f t="shared" si="101"/>
        <v>1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4">
        <v>3000</v>
      </c>
      <c r="E1293" s="14">
        <v>4371</v>
      </c>
      <c r="F1293" t="s">
        <v>8219</v>
      </c>
      <c r="G1293" t="s">
        <v>8224</v>
      </c>
      <c r="H1293" t="s">
        <v>8246</v>
      </c>
      <c r="I1293" s="8">
        <v>1428390000</v>
      </c>
      <c r="J1293" s="7">
        <v>1425224391</v>
      </c>
      <c r="K1293" t="b">
        <v>0</v>
      </c>
      <c r="L1293">
        <v>42</v>
      </c>
      <c r="M1293" t="b">
        <v>1</v>
      </c>
      <c r="N1293" t="s">
        <v>8270</v>
      </c>
      <c r="O1293" s="20">
        <f t="shared" si="102"/>
        <v>145.70000000000002</v>
      </c>
      <c r="P1293" s="5">
        <f t="shared" si="103"/>
        <v>9.6087851750171586E-3</v>
      </c>
      <c r="Q1293" t="s">
        <v>8318</v>
      </c>
      <c r="R1293" t="s">
        <v>8319</v>
      </c>
      <c r="S1293" s="12">
        <f t="shared" si="100"/>
        <v>42064.652673611112</v>
      </c>
      <c r="T1293" s="12">
        <f t="shared" si="104"/>
        <v>42101.291666666672</v>
      </c>
      <c r="U1293">
        <f t="shared" si="101"/>
        <v>1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4">
        <v>1700</v>
      </c>
      <c r="E1294" s="14">
        <v>1870</v>
      </c>
      <c r="F1294" t="s">
        <v>8219</v>
      </c>
      <c r="G1294" t="s">
        <v>8225</v>
      </c>
      <c r="H1294" t="s">
        <v>8247</v>
      </c>
      <c r="I1294" s="8">
        <v>1444172340</v>
      </c>
      <c r="J1294" s="7">
        <v>1441822828</v>
      </c>
      <c r="K1294" t="b">
        <v>0</v>
      </c>
      <c r="L1294">
        <v>52</v>
      </c>
      <c r="M1294" t="b">
        <v>1</v>
      </c>
      <c r="N1294" t="s">
        <v>8270</v>
      </c>
      <c r="O1294" s="20">
        <f t="shared" si="102"/>
        <v>110.00000000000001</v>
      </c>
      <c r="P1294" s="5">
        <f t="shared" si="103"/>
        <v>2.7807486631016044E-2</v>
      </c>
      <c r="Q1294" t="s">
        <v>8318</v>
      </c>
      <c r="R1294" t="s">
        <v>8319</v>
      </c>
      <c r="S1294" s="12">
        <f t="shared" si="100"/>
        <v>42256.764212962968</v>
      </c>
      <c r="T1294" s="12">
        <f t="shared" si="104"/>
        <v>42283.957638888889</v>
      </c>
      <c r="U1294">
        <f t="shared" si="101"/>
        <v>1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4">
        <v>15000</v>
      </c>
      <c r="E1295" s="14">
        <v>15335</v>
      </c>
      <c r="F1295" t="s">
        <v>8219</v>
      </c>
      <c r="G1295" t="s">
        <v>8224</v>
      </c>
      <c r="H1295" t="s">
        <v>8246</v>
      </c>
      <c r="I1295" s="8">
        <v>1447523371</v>
      </c>
      <c r="J1295" s="7">
        <v>1444927771</v>
      </c>
      <c r="K1295" t="b">
        <v>0</v>
      </c>
      <c r="L1295">
        <v>120</v>
      </c>
      <c r="M1295" t="b">
        <v>1</v>
      </c>
      <c r="N1295" t="s">
        <v>8270</v>
      </c>
      <c r="O1295" s="20">
        <f t="shared" si="102"/>
        <v>102.23333333333333</v>
      </c>
      <c r="P1295" s="5">
        <f t="shared" si="103"/>
        <v>7.8252363873492006E-3</v>
      </c>
      <c r="Q1295" t="s">
        <v>8318</v>
      </c>
      <c r="R1295" t="s">
        <v>8319</v>
      </c>
      <c r="S1295" s="12">
        <f t="shared" si="100"/>
        <v>42292.701053240744</v>
      </c>
      <c r="T1295" s="12">
        <f t="shared" si="104"/>
        <v>42322.742719907401</v>
      </c>
      <c r="U1295">
        <f t="shared" si="101"/>
        <v>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4">
        <v>500</v>
      </c>
      <c r="E1296" s="14">
        <v>610</v>
      </c>
      <c r="F1296" t="s">
        <v>8219</v>
      </c>
      <c r="G1296" t="s">
        <v>8225</v>
      </c>
      <c r="H1296" t="s">
        <v>8247</v>
      </c>
      <c r="I1296" s="8">
        <v>1445252400</v>
      </c>
      <c r="J1296" s="7">
        <v>1443696797</v>
      </c>
      <c r="K1296" t="b">
        <v>0</v>
      </c>
      <c r="L1296">
        <v>22</v>
      </c>
      <c r="M1296" t="b">
        <v>1</v>
      </c>
      <c r="N1296" t="s">
        <v>8270</v>
      </c>
      <c r="O1296" s="20">
        <f t="shared" si="102"/>
        <v>122</v>
      </c>
      <c r="P1296" s="5">
        <f t="shared" si="103"/>
        <v>3.6065573770491806E-2</v>
      </c>
      <c r="Q1296" t="s">
        <v>8318</v>
      </c>
      <c r="R1296" t="s">
        <v>8319</v>
      </c>
      <c r="S1296" s="12">
        <f t="shared" si="100"/>
        <v>42278.453668981485</v>
      </c>
      <c r="T1296" s="12">
        <f t="shared" si="104"/>
        <v>42296.458333333328</v>
      </c>
      <c r="U1296">
        <f t="shared" si="101"/>
        <v>1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4">
        <v>2500</v>
      </c>
      <c r="E1297" s="14">
        <v>2549</v>
      </c>
      <c r="F1297" t="s">
        <v>8219</v>
      </c>
      <c r="G1297" t="s">
        <v>8225</v>
      </c>
      <c r="H1297" t="s">
        <v>8247</v>
      </c>
      <c r="I1297" s="8">
        <v>1438189200</v>
      </c>
      <c r="J1297" s="7">
        <v>1435585497</v>
      </c>
      <c r="K1297" t="b">
        <v>0</v>
      </c>
      <c r="L1297">
        <v>64</v>
      </c>
      <c r="M1297" t="b">
        <v>1</v>
      </c>
      <c r="N1297" t="s">
        <v>8270</v>
      </c>
      <c r="O1297" s="20">
        <f t="shared" si="102"/>
        <v>101.96000000000001</v>
      </c>
      <c r="P1297" s="5">
        <f t="shared" si="103"/>
        <v>2.5107885445272655E-2</v>
      </c>
      <c r="Q1297" t="s">
        <v>8318</v>
      </c>
      <c r="R1297" t="s">
        <v>8319</v>
      </c>
      <c r="S1297" s="12">
        <f t="shared" si="100"/>
        <v>42184.572881944448</v>
      </c>
      <c r="T1297" s="12">
        <f t="shared" si="104"/>
        <v>42214.708333333328</v>
      </c>
      <c r="U1297">
        <f t="shared" si="101"/>
        <v>1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4">
        <v>850</v>
      </c>
      <c r="E1298" s="14">
        <v>1200</v>
      </c>
      <c r="F1298" t="s">
        <v>8219</v>
      </c>
      <c r="G1298" t="s">
        <v>8225</v>
      </c>
      <c r="H1298" t="s">
        <v>8247</v>
      </c>
      <c r="I1298" s="8">
        <v>1457914373</v>
      </c>
      <c r="J1298" s="7">
        <v>1456189973</v>
      </c>
      <c r="K1298" t="b">
        <v>0</v>
      </c>
      <c r="L1298">
        <v>23</v>
      </c>
      <c r="M1298" t="b">
        <v>1</v>
      </c>
      <c r="N1298" t="s">
        <v>8270</v>
      </c>
      <c r="O1298" s="20">
        <f t="shared" si="102"/>
        <v>141.1764705882353</v>
      </c>
      <c r="P1298" s="5">
        <f t="shared" si="103"/>
        <v>1.9166666666666665E-2</v>
      </c>
      <c r="Q1298" t="s">
        <v>8318</v>
      </c>
      <c r="R1298" t="s">
        <v>8319</v>
      </c>
      <c r="S1298" s="12">
        <f t="shared" si="100"/>
        <v>42423.050613425927</v>
      </c>
      <c r="T1298" s="12">
        <f t="shared" si="104"/>
        <v>42443.008946759262</v>
      </c>
      <c r="U1298">
        <f t="shared" si="101"/>
        <v>1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4">
        <v>20000</v>
      </c>
      <c r="E1299" s="14">
        <v>21905</v>
      </c>
      <c r="F1299" t="s">
        <v>8219</v>
      </c>
      <c r="G1299" t="s">
        <v>8224</v>
      </c>
      <c r="H1299" t="s">
        <v>8246</v>
      </c>
      <c r="I1299" s="8">
        <v>1462125358</v>
      </c>
      <c r="J1299" s="7">
        <v>1459533358</v>
      </c>
      <c r="K1299" t="b">
        <v>0</v>
      </c>
      <c r="L1299">
        <v>238</v>
      </c>
      <c r="M1299" t="b">
        <v>1</v>
      </c>
      <c r="N1299" t="s">
        <v>8270</v>
      </c>
      <c r="O1299" s="20">
        <f t="shared" si="102"/>
        <v>109.52500000000001</v>
      </c>
      <c r="P1299" s="5">
        <f t="shared" si="103"/>
        <v>1.0865099292398995E-2</v>
      </c>
      <c r="Q1299" t="s">
        <v>8318</v>
      </c>
      <c r="R1299" t="s">
        <v>8319</v>
      </c>
      <c r="S1299" s="12">
        <f t="shared" si="100"/>
        <v>42461.747199074074</v>
      </c>
      <c r="T1299" s="12">
        <f t="shared" si="104"/>
        <v>42491.747199074074</v>
      </c>
      <c r="U1299">
        <f t="shared" si="101"/>
        <v>1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4">
        <v>2000</v>
      </c>
      <c r="E1300" s="14">
        <v>2093</v>
      </c>
      <c r="F1300" t="s">
        <v>8219</v>
      </c>
      <c r="G1300" t="s">
        <v>8225</v>
      </c>
      <c r="H1300" t="s">
        <v>8247</v>
      </c>
      <c r="I1300" s="8">
        <v>1461860432</v>
      </c>
      <c r="J1300" s="7">
        <v>1459268432</v>
      </c>
      <c r="K1300" t="b">
        <v>0</v>
      </c>
      <c r="L1300">
        <v>33</v>
      </c>
      <c r="M1300" t="b">
        <v>1</v>
      </c>
      <c r="N1300" t="s">
        <v>8270</v>
      </c>
      <c r="O1300" s="20">
        <f t="shared" si="102"/>
        <v>104.65</v>
      </c>
      <c r="P1300" s="5">
        <f t="shared" si="103"/>
        <v>1.5766841853798376E-2</v>
      </c>
      <c r="Q1300" t="s">
        <v>8318</v>
      </c>
      <c r="R1300" t="s">
        <v>8319</v>
      </c>
      <c r="S1300" s="12">
        <f t="shared" si="100"/>
        <v>42458.680925925932</v>
      </c>
      <c r="T1300" s="12">
        <f t="shared" si="104"/>
        <v>42488.680925925932</v>
      </c>
      <c r="U1300">
        <f t="shared" si="101"/>
        <v>1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4">
        <v>3500</v>
      </c>
      <c r="E1301" s="14">
        <v>4340</v>
      </c>
      <c r="F1301" t="s">
        <v>8219</v>
      </c>
      <c r="G1301" t="s">
        <v>8224</v>
      </c>
      <c r="H1301" t="s">
        <v>8246</v>
      </c>
      <c r="I1301" s="8">
        <v>1436902359</v>
      </c>
      <c r="J1301" s="7">
        <v>1434310359</v>
      </c>
      <c r="K1301" t="b">
        <v>0</v>
      </c>
      <c r="L1301">
        <v>32</v>
      </c>
      <c r="M1301" t="b">
        <v>1</v>
      </c>
      <c r="N1301" t="s">
        <v>8270</v>
      </c>
      <c r="O1301" s="20">
        <f t="shared" si="102"/>
        <v>124</v>
      </c>
      <c r="P1301" s="5">
        <f t="shared" si="103"/>
        <v>7.3732718894009217E-3</v>
      </c>
      <c r="Q1301" t="s">
        <v>8318</v>
      </c>
      <c r="R1301" t="s">
        <v>8319</v>
      </c>
      <c r="S1301" s="12">
        <f t="shared" si="100"/>
        <v>42169.814340277779</v>
      </c>
      <c r="T1301" s="12">
        <f t="shared" si="104"/>
        <v>42199.814340277779</v>
      </c>
      <c r="U1301">
        <f t="shared" si="101"/>
        <v>1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4">
        <v>3000</v>
      </c>
      <c r="E1302" s="14">
        <v>4050</v>
      </c>
      <c r="F1302" t="s">
        <v>8219</v>
      </c>
      <c r="G1302" t="s">
        <v>8224</v>
      </c>
      <c r="H1302" t="s">
        <v>8246</v>
      </c>
      <c r="I1302" s="8">
        <v>1464807420</v>
      </c>
      <c r="J1302" s="7">
        <v>1461427938</v>
      </c>
      <c r="K1302" t="b">
        <v>0</v>
      </c>
      <c r="L1302">
        <v>24</v>
      </c>
      <c r="M1302" t="b">
        <v>1</v>
      </c>
      <c r="N1302" t="s">
        <v>8270</v>
      </c>
      <c r="O1302" s="20">
        <f t="shared" si="102"/>
        <v>135</v>
      </c>
      <c r="P1302" s="5">
        <f t="shared" si="103"/>
        <v>5.9259259259259256E-3</v>
      </c>
      <c r="Q1302" t="s">
        <v>8318</v>
      </c>
      <c r="R1302" t="s">
        <v>8319</v>
      </c>
      <c r="S1302" s="12">
        <f t="shared" si="100"/>
        <v>42483.675208333334</v>
      </c>
      <c r="T1302" s="12">
        <f t="shared" si="104"/>
        <v>42522.789583333331</v>
      </c>
      <c r="U1302">
        <f t="shared" si="101"/>
        <v>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4">
        <v>2000</v>
      </c>
      <c r="E1303" s="14">
        <v>2055</v>
      </c>
      <c r="F1303" t="s">
        <v>8219</v>
      </c>
      <c r="G1303" t="s">
        <v>8224</v>
      </c>
      <c r="H1303" t="s">
        <v>8246</v>
      </c>
      <c r="I1303" s="8">
        <v>1437447600</v>
      </c>
      <c r="J1303" s="7">
        <v>1436551178</v>
      </c>
      <c r="K1303" t="b">
        <v>0</v>
      </c>
      <c r="L1303">
        <v>29</v>
      </c>
      <c r="M1303" t="b">
        <v>1</v>
      </c>
      <c r="N1303" t="s">
        <v>8270</v>
      </c>
      <c r="O1303" s="20">
        <f t="shared" si="102"/>
        <v>102.75000000000001</v>
      </c>
      <c r="P1303" s="5">
        <f t="shared" si="103"/>
        <v>1.4111922141119221E-2</v>
      </c>
      <c r="Q1303" t="s">
        <v>8318</v>
      </c>
      <c r="R1303" t="s">
        <v>8319</v>
      </c>
      <c r="S1303" s="12">
        <f t="shared" ref="S1303:S1366" si="105">(((J1303/60)/60)/24)+DATE(1970,1,1)</f>
        <v>42195.749745370369</v>
      </c>
      <c r="T1303" s="12">
        <f t="shared" si="104"/>
        <v>42206.125</v>
      </c>
      <c r="U1303">
        <f t="shared" si="101"/>
        <v>1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4">
        <v>2500</v>
      </c>
      <c r="E1304" s="14">
        <v>2500</v>
      </c>
      <c r="F1304" t="s">
        <v>8219</v>
      </c>
      <c r="G1304" t="s">
        <v>8224</v>
      </c>
      <c r="H1304" t="s">
        <v>8246</v>
      </c>
      <c r="I1304" s="8">
        <v>1480559011</v>
      </c>
      <c r="J1304" s="7">
        <v>1477963411</v>
      </c>
      <c r="K1304" t="b">
        <v>0</v>
      </c>
      <c r="L1304">
        <v>50</v>
      </c>
      <c r="M1304" t="b">
        <v>1</v>
      </c>
      <c r="N1304" t="s">
        <v>8270</v>
      </c>
      <c r="O1304" s="20">
        <f t="shared" si="102"/>
        <v>100</v>
      </c>
      <c r="P1304" s="5">
        <f t="shared" si="103"/>
        <v>0.02</v>
      </c>
      <c r="Q1304" t="s">
        <v>8318</v>
      </c>
      <c r="R1304" t="s">
        <v>8319</v>
      </c>
      <c r="S1304" s="12">
        <f t="shared" si="105"/>
        <v>42675.057997685188</v>
      </c>
      <c r="T1304" s="12">
        <f t="shared" si="104"/>
        <v>42705.099664351852</v>
      </c>
      <c r="U1304">
        <f t="shared" si="101"/>
        <v>1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4">
        <v>3500</v>
      </c>
      <c r="E1305" s="14">
        <v>4559.13</v>
      </c>
      <c r="F1305" t="s">
        <v>8219</v>
      </c>
      <c r="G1305" t="s">
        <v>8225</v>
      </c>
      <c r="H1305" t="s">
        <v>8247</v>
      </c>
      <c r="I1305" s="8">
        <v>1469962800</v>
      </c>
      <c r="J1305" s="7">
        <v>1468578920</v>
      </c>
      <c r="K1305" t="b">
        <v>0</v>
      </c>
      <c r="L1305">
        <v>108</v>
      </c>
      <c r="M1305" t="b">
        <v>1</v>
      </c>
      <c r="N1305" t="s">
        <v>8270</v>
      </c>
      <c r="O1305" s="20">
        <f t="shared" si="102"/>
        <v>130.26085714285716</v>
      </c>
      <c r="P1305" s="5">
        <f t="shared" si="103"/>
        <v>2.368873008666127E-2</v>
      </c>
      <c r="Q1305" t="s">
        <v>8318</v>
      </c>
      <c r="R1305" t="s">
        <v>8319</v>
      </c>
      <c r="S1305" s="12">
        <f t="shared" si="105"/>
        <v>42566.441203703704</v>
      </c>
      <c r="T1305" s="12">
        <f t="shared" si="104"/>
        <v>42582.458333333328</v>
      </c>
      <c r="U1305">
        <f t="shared" si="101"/>
        <v>1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4">
        <v>40000</v>
      </c>
      <c r="E1306" s="14">
        <v>15851</v>
      </c>
      <c r="F1306" t="s">
        <v>8220</v>
      </c>
      <c r="G1306" t="s">
        <v>8225</v>
      </c>
      <c r="H1306" t="s">
        <v>8247</v>
      </c>
      <c r="I1306" s="8">
        <v>1489376405</v>
      </c>
      <c r="J1306" s="7">
        <v>1484196005</v>
      </c>
      <c r="K1306" t="b">
        <v>0</v>
      </c>
      <c r="L1306">
        <v>104</v>
      </c>
      <c r="M1306" t="b">
        <v>0</v>
      </c>
      <c r="N1306" t="s">
        <v>8272</v>
      </c>
      <c r="O1306" s="20">
        <f t="shared" si="102"/>
        <v>39.627499999999998</v>
      </c>
      <c r="P1306" s="5">
        <f t="shared" si="103"/>
        <v>6.5611002460412588E-3</v>
      </c>
      <c r="Q1306" t="s">
        <v>8320</v>
      </c>
      <c r="R1306" t="s">
        <v>8322</v>
      </c>
      <c r="S1306" s="12">
        <f t="shared" si="105"/>
        <v>42747.194502314815</v>
      </c>
      <c r="T1306" s="12">
        <f t="shared" si="104"/>
        <v>42807.152835648143</v>
      </c>
      <c r="U1306">
        <f t="shared" si="101"/>
        <v>1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4">
        <v>30000</v>
      </c>
      <c r="E1307" s="14">
        <v>7793</v>
      </c>
      <c r="F1307" t="s">
        <v>8220</v>
      </c>
      <c r="G1307" t="s">
        <v>8224</v>
      </c>
      <c r="H1307" t="s">
        <v>8246</v>
      </c>
      <c r="I1307" s="8">
        <v>1469122200</v>
      </c>
      <c r="J1307" s="7">
        <v>1466611108</v>
      </c>
      <c r="K1307" t="b">
        <v>0</v>
      </c>
      <c r="L1307">
        <v>86</v>
      </c>
      <c r="M1307" t="b">
        <v>0</v>
      </c>
      <c r="N1307" t="s">
        <v>8272</v>
      </c>
      <c r="O1307" s="20">
        <f t="shared" si="102"/>
        <v>25.976666666666663</v>
      </c>
      <c r="P1307" s="5">
        <f t="shared" si="103"/>
        <v>1.1035544719620172E-2</v>
      </c>
      <c r="Q1307" t="s">
        <v>8320</v>
      </c>
      <c r="R1307" t="s">
        <v>8322</v>
      </c>
      <c r="S1307" s="12">
        <f t="shared" si="105"/>
        <v>42543.665601851855</v>
      </c>
      <c r="T1307" s="12">
        <f t="shared" si="104"/>
        <v>42572.729166666672</v>
      </c>
      <c r="U1307">
        <f t="shared" si="101"/>
        <v>1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4">
        <v>110000</v>
      </c>
      <c r="E1308" s="14">
        <v>71771</v>
      </c>
      <c r="F1308" t="s">
        <v>8220</v>
      </c>
      <c r="G1308" t="s">
        <v>8224</v>
      </c>
      <c r="H1308" t="s">
        <v>8246</v>
      </c>
      <c r="I1308" s="8">
        <v>1417690734</v>
      </c>
      <c r="J1308" s="7">
        <v>1415098734</v>
      </c>
      <c r="K1308" t="b">
        <v>0</v>
      </c>
      <c r="L1308">
        <v>356</v>
      </c>
      <c r="M1308" t="b">
        <v>0</v>
      </c>
      <c r="N1308" t="s">
        <v>8272</v>
      </c>
      <c r="O1308" s="20">
        <f t="shared" si="102"/>
        <v>65.24636363636364</v>
      </c>
      <c r="P1308" s="5">
        <f t="shared" si="103"/>
        <v>4.9602207019548289E-3</v>
      </c>
      <c r="Q1308" t="s">
        <v>8320</v>
      </c>
      <c r="R1308" t="s">
        <v>8322</v>
      </c>
      <c r="S1308" s="12">
        <f t="shared" si="105"/>
        <v>41947.457569444443</v>
      </c>
      <c r="T1308" s="12">
        <f t="shared" si="104"/>
        <v>41977.457569444443</v>
      </c>
      <c r="U1308">
        <f t="shared" si="101"/>
        <v>1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4">
        <v>50000</v>
      </c>
      <c r="E1309" s="14">
        <v>5757</v>
      </c>
      <c r="F1309" t="s">
        <v>8220</v>
      </c>
      <c r="G1309" t="s">
        <v>8224</v>
      </c>
      <c r="H1309" t="s">
        <v>8246</v>
      </c>
      <c r="I1309" s="8">
        <v>1455710679</v>
      </c>
      <c r="J1309" s="7">
        <v>1453118679</v>
      </c>
      <c r="K1309" t="b">
        <v>0</v>
      </c>
      <c r="L1309">
        <v>45</v>
      </c>
      <c r="M1309" t="b">
        <v>0</v>
      </c>
      <c r="N1309" t="s">
        <v>8272</v>
      </c>
      <c r="O1309" s="20">
        <f t="shared" si="102"/>
        <v>11.514000000000001</v>
      </c>
      <c r="P1309" s="5">
        <f t="shared" si="103"/>
        <v>7.816571130797291E-3</v>
      </c>
      <c r="Q1309" t="s">
        <v>8320</v>
      </c>
      <c r="R1309" t="s">
        <v>8322</v>
      </c>
      <c r="S1309" s="12">
        <f t="shared" si="105"/>
        <v>42387.503229166665</v>
      </c>
      <c r="T1309" s="12">
        <f t="shared" si="104"/>
        <v>42417.503229166665</v>
      </c>
      <c r="U1309">
        <f t="shared" si="101"/>
        <v>1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4">
        <v>10000</v>
      </c>
      <c r="E1310" s="14">
        <v>1136</v>
      </c>
      <c r="F1310" t="s">
        <v>8220</v>
      </c>
      <c r="G1310" t="s">
        <v>8224</v>
      </c>
      <c r="H1310" t="s">
        <v>8246</v>
      </c>
      <c r="I1310" s="8">
        <v>1475937812</v>
      </c>
      <c r="J1310" s="7">
        <v>1472481812</v>
      </c>
      <c r="K1310" t="b">
        <v>0</v>
      </c>
      <c r="L1310">
        <v>38</v>
      </c>
      <c r="M1310" t="b">
        <v>0</v>
      </c>
      <c r="N1310" t="s">
        <v>8272</v>
      </c>
      <c r="O1310" s="20">
        <f t="shared" si="102"/>
        <v>11.360000000000001</v>
      </c>
      <c r="P1310" s="5">
        <f t="shared" si="103"/>
        <v>3.345070422535211E-2</v>
      </c>
      <c r="Q1310" t="s">
        <v>8320</v>
      </c>
      <c r="R1310" t="s">
        <v>8322</v>
      </c>
      <c r="S1310" s="12">
        <f t="shared" si="105"/>
        <v>42611.613564814819</v>
      </c>
      <c r="T1310" s="12">
        <f t="shared" si="104"/>
        <v>42651.613564814819</v>
      </c>
      <c r="U1310">
        <f t="shared" si="101"/>
        <v>1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4">
        <v>11500</v>
      </c>
      <c r="E1311" s="14">
        <v>12879</v>
      </c>
      <c r="F1311" t="s">
        <v>8220</v>
      </c>
      <c r="G1311" t="s">
        <v>8224</v>
      </c>
      <c r="H1311" t="s">
        <v>8246</v>
      </c>
      <c r="I1311" s="8">
        <v>1444943468</v>
      </c>
      <c r="J1311" s="7">
        <v>1441919468</v>
      </c>
      <c r="K1311" t="b">
        <v>0</v>
      </c>
      <c r="L1311">
        <v>35</v>
      </c>
      <c r="M1311" t="b">
        <v>0</v>
      </c>
      <c r="N1311" t="s">
        <v>8272</v>
      </c>
      <c r="O1311" s="20">
        <f t="shared" si="102"/>
        <v>111.99130434782609</v>
      </c>
      <c r="P1311" s="5">
        <f t="shared" si="103"/>
        <v>2.7176022983150866E-3</v>
      </c>
      <c r="Q1311" t="s">
        <v>8320</v>
      </c>
      <c r="R1311" t="s">
        <v>8322</v>
      </c>
      <c r="S1311" s="12">
        <f t="shared" si="105"/>
        <v>42257.882731481484</v>
      </c>
      <c r="T1311" s="12">
        <f t="shared" si="104"/>
        <v>42292.882731481484</v>
      </c>
      <c r="U1311">
        <f t="shared" si="101"/>
        <v>1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4">
        <v>20000</v>
      </c>
      <c r="E1312" s="14">
        <v>3100</v>
      </c>
      <c r="F1312" t="s">
        <v>8220</v>
      </c>
      <c r="G1312" t="s">
        <v>8224</v>
      </c>
      <c r="H1312" t="s">
        <v>8246</v>
      </c>
      <c r="I1312" s="8">
        <v>1471622450</v>
      </c>
      <c r="J1312" s="7">
        <v>1467734450</v>
      </c>
      <c r="K1312" t="b">
        <v>0</v>
      </c>
      <c r="L1312">
        <v>24</v>
      </c>
      <c r="M1312" t="b">
        <v>0</v>
      </c>
      <c r="N1312" t="s">
        <v>8272</v>
      </c>
      <c r="O1312" s="20">
        <f t="shared" si="102"/>
        <v>15.5</v>
      </c>
      <c r="P1312" s="5">
        <f t="shared" si="103"/>
        <v>7.7419354838709677E-3</v>
      </c>
      <c r="Q1312" t="s">
        <v>8320</v>
      </c>
      <c r="R1312" t="s">
        <v>8322</v>
      </c>
      <c r="S1312" s="12">
        <f t="shared" si="105"/>
        <v>42556.667245370365</v>
      </c>
      <c r="T1312" s="12">
        <f t="shared" si="104"/>
        <v>42601.667245370365</v>
      </c>
      <c r="U1312">
        <f t="shared" si="101"/>
        <v>1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4">
        <v>250000</v>
      </c>
      <c r="E1313" s="14">
        <v>80070</v>
      </c>
      <c r="F1313" t="s">
        <v>8220</v>
      </c>
      <c r="G1313" t="s">
        <v>8224</v>
      </c>
      <c r="H1313" t="s">
        <v>8246</v>
      </c>
      <c r="I1313" s="8">
        <v>1480536919</v>
      </c>
      <c r="J1313" s="7">
        <v>1477509319</v>
      </c>
      <c r="K1313" t="b">
        <v>0</v>
      </c>
      <c r="L1313">
        <v>100</v>
      </c>
      <c r="M1313" t="b">
        <v>0</v>
      </c>
      <c r="N1313" t="s">
        <v>8272</v>
      </c>
      <c r="O1313" s="20">
        <f t="shared" si="102"/>
        <v>32.027999999999999</v>
      </c>
      <c r="P1313" s="5">
        <f t="shared" si="103"/>
        <v>1.2489072061945797E-3</v>
      </c>
      <c r="Q1313" t="s">
        <v>8320</v>
      </c>
      <c r="R1313" t="s">
        <v>8322</v>
      </c>
      <c r="S1313" s="12">
        <f t="shared" si="105"/>
        <v>42669.802303240736</v>
      </c>
      <c r="T1313" s="12">
        <f t="shared" si="104"/>
        <v>42704.843969907408</v>
      </c>
      <c r="U1313">
        <f t="shared" si="101"/>
        <v>1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4">
        <v>4600</v>
      </c>
      <c r="E1314" s="14">
        <v>28</v>
      </c>
      <c r="F1314" t="s">
        <v>8220</v>
      </c>
      <c r="G1314" t="s">
        <v>8224</v>
      </c>
      <c r="H1314" t="s">
        <v>8246</v>
      </c>
      <c r="I1314" s="8">
        <v>1429375922</v>
      </c>
      <c r="J1314" s="7">
        <v>1426783922</v>
      </c>
      <c r="K1314" t="b">
        <v>0</v>
      </c>
      <c r="L1314">
        <v>1</v>
      </c>
      <c r="M1314" t="b">
        <v>0</v>
      </c>
      <c r="N1314" t="s">
        <v>8272</v>
      </c>
      <c r="O1314" s="20">
        <f t="shared" si="102"/>
        <v>0.60869565217391308</v>
      </c>
      <c r="P1314" s="5">
        <f t="shared" si="103"/>
        <v>3.5714285714285712E-2</v>
      </c>
      <c r="Q1314" t="s">
        <v>8320</v>
      </c>
      <c r="R1314" t="s">
        <v>8322</v>
      </c>
      <c r="S1314" s="12">
        <f t="shared" si="105"/>
        <v>42082.702800925923</v>
      </c>
      <c r="T1314" s="12">
        <f t="shared" si="104"/>
        <v>42112.702800925923</v>
      </c>
      <c r="U1314">
        <f t="shared" si="101"/>
        <v>1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4">
        <v>40000</v>
      </c>
      <c r="E1315" s="14">
        <v>12446</v>
      </c>
      <c r="F1315" t="s">
        <v>8220</v>
      </c>
      <c r="G1315" t="s">
        <v>8224</v>
      </c>
      <c r="H1315" t="s">
        <v>8246</v>
      </c>
      <c r="I1315" s="8">
        <v>1457024514</v>
      </c>
      <c r="J1315" s="7">
        <v>1454432514</v>
      </c>
      <c r="K1315" t="b">
        <v>0</v>
      </c>
      <c r="L1315">
        <v>122</v>
      </c>
      <c r="M1315" t="b">
        <v>0</v>
      </c>
      <c r="N1315" t="s">
        <v>8272</v>
      </c>
      <c r="O1315" s="20">
        <f t="shared" si="102"/>
        <v>31.114999999999998</v>
      </c>
      <c r="P1315" s="5">
        <f t="shared" si="103"/>
        <v>9.8023461353045158E-3</v>
      </c>
      <c r="Q1315" t="s">
        <v>8320</v>
      </c>
      <c r="R1315" t="s">
        <v>8322</v>
      </c>
      <c r="S1315" s="12">
        <f t="shared" si="105"/>
        <v>42402.709652777776</v>
      </c>
      <c r="T1315" s="12">
        <f t="shared" si="104"/>
        <v>42432.709652777776</v>
      </c>
      <c r="U1315">
        <f t="shared" si="101"/>
        <v>1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4">
        <v>180000</v>
      </c>
      <c r="E1316" s="14">
        <v>2028</v>
      </c>
      <c r="F1316" t="s">
        <v>8220</v>
      </c>
      <c r="G1316" t="s">
        <v>8224</v>
      </c>
      <c r="H1316" t="s">
        <v>8246</v>
      </c>
      <c r="I1316" s="8">
        <v>1477065860</v>
      </c>
      <c r="J1316" s="7">
        <v>1471881860</v>
      </c>
      <c r="K1316" t="b">
        <v>0</v>
      </c>
      <c r="L1316">
        <v>11</v>
      </c>
      <c r="M1316" t="b">
        <v>0</v>
      </c>
      <c r="N1316" t="s">
        <v>8272</v>
      </c>
      <c r="O1316" s="20">
        <f t="shared" si="102"/>
        <v>1.1266666666666667</v>
      </c>
      <c r="P1316" s="5">
        <f t="shared" si="103"/>
        <v>5.4240631163708086E-3</v>
      </c>
      <c r="Q1316" t="s">
        <v>8320</v>
      </c>
      <c r="R1316" t="s">
        <v>8322</v>
      </c>
      <c r="S1316" s="12">
        <f t="shared" si="105"/>
        <v>42604.669675925921</v>
      </c>
      <c r="T1316" s="12">
        <f t="shared" si="104"/>
        <v>42664.669675925921</v>
      </c>
      <c r="U1316">
        <f t="shared" si="101"/>
        <v>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4">
        <v>100000</v>
      </c>
      <c r="E1317" s="14">
        <v>40404</v>
      </c>
      <c r="F1317" t="s">
        <v>8220</v>
      </c>
      <c r="G1317" t="s">
        <v>8224</v>
      </c>
      <c r="H1317" t="s">
        <v>8246</v>
      </c>
      <c r="I1317" s="8">
        <v>1446771600</v>
      </c>
      <c r="J1317" s="7">
        <v>1443700648</v>
      </c>
      <c r="K1317" t="b">
        <v>0</v>
      </c>
      <c r="L1317">
        <v>248</v>
      </c>
      <c r="M1317" t="b">
        <v>0</v>
      </c>
      <c r="N1317" t="s">
        <v>8272</v>
      </c>
      <c r="O1317" s="20">
        <f t="shared" si="102"/>
        <v>40.404000000000003</v>
      </c>
      <c r="P1317" s="5">
        <f t="shared" si="103"/>
        <v>6.1380061380061383E-3</v>
      </c>
      <c r="Q1317" t="s">
        <v>8320</v>
      </c>
      <c r="R1317" t="s">
        <v>8322</v>
      </c>
      <c r="S1317" s="12">
        <f t="shared" si="105"/>
        <v>42278.498240740737</v>
      </c>
      <c r="T1317" s="12">
        <f t="shared" si="104"/>
        <v>42314.041666666672</v>
      </c>
      <c r="U1317">
        <f t="shared" si="101"/>
        <v>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4">
        <v>75000</v>
      </c>
      <c r="E1318" s="14">
        <v>1</v>
      </c>
      <c r="F1318" t="s">
        <v>8220</v>
      </c>
      <c r="G1318" t="s">
        <v>8224</v>
      </c>
      <c r="H1318" t="s">
        <v>8246</v>
      </c>
      <c r="I1318" s="8">
        <v>1456700709</v>
      </c>
      <c r="J1318" s="7">
        <v>1453676709</v>
      </c>
      <c r="K1318" t="b">
        <v>0</v>
      </c>
      <c r="L1318">
        <v>1</v>
      </c>
      <c r="M1318" t="b">
        <v>0</v>
      </c>
      <c r="N1318" t="s">
        <v>8272</v>
      </c>
      <c r="O1318" s="20">
        <f t="shared" si="102"/>
        <v>1.3333333333333333E-3</v>
      </c>
      <c r="P1318" s="5">
        <f t="shared" si="103"/>
        <v>1</v>
      </c>
      <c r="Q1318" t="s">
        <v>8320</v>
      </c>
      <c r="R1318" t="s">
        <v>8322</v>
      </c>
      <c r="S1318" s="12">
        <f t="shared" si="105"/>
        <v>42393.961909722217</v>
      </c>
      <c r="T1318" s="12">
        <f t="shared" si="104"/>
        <v>42428.961909722217</v>
      </c>
      <c r="U1318">
        <f t="shared" si="101"/>
        <v>1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4">
        <v>200000</v>
      </c>
      <c r="E1319" s="14">
        <v>11467</v>
      </c>
      <c r="F1319" t="s">
        <v>8220</v>
      </c>
      <c r="G1319" t="s">
        <v>8232</v>
      </c>
      <c r="H1319" t="s">
        <v>8253</v>
      </c>
      <c r="I1319" s="8">
        <v>1469109600</v>
      </c>
      <c r="J1319" s="7">
        <v>1464586746</v>
      </c>
      <c r="K1319" t="b">
        <v>0</v>
      </c>
      <c r="L1319">
        <v>19</v>
      </c>
      <c r="M1319" t="b">
        <v>0</v>
      </c>
      <c r="N1319" t="s">
        <v>8272</v>
      </c>
      <c r="O1319" s="20">
        <f t="shared" si="102"/>
        <v>5.7334999999999994</v>
      </c>
      <c r="P1319" s="5">
        <f t="shared" si="103"/>
        <v>1.6569285776576262E-3</v>
      </c>
      <c r="Q1319" t="s">
        <v>8320</v>
      </c>
      <c r="R1319" t="s">
        <v>8322</v>
      </c>
      <c r="S1319" s="12">
        <f t="shared" si="105"/>
        <v>42520.235486111109</v>
      </c>
      <c r="T1319" s="12">
        <f t="shared" si="104"/>
        <v>42572.583333333328</v>
      </c>
      <c r="U1319">
        <f t="shared" si="101"/>
        <v>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4">
        <v>40000</v>
      </c>
      <c r="E1320" s="14">
        <v>6130</v>
      </c>
      <c r="F1320" t="s">
        <v>8220</v>
      </c>
      <c r="G1320" t="s">
        <v>8224</v>
      </c>
      <c r="H1320" t="s">
        <v>8246</v>
      </c>
      <c r="I1320" s="8">
        <v>1420938172</v>
      </c>
      <c r="J1320" s="7">
        <v>1418346172</v>
      </c>
      <c r="K1320" t="b">
        <v>0</v>
      </c>
      <c r="L1320">
        <v>135</v>
      </c>
      <c r="M1320" t="b">
        <v>0</v>
      </c>
      <c r="N1320" t="s">
        <v>8272</v>
      </c>
      <c r="O1320" s="20">
        <f t="shared" si="102"/>
        <v>15.324999999999999</v>
      </c>
      <c r="P1320" s="5">
        <f t="shared" si="103"/>
        <v>2.2022838499184339E-2</v>
      </c>
      <c r="Q1320" t="s">
        <v>8320</v>
      </c>
      <c r="R1320" t="s">
        <v>8322</v>
      </c>
      <c r="S1320" s="12">
        <f t="shared" si="105"/>
        <v>41985.043657407412</v>
      </c>
      <c r="T1320" s="12">
        <f t="shared" si="104"/>
        <v>42015.043657407412</v>
      </c>
      <c r="U1320">
        <f t="shared" si="101"/>
        <v>1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4">
        <v>5800</v>
      </c>
      <c r="E1321" s="14">
        <v>876</v>
      </c>
      <c r="F1321" t="s">
        <v>8220</v>
      </c>
      <c r="G1321" t="s">
        <v>8225</v>
      </c>
      <c r="H1321" t="s">
        <v>8247</v>
      </c>
      <c r="I1321" s="8">
        <v>1405094400</v>
      </c>
      <c r="J1321" s="7">
        <v>1403810965</v>
      </c>
      <c r="K1321" t="b">
        <v>0</v>
      </c>
      <c r="L1321">
        <v>9</v>
      </c>
      <c r="M1321" t="b">
        <v>0</v>
      </c>
      <c r="N1321" t="s">
        <v>8272</v>
      </c>
      <c r="O1321" s="20">
        <f t="shared" si="102"/>
        <v>15.103448275862069</v>
      </c>
      <c r="P1321" s="5">
        <f t="shared" si="103"/>
        <v>1.0273972602739725E-2</v>
      </c>
      <c r="Q1321" t="s">
        <v>8320</v>
      </c>
      <c r="R1321" t="s">
        <v>8322</v>
      </c>
      <c r="S1321" s="12">
        <f t="shared" si="105"/>
        <v>41816.812094907407</v>
      </c>
      <c r="T1321" s="12">
        <f t="shared" si="104"/>
        <v>41831.666666666664</v>
      </c>
      <c r="U1321">
        <f t="shared" si="101"/>
        <v>1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4">
        <v>100000</v>
      </c>
      <c r="E1322" s="14">
        <v>503</v>
      </c>
      <c r="F1322" t="s">
        <v>8220</v>
      </c>
      <c r="G1322" t="s">
        <v>8233</v>
      </c>
      <c r="H1322" t="s">
        <v>8249</v>
      </c>
      <c r="I1322" s="8">
        <v>1483138800</v>
      </c>
      <c r="J1322" s="7">
        <v>1480610046</v>
      </c>
      <c r="K1322" t="b">
        <v>0</v>
      </c>
      <c r="L1322">
        <v>3</v>
      </c>
      <c r="M1322" t="b">
        <v>0</v>
      </c>
      <c r="N1322" t="s">
        <v>8272</v>
      </c>
      <c r="O1322" s="20">
        <f t="shared" si="102"/>
        <v>0.503</v>
      </c>
      <c r="P1322" s="5">
        <f t="shared" si="103"/>
        <v>5.9642147117296221E-3</v>
      </c>
      <c r="Q1322" t="s">
        <v>8320</v>
      </c>
      <c r="R1322" t="s">
        <v>8322</v>
      </c>
      <c r="S1322" s="12">
        <f t="shared" si="105"/>
        <v>42705.690347222218</v>
      </c>
      <c r="T1322" s="12">
        <f t="shared" si="104"/>
        <v>42734.958333333328</v>
      </c>
      <c r="U1322">
        <f t="shared" si="101"/>
        <v>1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4">
        <v>462000</v>
      </c>
      <c r="E1323" s="14">
        <v>6019</v>
      </c>
      <c r="F1323" t="s">
        <v>8220</v>
      </c>
      <c r="G1323" t="s">
        <v>8235</v>
      </c>
      <c r="H1323" t="s">
        <v>8255</v>
      </c>
      <c r="I1323" s="8">
        <v>1482515937</v>
      </c>
      <c r="J1323" s="7">
        <v>1479923937</v>
      </c>
      <c r="K1323" t="b">
        <v>0</v>
      </c>
      <c r="L1323">
        <v>7</v>
      </c>
      <c r="M1323" t="b">
        <v>0</v>
      </c>
      <c r="N1323" t="s">
        <v>8272</v>
      </c>
      <c r="O1323" s="20">
        <f t="shared" si="102"/>
        <v>1.3028138528138529</v>
      </c>
      <c r="P1323" s="5">
        <f t="shared" si="103"/>
        <v>1.1629838843661739E-3</v>
      </c>
      <c r="Q1323" t="s">
        <v>8320</v>
      </c>
      <c r="R1323" t="s">
        <v>8322</v>
      </c>
      <c r="S1323" s="12">
        <f t="shared" si="105"/>
        <v>42697.74927083333</v>
      </c>
      <c r="T1323" s="12">
        <f t="shared" si="104"/>
        <v>42727.74927083333</v>
      </c>
      <c r="U1323">
        <f t="shared" si="101"/>
        <v>1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4">
        <v>35000</v>
      </c>
      <c r="E1324" s="14">
        <v>106</v>
      </c>
      <c r="F1324" t="s">
        <v>8220</v>
      </c>
      <c r="G1324" t="s">
        <v>8225</v>
      </c>
      <c r="H1324" t="s">
        <v>8247</v>
      </c>
      <c r="I1324" s="8">
        <v>1432223125</v>
      </c>
      <c r="J1324" s="7">
        <v>1429631125</v>
      </c>
      <c r="K1324" t="b">
        <v>0</v>
      </c>
      <c r="L1324">
        <v>4</v>
      </c>
      <c r="M1324" t="b">
        <v>0</v>
      </c>
      <c r="N1324" t="s">
        <v>8272</v>
      </c>
      <c r="O1324" s="20">
        <f t="shared" si="102"/>
        <v>0.30285714285714288</v>
      </c>
      <c r="P1324" s="5">
        <f t="shared" si="103"/>
        <v>3.7735849056603772E-2</v>
      </c>
      <c r="Q1324" t="s">
        <v>8320</v>
      </c>
      <c r="R1324" t="s">
        <v>8322</v>
      </c>
      <c r="S1324" s="12">
        <f t="shared" si="105"/>
        <v>42115.656539351854</v>
      </c>
      <c r="T1324" s="12">
        <f t="shared" si="104"/>
        <v>42145.656539351854</v>
      </c>
      <c r="U1324">
        <f t="shared" si="101"/>
        <v>1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4">
        <v>15000</v>
      </c>
      <c r="E1325" s="14">
        <v>1332</v>
      </c>
      <c r="F1325" t="s">
        <v>8220</v>
      </c>
      <c r="G1325" t="s">
        <v>8224</v>
      </c>
      <c r="H1325" t="s">
        <v>8246</v>
      </c>
      <c r="I1325" s="8">
        <v>1461653700</v>
      </c>
      <c r="J1325" s="7">
        <v>1458665146</v>
      </c>
      <c r="K1325" t="b">
        <v>0</v>
      </c>
      <c r="L1325">
        <v>44</v>
      </c>
      <c r="M1325" t="b">
        <v>0</v>
      </c>
      <c r="N1325" t="s">
        <v>8272</v>
      </c>
      <c r="O1325" s="20">
        <f t="shared" si="102"/>
        <v>8.8800000000000008</v>
      </c>
      <c r="P1325" s="5">
        <f t="shared" si="103"/>
        <v>3.3033033033033031E-2</v>
      </c>
      <c r="Q1325" t="s">
        <v>8320</v>
      </c>
      <c r="R1325" t="s">
        <v>8322</v>
      </c>
      <c r="S1325" s="12">
        <f t="shared" si="105"/>
        <v>42451.698449074072</v>
      </c>
      <c r="T1325" s="12">
        <f t="shared" si="104"/>
        <v>42486.288194444445</v>
      </c>
      <c r="U1325">
        <f t="shared" si="101"/>
        <v>1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4">
        <v>50000</v>
      </c>
      <c r="E1326" s="14">
        <v>4920</v>
      </c>
      <c r="F1326" t="s">
        <v>8220</v>
      </c>
      <c r="G1326" t="s">
        <v>8224</v>
      </c>
      <c r="H1326" t="s">
        <v>8246</v>
      </c>
      <c r="I1326" s="8">
        <v>1476371552</v>
      </c>
      <c r="J1326" s="7">
        <v>1473779552</v>
      </c>
      <c r="K1326" t="b">
        <v>0</v>
      </c>
      <c r="L1326">
        <v>90</v>
      </c>
      <c r="M1326" t="b">
        <v>0</v>
      </c>
      <c r="N1326" t="s">
        <v>8272</v>
      </c>
      <c r="O1326" s="20">
        <f t="shared" si="102"/>
        <v>9.84</v>
      </c>
      <c r="P1326" s="5">
        <f t="shared" si="103"/>
        <v>1.8292682926829267E-2</v>
      </c>
      <c r="Q1326" t="s">
        <v>8320</v>
      </c>
      <c r="R1326" t="s">
        <v>8322</v>
      </c>
      <c r="S1326" s="12">
        <f t="shared" si="105"/>
        <v>42626.633703703701</v>
      </c>
      <c r="T1326" s="12">
        <f t="shared" si="104"/>
        <v>42656.633703703701</v>
      </c>
      <c r="U1326">
        <f t="shared" si="101"/>
        <v>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4">
        <v>20000</v>
      </c>
      <c r="E1327" s="14">
        <v>486</v>
      </c>
      <c r="F1327" t="s">
        <v>8220</v>
      </c>
      <c r="G1327" t="s">
        <v>8224</v>
      </c>
      <c r="H1327" t="s">
        <v>8246</v>
      </c>
      <c r="I1327" s="8">
        <v>1483063435</v>
      </c>
      <c r="J1327" s="7">
        <v>1480471435</v>
      </c>
      <c r="K1327" t="b">
        <v>0</v>
      </c>
      <c r="L1327">
        <v>8</v>
      </c>
      <c r="M1327" t="b">
        <v>0</v>
      </c>
      <c r="N1327" t="s">
        <v>8272</v>
      </c>
      <c r="O1327" s="20">
        <f t="shared" si="102"/>
        <v>2.4299999999999997</v>
      </c>
      <c r="P1327" s="5">
        <f t="shared" si="103"/>
        <v>1.646090534979424E-2</v>
      </c>
      <c r="Q1327" t="s">
        <v>8320</v>
      </c>
      <c r="R1327" t="s">
        <v>8322</v>
      </c>
      <c r="S1327" s="12">
        <f t="shared" si="105"/>
        <v>42704.086053240739</v>
      </c>
      <c r="T1327" s="12">
        <f t="shared" si="104"/>
        <v>42734.086053240739</v>
      </c>
      <c r="U1327">
        <f t="shared" si="101"/>
        <v>1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4">
        <v>100000</v>
      </c>
      <c r="E1328" s="14">
        <v>1130</v>
      </c>
      <c r="F1328" t="s">
        <v>8220</v>
      </c>
      <c r="G1328" t="s">
        <v>8224</v>
      </c>
      <c r="H1328" t="s">
        <v>8246</v>
      </c>
      <c r="I1328" s="8">
        <v>1421348428</v>
      </c>
      <c r="J1328" s="7">
        <v>1417460428</v>
      </c>
      <c r="K1328" t="b">
        <v>0</v>
      </c>
      <c r="L1328">
        <v>11</v>
      </c>
      <c r="M1328" t="b">
        <v>0</v>
      </c>
      <c r="N1328" t="s">
        <v>8272</v>
      </c>
      <c r="O1328" s="20">
        <f t="shared" si="102"/>
        <v>1.1299999999999999</v>
      </c>
      <c r="P1328" s="5">
        <f t="shared" si="103"/>
        <v>9.7345132743362831E-3</v>
      </c>
      <c r="Q1328" t="s">
        <v>8320</v>
      </c>
      <c r="R1328" t="s">
        <v>8322</v>
      </c>
      <c r="S1328" s="12">
        <f t="shared" si="105"/>
        <v>41974.791990740734</v>
      </c>
      <c r="T1328" s="12">
        <f t="shared" si="104"/>
        <v>42019.791990740734</v>
      </c>
      <c r="U1328">
        <f t="shared" si="101"/>
        <v>1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4">
        <v>48000</v>
      </c>
      <c r="E1329" s="14">
        <v>1705</v>
      </c>
      <c r="F1329" t="s">
        <v>8220</v>
      </c>
      <c r="G1329" t="s">
        <v>8224</v>
      </c>
      <c r="H1329" t="s">
        <v>8246</v>
      </c>
      <c r="I1329" s="8">
        <v>1432916235</v>
      </c>
      <c r="J1329" s="7">
        <v>1430324235</v>
      </c>
      <c r="K1329" t="b">
        <v>0</v>
      </c>
      <c r="L1329">
        <v>41</v>
      </c>
      <c r="M1329" t="b">
        <v>0</v>
      </c>
      <c r="N1329" t="s">
        <v>8272</v>
      </c>
      <c r="O1329" s="20">
        <f t="shared" si="102"/>
        <v>3.5520833333333335</v>
      </c>
      <c r="P1329" s="5">
        <f t="shared" si="103"/>
        <v>2.404692082111437E-2</v>
      </c>
      <c r="Q1329" t="s">
        <v>8320</v>
      </c>
      <c r="R1329" t="s">
        <v>8322</v>
      </c>
      <c r="S1329" s="12">
        <f t="shared" si="105"/>
        <v>42123.678645833337</v>
      </c>
      <c r="T1329" s="12">
        <f t="shared" si="104"/>
        <v>42153.678645833337</v>
      </c>
      <c r="U1329">
        <f t="shared" si="101"/>
        <v>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4">
        <v>75000</v>
      </c>
      <c r="E1330" s="14">
        <v>1748</v>
      </c>
      <c r="F1330" t="s">
        <v>8220</v>
      </c>
      <c r="G1330" t="s">
        <v>8224</v>
      </c>
      <c r="H1330" t="s">
        <v>8246</v>
      </c>
      <c r="I1330" s="8">
        <v>1476458734</v>
      </c>
      <c r="J1330" s="7">
        <v>1472570734</v>
      </c>
      <c r="K1330" t="b">
        <v>0</v>
      </c>
      <c r="L1330">
        <v>15</v>
      </c>
      <c r="M1330" t="b">
        <v>0</v>
      </c>
      <c r="N1330" t="s">
        <v>8272</v>
      </c>
      <c r="O1330" s="20">
        <f t="shared" si="102"/>
        <v>2.3306666666666667</v>
      </c>
      <c r="P1330" s="5">
        <f t="shared" si="103"/>
        <v>8.5812356979405036E-3</v>
      </c>
      <c r="Q1330" t="s">
        <v>8320</v>
      </c>
      <c r="R1330" t="s">
        <v>8322</v>
      </c>
      <c r="S1330" s="12">
        <f t="shared" si="105"/>
        <v>42612.642754629633</v>
      </c>
      <c r="T1330" s="12">
        <f t="shared" si="104"/>
        <v>42657.642754629633</v>
      </c>
      <c r="U1330">
        <f t="shared" si="101"/>
        <v>1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4">
        <v>50000</v>
      </c>
      <c r="E1331" s="14">
        <v>408</v>
      </c>
      <c r="F1331" t="s">
        <v>8220</v>
      </c>
      <c r="G1331" t="s">
        <v>8224</v>
      </c>
      <c r="H1331" t="s">
        <v>8246</v>
      </c>
      <c r="I1331" s="8">
        <v>1417501145</v>
      </c>
      <c r="J1331" s="7">
        <v>1414041545</v>
      </c>
      <c r="K1331" t="b">
        <v>0</v>
      </c>
      <c r="L1331">
        <v>9</v>
      </c>
      <c r="M1331" t="b">
        <v>0</v>
      </c>
      <c r="N1331" t="s">
        <v>8272</v>
      </c>
      <c r="O1331" s="20">
        <f t="shared" si="102"/>
        <v>0.81600000000000006</v>
      </c>
      <c r="P1331" s="5">
        <f t="shared" si="103"/>
        <v>2.2058823529411766E-2</v>
      </c>
      <c r="Q1331" t="s">
        <v>8320</v>
      </c>
      <c r="R1331" t="s">
        <v>8322</v>
      </c>
      <c r="S1331" s="12">
        <f t="shared" si="105"/>
        <v>41935.221585648149</v>
      </c>
      <c r="T1331" s="12">
        <f t="shared" si="104"/>
        <v>41975.263252314813</v>
      </c>
      <c r="U1331">
        <f t="shared" si="101"/>
        <v>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4">
        <v>35000</v>
      </c>
      <c r="E1332" s="14">
        <v>7873</v>
      </c>
      <c r="F1332" t="s">
        <v>8220</v>
      </c>
      <c r="G1332" t="s">
        <v>8224</v>
      </c>
      <c r="H1332" t="s">
        <v>8246</v>
      </c>
      <c r="I1332" s="8">
        <v>1467432000</v>
      </c>
      <c r="J1332" s="7">
        <v>1464763109</v>
      </c>
      <c r="K1332" t="b">
        <v>0</v>
      </c>
      <c r="L1332">
        <v>50</v>
      </c>
      <c r="M1332" t="b">
        <v>0</v>
      </c>
      <c r="N1332" t="s">
        <v>8272</v>
      </c>
      <c r="O1332" s="20">
        <f t="shared" si="102"/>
        <v>22.494285714285713</v>
      </c>
      <c r="P1332" s="5">
        <f t="shared" si="103"/>
        <v>6.3508192556839833E-3</v>
      </c>
      <c r="Q1332" t="s">
        <v>8320</v>
      </c>
      <c r="R1332" t="s">
        <v>8322</v>
      </c>
      <c r="S1332" s="12">
        <f t="shared" si="105"/>
        <v>42522.276724537034</v>
      </c>
      <c r="T1332" s="12">
        <f t="shared" si="104"/>
        <v>42553.166666666672</v>
      </c>
      <c r="U1332">
        <f t="shared" si="101"/>
        <v>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4">
        <v>250000</v>
      </c>
      <c r="E1333" s="14">
        <v>3417</v>
      </c>
      <c r="F1333" t="s">
        <v>8220</v>
      </c>
      <c r="G1333" t="s">
        <v>8224</v>
      </c>
      <c r="H1333" t="s">
        <v>8246</v>
      </c>
      <c r="I1333" s="8">
        <v>1471435554</v>
      </c>
      <c r="J1333" s="7">
        <v>1468843554</v>
      </c>
      <c r="K1333" t="b">
        <v>0</v>
      </c>
      <c r="L1333">
        <v>34</v>
      </c>
      <c r="M1333" t="b">
        <v>0</v>
      </c>
      <c r="N1333" t="s">
        <v>8272</v>
      </c>
      <c r="O1333" s="20">
        <f t="shared" si="102"/>
        <v>1.3668</v>
      </c>
      <c r="P1333" s="5">
        <f t="shared" si="103"/>
        <v>9.9502487562189053E-3</v>
      </c>
      <c r="Q1333" t="s">
        <v>8320</v>
      </c>
      <c r="R1333" t="s">
        <v>8322</v>
      </c>
      <c r="S1333" s="12">
        <f t="shared" si="105"/>
        <v>42569.50409722222</v>
      </c>
      <c r="T1333" s="12">
        <f t="shared" si="104"/>
        <v>42599.50409722222</v>
      </c>
      <c r="U1333">
        <f t="shared" si="101"/>
        <v>1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4">
        <v>10115</v>
      </c>
      <c r="E1334" s="14">
        <v>0</v>
      </c>
      <c r="F1334" t="s">
        <v>8220</v>
      </c>
      <c r="G1334" t="s">
        <v>8240</v>
      </c>
      <c r="H1334" t="s">
        <v>8257</v>
      </c>
      <c r="I1334" s="8">
        <v>1485480408</v>
      </c>
      <c r="J1334" s="7">
        <v>1482888408</v>
      </c>
      <c r="K1334" t="b">
        <v>0</v>
      </c>
      <c r="L1334">
        <v>0</v>
      </c>
      <c r="M1334" t="b">
        <v>0</v>
      </c>
      <c r="N1334" t="s">
        <v>8272</v>
      </c>
      <c r="O1334" s="20">
        <f t="shared" si="102"/>
        <v>0</v>
      </c>
      <c r="P1334" s="5">
        <f t="shared" si="103"/>
        <v>0</v>
      </c>
      <c r="Q1334" t="s">
        <v>8320</v>
      </c>
      <c r="R1334" t="s">
        <v>8322</v>
      </c>
      <c r="S1334" s="12">
        <f t="shared" si="105"/>
        <v>42732.060277777782</v>
      </c>
      <c r="T1334" s="12">
        <f t="shared" si="104"/>
        <v>42762.060277777782</v>
      </c>
      <c r="U1334">
        <f t="shared" si="101"/>
        <v>1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4">
        <v>2500</v>
      </c>
      <c r="E1335" s="14">
        <v>0</v>
      </c>
      <c r="F1335" t="s">
        <v>8220</v>
      </c>
      <c r="G1335" t="s">
        <v>8226</v>
      </c>
      <c r="H1335" t="s">
        <v>8248</v>
      </c>
      <c r="I1335" s="8">
        <v>1405478025</v>
      </c>
      <c r="J1335" s="7">
        <v>1402886025</v>
      </c>
      <c r="K1335" t="b">
        <v>0</v>
      </c>
      <c r="L1335">
        <v>0</v>
      </c>
      <c r="M1335" t="b">
        <v>0</v>
      </c>
      <c r="N1335" t="s">
        <v>8272</v>
      </c>
      <c r="O1335" s="20">
        <f t="shared" si="102"/>
        <v>0</v>
      </c>
      <c r="P1335" s="5">
        <f t="shared" si="103"/>
        <v>0</v>
      </c>
      <c r="Q1335" t="s">
        <v>8320</v>
      </c>
      <c r="R1335" t="s">
        <v>8322</v>
      </c>
      <c r="S1335" s="12">
        <f t="shared" si="105"/>
        <v>41806.106770833336</v>
      </c>
      <c r="T1335" s="12">
        <f t="shared" si="104"/>
        <v>41836.106770833336</v>
      </c>
      <c r="U1335">
        <f t="shared" si="101"/>
        <v>1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4">
        <v>133000</v>
      </c>
      <c r="E1336" s="14">
        <v>14303</v>
      </c>
      <c r="F1336" t="s">
        <v>8220</v>
      </c>
      <c r="G1336" t="s">
        <v>8224</v>
      </c>
      <c r="H1336" t="s">
        <v>8246</v>
      </c>
      <c r="I1336" s="8">
        <v>1457721287</v>
      </c>
      <c r="J1336" s="7">
        <v>1455129287</v>
      </c>
      <c r="K1336" t="b">
        <v>0</v>
      </c>
      <c r="L1336">
        <v>276</v>
      </c>
      <c r="M1336" t="b">
        <v>0</v>
      </c>
      <c r="N1336" t="s">
        <v>8272</v>
      </c>
      <c r="O1336" s="20">
        <f t="shared" si="102"/>
        <v>10.754135338345865</v>
      </c>
      <c r="P1336" s="5">
        <f t="shared" si="103"/>
        <v>1.9296651052226804E-2</v>
      </c>
      <c r="Q1336" t="s">
        <v>8320</v>
      </c>
      <c r="R1336" t="s">
        <v>8322</v>
      </c>
      <c r="S1336" s="12">
        <f t="shared" si="105"/>
        <v>42410.774155092593</v>
      </c>
      <c r="T1336" s="12">
        <f t="shared" si="104"/>
        <v>42440.774155092593</v>
      </c>
      <c r="U1336">
        <f t="shared" si="101"/>
        <v>1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4">
        <v>25000</v>
      </c>
      <c r="E1337" s="14">
        <v>4940</v>
      </c>
      <c r="F1337" t="s">
        <v>8220</v>
      </c>
      <c r="G1337" t="s">
        <v>8224</v>
      </c>
      <c r="H1337" t="s">
        <v>8246</v>
      </c>
      <c r="I1337" s="8">
        <v>1449354502</v>
      </c>
      <c r="J1337" s="7">
        <v>1446762502</v>
      </c>
      <c r="K1337" t="b">
        <v>0</v>
      </c>
      <c r="L1337">
        <v>16</v>
      </c>
      <c r="M1337" t="b">
        <v>0</v>
      </c>
      <c r="N1337" t="s">
        <v>8272</v>
      </c>
      <c r="O1337" s="20">
        <f t="shared" si="102"/>
        <v>19.759999999999998</v>
      </c>
      <c r="P1337" s="5">
        <f t="shared" si="103"/>
        <v>3.2388663967611335E-3</v>
      </c>
      <c r="Q1337" t="s">
        <v>8320</v>
      </c>
      <c r="R1337" t="s">
        <v>8322</v>
      </c>
      <c r="S1337" s="12">
        <f t="shared" si="105"/>
        <v>42313.936365740738</v>
      </c>
      <c r="T1337" s="12">
        <f t="shared" si="104"/>
        <v>42343.936365740738</v>
      </c>
      <c r="U1337">
        <f t="shared" si="101"/>
        <v>1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4">
        <v>100000</v>
      </c>
      <c r="E1338" s="14">
        <v>84947</v>
      </c>
      <c r="F1338" t="s">
        <v>8220</v>
      </c>
      <c r="G1338" t="s">
        <v>8224</v>
      </c>
      <c r="H1338" t="s">
        <v>8246</v>
      </c>
      <c r="I1338" s="8">
        <v>1418849028</v>
      </c>
      <c r="J1338" s="7">
        <v>1415825028</v>
      </c>
      <c r="K1338" t="b">
        <v>0</v>
      </c>
      <c r="L1338">
        <v>224</v>
      </c>
      <c r="M1338" t="b">
        <v>0</v>
      </c>
      <c r="N1338" t="s">
        <v>8272</v>
      </c>
      <c r="O1338" s="20">
        <f t="shared" si="102"/>
        <v>84.946999999999989</v>
      </c>
      <c r="P1338" s="5">
        <f t="shared" si="103"/>
        <v>2.6369383262504855E-3</v>
      </c>
      <c r="Q1338" t="s">
        <v>8320</v>
      </c>
      <c r="R1338" t="s">
        <v>8322</v>
      </c>
      <c r="S1338" s="12">
        <f t="shared" si="105"/>
        <v>41955.863750000004</v>
      </c>
      <c r="T1338" s="12">
        <f t="shared" si="104"/>
        <v>41990.863750000004</v>
      </c>
      <c r="U1338">
        <f t="shared" si="101"/>
        <v>1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4">
        <v>50000</v>
      </c>
      <c r="E1339" s="14">
        <v>24691</v>
      </c>
      <c r="F1339" t="s">
        <v>8220</v>
      </c>
      <c r="G1339" t="s">
        <v>8224</v>
      </c>
      <c r="H1339" t="s">
        <v>8246</v>
      </c>
      <c r="I1339" s="8">
        <v>1488549079</v>
      </c>
      <c r="J1339" s="7">
        <v>1485957079</v>
      </c>
      <c r="K1339" t="b">
        <v>0</v>
      </c>
      <c r="L1339">
        <v>140</v>
      </c>
      <c r="M1339" t="b">
        <v>0</v>
      </c>
      <c r="N1339" t="s">
        <v>8272</v>
      </c>
      <c r="O1339" s="20">
        <f t="shared" si="102"/>
        <v>49.381999999999998</v>
      </c>
      <c r="P1339" s="5">
        <f t="shared" si="103"/>
        <v>5.6700822161921344E-3</v>
      </c>
      <c r="Q1339" t="s">
        <v>8320</v>
      </c>
      <c r="R1339" t="s">
        <v>8322</v>
      </c>
      <c r="S1339" s="12">
        <f t="shared" si="105"/>
        <v>42767.577303240745</v>
      </c>
      <c r="T1339" s="12">
        <f t="shared" si="104"/>
        <v>42797.577303240745</v>
      </c>
      <c r="U1339">
        <f t="shared" si="101"/>
        <v>1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4">
        <v>30000</v>
      </c>
      <c r="E1340" s="14">
        <v>991</v>
      </c>
      <c r="F1340" t="s">
        <v>8220</v>
      </c>
      <c r="G1340" t="s">
        <v>8224</v>
      </c>
      <c r="H1340" t="s">
        <v>8246</v>
      </c>
      <c r="I1340" s="8">
        <v>1438543033</v>
      </c>
      <c r="J1340" s="7">
        <v>1435951033</v>
      </c>
      <c r="K1340" t="b">
        <v>0</v>
      </c>
      <c r="L1340">
        <v>15</v>
      </c>
      <c r="M1340" t="b">
        <v>0</v>
      </c>
      <c r="N1340" t="s">
        <v>8272</v>
      </c>
      <c r="O1340" s="20">
        <f t="shared" si="102"/>
        <v>3.3033333333333332</v>
      </c>
      <c r="P1340" s="5">
        <f t="shared" si="103"/>
        <v>1.5136226034308779E-2</v>
      </c>
      <c r="Q1340" t="s">
        <v>8320</v>
      </c>
      <c r="R1340" t="s">
        <v>8322</v>
      </c>
      <c r="S1340" s="12">
        <f t="shared" si="105"/>
        <v>42188.803622685184</v>
      </c>
      <c r="T1340" s="12">
        <f t="shared" si="104"/>
        <v>42218.803622685184</v>
      </c>
      <c r="U1340">
        <f t="shared" si="101"/>
        <v>1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4">
        <v>50000</v>
      </c>
      <c r="E1341" s="14">
        <v>3317</v>
      </c>
      <c r="F1341" t="s">
        <v>8220</v>
      </c>
      <c r="G1341" t="s">
        <v>8224</v>
      </c>
      <c r="H1341" t="s">
        <v>8246</v>
      </c>
      <c r="I1341" s="8">
        <v>1418056315</v>
      </c>
      <c r="J1341" s="7">
        <v>1414164715</v>
      </c>
      <c r="K1341" t="b">
        <v>0</v>
      </c>
      <c r="L1341">
        <v>37</v>
      </c>
      <c r="M1341" t="b">
        <v>0</v>
      </c>
      <c r="N1341" t="s">
        <v>8272</v>
      </c>
      <c r="O1341" s="20">
        <f t="shared" si="102"/>
        <v>6.6339999999999995</v>
      </c>
      <c r="P1341" s="5">
        <f t="shared" si="103"/>
        <v>1.1154657823334338E-2</v>
      </c>
      <c r="Q1341" t="s">
        <v>8320</v>
      </c>
      <c r="R1341" t="s">
        <v>8322</v>
      </c>
      <c r="S1341" s="12">
        <f t="shared" si="105"/>
        <v>41936.647164351853</v>
      </c>
      <c r="T1341" s="12">
        <f t="shared" si="104"/>
        <v>41981.688831018517</v>
      </c>
      <c r="U1341">
        <f t="shared" si="101"/>
        <v>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4">
        <v>1680</v>
      </c>
      <c r="E1342" s="14">
        <v>0</v>
      </c>
      <c r="F1342" t="s">
        <v>8220</v>
      </c>
      <c r="G1342" t="s">
        <v>8224</v>
      </c>
      <c r="H1342" t="s">
        <v>8246</v>
      </c>
      <c r="I1342" s="8">
        <v>1408112253</v>
      </c>
      <c r="J1342" s="7">
        <v>1405520253</v>
      </c>
      <c r="K1342" t="b">
        <v>0</v>
      </c>
      <c r="L1342">
        <v>0</v>
      </c>
      <c r="M1342" t="b">
        <v>0</v>
      </c>
      <c r="N1342" t="s">
        <v>8272</v>
      </c>
      <c r="O1342" s="20">
        <f t="shared" si="102"/>
        <v>0</v>
      </c>
      <c r="P1342" s="5">
        <f t="shared" si="103"/>
        <v>0</v>
      </c>
      <c r="Q1342" t="s">
        <v>8320</v>
      </c>
      <c r="R1342" t="s">
        <v>8322</v>
      </c>
      <c r="S1342" s="12">
        <f t="shared" si="105"/>
        <v>41836.595520833333</v>
      </c>
      <c r="T1342" s="12">
        <f t="shared" si="104"/>
        <v>41866.595520833333</v>
      </c>
      <c r="U1342">
        <f t="shared" si="101"/>
        <v>1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4">
        <v>25000</v>
      </c>
      <c r="E1343" s="14">
        <v>17590</v>
      </c>
      <c r="F1343" t="s">
        <v>8220</v>
      </c>
      <c r="G1343" t="s">
        <v>8225</v>
      </c>
      <c r="H1343" t="s">
        <v>8247</v>
      </c>
      <c r="I1343" s="8">
        <v>1475333917</v>
      </c>
      <c r="J1343" s="7">
        <v>1472569117</v>
      </c>
      <c r="K1343" t="b">
        <v>0</v>
      </c>
      <c r="L1343">
        <v>46</v>
      </c>
      <c r="M1343" t="b">
        <v>0</v>
      </c>
      <c r="N1343" t="s">
        <v>8272</v>
      </c>
      <c r="O1343" s="20">
        <f t="shared" si="102"/>
        <v>70.36</v>
      </c>
      <c r="P1343" s="5">
        <f t="shared" si="103"/>
        <v>2.6151222285389427E-3</v>
      </c>
      <c r="Q1343" t="s">
        <v>8320</v>
      </c>
      <c r="R1343" t="s">
        <v>8322</v>
      </c>
      <c r="S1343" s="12">
        <f t="shared" si="105"/>
        <v>42612.624039351853</v>
      </c>
      <c r="T1343" s="12">
        <f t="shared" si="104"/>
        <v>42644.624039351853</v>
      </c>
      <c r="U1343">
        <f t="shared" si="101"/>
        <v>1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4">
        <v>50000</v>
      </c>
      <c r="E1344" s="14">
        <v>100</v>
      </c>
      <c r="F1344" t="s">
        <v>8220</v>
      </c>
      <c r="G1344" t="s">
        <v>8224</v>
      </c>
      <c r="H1344" t="s">
        <v>8246</v>
      </c>
      <c r="I1344" s="8">
        <v>1437161739</v>
      </c>
      <c r="J1344" s="7">
        <v>1434569739</v>
      </c>
      <c r="K1344" t="b">
        <v>0</v>
      </c>
      <c r="L1344">
        <v>1</v>
      </c>
      <c r="M1344" t="b">
        <v>0</v>
      </c>
      <c r="N1344" t="s">
        <v>8272</v>
      </c>
      <c r="O1344" s="20">
        <f t="shared" si="102"/>
        <v>0.2</v>
      </c>
      <c r="P1344" s="5">
        <f t="shared" si="103"/>
        <v>0.01</v>
      </c>
      <c r="Q1344" t="s">
        <v>8320</v>
      </c>
      <c r="R1344" t="s">
        <v>8322</v>
      </c>
      <c r="S1344" s="12">
        <f t="shared" si="105"/>
        <v>42172.816423611104</v>
      </c>
      <c r="T1344" s="12">
        <f t="shared" si="104"/>
        <v>42202.816423611104</v>
      </c>
      <c r="U1344">
        <f t="shared" si="101"/>
        <v>1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4">
        <v>50000</v>
      </c>
      <c r="E1345" s="14">
        <v>51149</v>
      </c>
      <c r="F1345" t="s">
        <v>8220</v>
      </c>
      <c r="G1345" t="s">
        <v>8224</v>
      </c>
      <c r="H1345" t="s">
        <v>8246</v>
      </c>
      <c r="I1345" s="8">
        <v>1471579140</v>
      </c>
      <c r="J1345" s="7">
        <v>1466512683</v>
      </c>
      <c r="K1345" t="b">
        <v>0</v>
      </c>
      <c r="L1345">
        <v>323</v>
      </c>
      <c r="M1345" t="b">
        <v>0</v>
      </c>
      <c r="N1345" t="s">
        <v>8272</v>
      </c>
      <c r="O1345" s="20">
        <f t="shared" si="102"/>
        <v>102.298</v>
      </c>
      <c r="P1345" s="5">
        <f t="shared" si="103"/>
        <v>6.3148839664509569E-3</v>
      </c>
      <c r="Q1345" t="s">
        <v>8320</v>
      </c>
      <c r="R1345" t="s">
        <v>8322</v>
      </c>
      <c r="S1345" s="12">
        <f t="shared" si="105"/>
        <v>42542.526423611111</v>
      </c>
      <c r="T1345" s="12">
        <f t="shared" si="104"/>
        <v>42601.165972222225</v>
      </c>
      <c r="U1345">
        <f t="shared" si="101"/>
        <v>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4">
        <v>1500</v>
      </c>
      <c r="E1346" s="14">
        <v>5666</v>
      </c>
      <c r="F1346" t="s">
        <v>8219</v>
      </c>
      <c r="G1346" t="s">
        <v>8229</v>
      </c>
      <c r="H1346" t="s">
        <v>8251</v>
      </c>
      <c r="I1346" s="8">
        <v>1467313039</v>
      </c>
      <c r="J1346" s="7">
        <v>1464807439</v>
      </c>
      <c r="K1346" t="b">
        <v>0</v>
      </c>
      <c r="L1346">
        <v>139</v>
      </c>
      <c r="M1346" t="b">
        <v>1</v>
      </c>
      <c r="N1346" t="s">
        <v>8273</v>
      </c>
      <c r="O1346" s="20">
        <f t="shared" si="102"/>
        <v>377.73333333333335</v>
      </c>
      <c r="P1346" s="5">
        <f t="shared" si="103"/>
        <v>2.4532297917402048E-2</v>
      </c>
      <c r="Q1346" t="s">
        <v>8323</v>
      </c>
      <c r="R1346" t="s">
        <v>8324</v>
      </c>
      <c r="S1346" s="12">
        <f t="shared" si="105"/>
        <v>42522.789803240739</v>
      </c>
      <c r="T1346" s="12">
        <f t="shared" si="104"/>
        <v>42551.789803240739</v>
      </c>
      <c r="U1346">
        <f t="shared" ref="U1346:U1409" si="106">COUNT(E1346="SUCCESSFUL","FAILED","cancelled","live")</f>
        <v>1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4">
        <v>300</v>
      </c>
      <c r="E1347" s="14">
        <v>375</v>
      </c>
      <c r="F1347" t="s">
        <v>8219</v>
      </c>
      <c r="G1347" t="s">
        <v>8224</v>
      </c>
      <c r="H1347" t="s">
        <v>8246</v>
      </c>
      <c r="I1347" s="8">
        <v>1405366359</v>
      </c>
      <c r="J1347" s="7">
        <v>1402342359</v>
      </c>
      <c r="K1347" t="b">
        <v>0</v>
      </c>
      <c r="L1347">
        <v>7</v>
      </c>
      <c r="M1347" t="b">
        <v>1</v>
      </c>
      <c r="N1347" t="s">
        <v>8273</v>
      </c>
      <c r="O1347" s="20">
        <f t="shared" ref="O1347:O1410" si="107">IFERROR( E1347/D1347 * 100,0)</f>
        <v>125</v>
      </c>
      <c r="P1347" s="5">
        <f t="shared" ref="P1347:P1410" si="108">IFERROR(L1347/E1347,0)</f>
        <v>1.8666666666666668E-2</v>
      </c>
      <c r="Q1347" t="s">
        <v>8323</v>
      </c>
      <c r="R1347" t="s">
        <v>8324</v>
      </c>
      <c r="S1347" s="12">
        <f t="shared" si="105"/>
        <v>41799.814340277779</v>
      </c>
      <c r="T1347" s="12">
        <f t="shared" ref="T1347:T1410" si="109">(((I1347/60)/60)/24)+DATE(1970,1,1)</f>
        <v>41834.814340277779</v>
      </c>
      <c r="U1347">
        <f t="shared" si="106"/>
        <v>1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4">
        <v>4900</v>
      </c>
      <c r="E1348" s="14">
        <v>7219</v>
      </c>
      <c r="F1348" t="s">
        <v>8219</v>
      </c>
      <c r="G1348" t="s">
        <v>8224</v>
      </c>
      <c r="H1348" t="s">
        <v>8246</v>
      </c>
      <c r="I1348" s="8">
        <v>1372297751</v>
      </c>
      <c r="J1348" s="7">
        <v>1369705751</v>
      </c>
      <c r="K1348" t="b">
        <v>0</v>
      </c>
      <c r="L1348">
        <v>149</v>
      </c>
      <c r="M1348" t="b">
        <v>1</v>
      </c>
      <c r="N1348" t="s">
        <v>8273</v>
      </c>
      <c r="O1348" s="20">
        <f t="shared" si="107"/>
        <v>147.32653061224491</v>
      </c>
      <c r="P1348" s="5">
        <f t="shared" si="108"/>
        <v>2.0639977836265411E-2</v>
      </c>
      <c r="Q1348" t="s">
        <v>8323</v>
      </c>
      <c r="R1348" t="s">
        <v>8324</v>
      </c>
      <c r="S1348" s="12">
        <f t="shared" si="105"/>
        <v>41422.075821759259</v>
      </c>
      <c r="T1348" s="12">
        <f t="shared" si="109"/>
        <v>41452.075821759259</v>
      </c>
      <c r="U1348">
        <f t="shared" si="106"/>
        <v>1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4">
        <v>2500</v>
      </c>
      <c r="E1349" s="14">
        <v>2555</v>
      </c>
      <c r="F1349" t="s">
        <v>8219</v>
      </c>
      <c r="G1349" t="s">
        <v>8224</v>
      </c>
      <c r="H1349" t="s">
        <v>8246</v>
      </c>
      <c r="I1349" s="8">
        <v>1425741525</v>
      </c>
      <c r="J1349" s="7">
        <v>1423149525</v>
      </c>
      <c r="K1349" t="b">
        <v>0</v>
      </c>
      <c r="L1349">
        <v>31</v>
      </c>
      <c r="M1349" t="b">
        <v>1</v>
      </c>
      <c r="N1349" t="s">
        <v>8273</v>
      </c>
      <c r="O1349" s="20">
        <f t="shared" si="107"/>
        <v>102.2</v>
      </c>
      <c r="P1349" s="5">
        <f t="shared" si="108"/>
        <v>1.213307240704501E-2</v>
      </c>
      <c r="Q1349" t="s">
        <v>8323</v>
      </c>
      <c r="R1349" t="s">
        <v>8324</v>
      </c>
      <c r="S1349" s="12">
        <f t="shared" si="105"/>
        <v>42040.638020833328</v>
      </c>
      <c r="T1349" s="12">
        <f t="shared" si="109"/>
        <v>42070.638020833328</v>
      </c>
      <c r="U1349">
        <f t="shared" si="106"/>
        <v>1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4">
        <v>5875</v>
      </c>
      <c r="E1350" s="14">
        <v>5985</v>
      </c>
      <c r="F1350" t="s">
        <v>8219</v>
      </c>
      <c r="G1350" t="s">
        <v>8224</v>
      </c>
      <c r="H1350" t="s">
        <v>8246</v>
      </c>
      <c r="I1350" s="8">
        <v>1418904533</v>
      </c>
      <c r="J1350" s="7">
        <v>1416485333</v>
      </c>
      <c r="K1350" t="b">
        <v>0</v>
      </c>
      <c r="L1350">
        <v>26</v>
      </c>
      <c r="M1350" t="b">
        <v>1</v>
      </c>
      <c r="N1350" t="s">
        <v>8273</v>
      </c>
      <c r="O1350" s="20">
        <f t="shared" si="107"/>
        <v>101.8723404255319</v>
      </c>
      <c r="P1350" s="5">
        <f t="shared" si="108"/>
        <v>4.344193817878028E-3</v>
      </c>
      <c r="Q1350" t="s">
        <v>8323</v>
      </c>
      <c r="R1350" t="s">
        <v>8324</v>
      </c>
      <c r="S1350" s="12">
        <f t="shared" si="105"/>
        <v>41963.506168981476</v>
      </c>
      <c r="T1350" s="12">
        <f t="shared" si="109"/>
        <v>41991.506168981476</v>
      </c>
      <c r="U1350">
        <f t="shared" si="106"/>
        <v>1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4">
        <v>5000</v>
      </c>
      <c r="E1351" s="14">
        <v>10210</v>
      </c>
      <c r="F1351" t="s">
        <v>8219</v>
      </c>
      <c r="G1351" t="s">
        <v>8229</v>
      </c>
      <c r="H1351" t="s">
        <v>8251</v>
      </c>
      <c r="I1351" s="8">
        <v>1450249140</v>
      </c>
      <c r="J1351" s="7">
        <v>1447055935</v>
      </c>
      <c r="K1351" t="b">
        <v>0</v>
      </c>
      <c r="L1351">
        <v>172</v>
      </c>
      <c r="M1351" t="b">
        <v>1</v>
      </c>
      <c r="N1351" t="s">
        <v>8273</v>
      </c>
      <c r="O1351" s="20">
        <f t="shared" si="107"/>
        <v>204.2</v>
      </c>
      <c r="P1351" s="5">
        <f t="shared" si="108"/>
        <v>1.6846229187071498E-2</v>
      </c>
      <c r="Q1351" t="s">
        <v>8323</v>
      </c>
      <c r="R1351" t="s">
        <v>8324</v>
      </c>
      <c r="S1351" s="12">
        <f t="shared" si="105"/>
        <v>42317.33258101852</v>
      </c>
      <c r="T1351" s="12">
        <f t="shared" si="109"/>
        <v>42354.290972222225</v>
      </c>
      <c r="U1351">
        <f t="shared" si="106"/>
        <v>1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4">
        <v>5000</v>
      </c>
      <c r="E1352" s="14">
        <v>5202.5</v>
      </c>
      <c r="F1352" t="s">
        <v>8219</v>
      </c>
      <c r="G1352" t="s">
        <v>8224</v>
      </c>
      <c r="H1352" t="s">
        <v>8246</v>
      </c>
      <c r="I1352" s="8">
        <v>1451089134</v>
      </c>
      <c r="J1352" s="7">
        <v>1448497134</v>
      </c>
      <c r="K1352" t="b">
        <v>0</v>
      </c>
      <c r="L1352">
        <v>78</v>
      </c>
      <c r="M1352" t="b">
        <v>1</v>
      </c>
      <c r="N1352" t="s">
        <v>8273</v>
      </c>
      <c r="O1352" s="20">
        <f t="shared" si="107"/>
        <v>104.05</v>
      </c>
      <c r="P1352" s="5">
        <f t="shared" si="108"/>
        <v>1.4992791926958193E-2</v>
      </c>
      <c r="Q1352" t="s">
        <v>8323</v>
      </c>
      <c r="R1352" t="s">
        <v>8324</v>
      </c>
      <c r="S1352" s="12">
        <f t="shared" si="105"/>
        <v>42334.013124999998</v>
      </c>
      <c r="T1352" s="12">
        <f t="shared" si="109"/>
        <v>42364.013124999998</v>
      </c>
      <c r="U1352">
        <f t="shared" si="106"/>
        <v>1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4">
        <v>20000</v>
      </c>
      <c r="E1353" s="14">
        <v>20253</v>
      </c>
      <c r="F1353" t="s">
        <v>8219</v>
      </c>
      <c r="G1353" t="s">
        <v>8224</v>
      </c>
      <c r="H1353" t="s">
        <v>8246</v>
      </c>
      <c r="I1353" s="8">
        <v>1455299144</v>
      </c>
      <c r="J1353" s="7">
        <v>1452707144</v>
      </c>
      <c r="K1353" t="b">
        <v>0</v>
      </c>
      <c r="L1353">
        <v>120</v>
      </c>
      <c r="M1353" t="b">
        <v>1</v>
      </c>
      <c r="N1353" t="s">
        <v>8273</v>
      </c>
      <c r="O1353" s="20">
        <f t="shared" si="107"/>
        <v>101.265</v>
      </c>
      <c r="P1353" s="5">
        <f t="shared" si="108"/>
        <v>5.9250481410161454E-3</v>
      </c>
      <c r="Q1353" t="s">
        <v>8323</v>
      </c>
      <c r="R1353" t="s">
        <v>8324</v>
      </c>
      <c r="S1353" s="12">
        <f t="shared" si="105"/>
        <v>42382.74009259259</v>
      </c>
      <c r="T1353" s="12">
        <f t="shared" si="109"/>
        <v>42412.74009259259</v>
      </c>
      <c r="U1353">
        <f t="shared" si="106"/>
        <v>1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4">
        <v>10000</v>
      </c>
      <c r="E1354" s="14">
        <v>13614</v>
      </c>
      <c r="F1354" t="s">
        <v>8219</v>
      </c>
      <c r="G1354" t="s">
        <v>8224</v>
      </c>
      <c r="H1354" t="s">
        <v>8246</v>
      </c>
      <c r="I1354" s="8">
        <v>1441425540</v>
      </c>
      <c r="J1354" s="7">
        <v>1436968366</v>
      </c>
      <c r="K1354" t="b">
        <v>0</v>
      </c>
      <c r="L1354">
        <v>227</v>
      </c>
      <c r="M1354" t="b">
        <v>1</v>
      </c>
      <c r="N1354" t="s">
        <v>8273</v>
      </c>
      <c r="O1354" s="20">
        <f t="shared" si="107"/>
        <v>136.13999999999999</v>
      </c>
      <c r="P1354" s="5">
        <f t="shared" si="108"/>
        <v>1.6674012046422802E-2</v>
      </c>
      <c r="Q1354" t="s">
        <v>8323</v>
      </c>
      <c r="R1354" t="s">
        <v>8324</v>
      </c>
      <c r="S1354" s="12">
        <f t="shared" si="105"/>
        <v>42200.578310185185</v>
      </c>
      <c r="T1354" s="12">
        <f t="shared" si="109"/>
        <v>42252.165972222225</v>
      </c>
      <c r="U1354">
        <f t="shared" si="106"/>
        <v>1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4">
        <v>1000</v>
      </c>
      <c r="E1355" s="14">
        <v>1336</v>
      </c>
      <c r="F1355" t="s">
        <v>8219</v>
      </c>
      <c r="G1355" t="s">
        <v>8224</v>
      </c>
      <c r="H1355" t="s">
        <v>8246</v>
      </c>
      <c r="I1355" s="8">
        <v>1362960000</v>
      </c>
      <c r="J1355" s="7">
        <v>1359946188</v>
      </c>
      <c r="K1355" t="b">
        <v>0</v>
      </c>
      <c r="L1355">
        <v>42</v>
      </c>
      <c r="M1355" t="b">
        <v>1</v>
      </c>
      <c r="N1355" t="s">
        <v>8273</v>
      </c>
      <c r="O1355" s="20">
        <f t="shared" si="107"/>
        <v>133.6</v>
      </c>
      <c r="P1355" s="5">
        <f t="shared" si="108"/>
        <v>3.1437125748502992E-2</v>
      </c>
      <c r="Q1355" t="s">
        <v>8323</v>
      </c>
      <c r="R1355" t="s">
        <v>8324</v>
      </c>
      <c r="S1355" s="12">
        <f t="shared" si="105"/>
        <v>41309.11791666667</v>
      </c>
      <c r="T1355" s="12">
        <f t="shared" si="109"/>
        <v>41344</v>
      </c>
      <c r="U1355">
        <f t="shared" si="106"/>
        <v>1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4">
        <v>1200</v>
      </c>
      <c r="E1356" s="14">
        <v>1563</v>
      </c>
      <c r="F1356" t="s">
        <v>8219</v>
      </c>
      <c r="G1356" t="s">
        <v>8225</v>
      </c>
      <c r="H1356" t="s">
        <v>8247</v>
      </c>
      <c r="I1356" s="8">
        <v>1465672979</v>
      </c>
      <c r="J1356" s="7">
        <v>1463080979</v>
      </c>
      <c r="K1356" t="b">
        <v>0</v>
      </c>
      <c r="L1356">
        <v>64</v>
      </c>
      <c r="M1356" t="b">
        <v>1</v>
      </c>
      <c r="N1356" t="s">
        <v>8273</v>
      </c>
      <c r="O1356" s="20">
        <f t="shared" si="107"/>
        <v>130.25</v>
      </c>
      <c r="P1356" s="5">
        <f t="shared" si="108"/>
        <v>4.0946896992962251E-2</v>
      </c>
      <c r="Q1356" t="s">
        <v>8323</v>
      </c>
      <c r="R1356" t="s">
        <v>8324</v>
      </c>
      <c r="S1356" s="12">
        <f t="shared" si="105"/>
        <v>42502.807627314818</v>
      </c>
      <c r="T1356" s="12">
        <f t="shared" si="109"/>
        <v>42532.807627314818</v>
      </c>
      <c r="U1356">
        <f t="shared" si="106"/>
        <v>1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4">
        <v>2500</v>
      </c>
      <c r="E1357" s="14">
        <v>3067</v>
      </c>
      <c r="F1357" t="s">
        <v>8219</v>
      </c>
      <c r="G1357" t="s">
        <v>8225</v>
      </c>
      <c r="H1357" t="s">
        <v>8247</v>
      </c>
      <c r="I1357" s="8">
        <v>1354269600</v>
      </c>
      <c r="J1357" s="7">
        <v>1351663605</v>
      </c>
      <c r="K1357" t="b">
        <v>0</v>
      </c>
      <c r="L1357">
        <v>121</v>
      </c>
      <c r="M1357" t="b">
        <v>1</v>
      </c>
      <c r="N1357" t="s">
        <v>8273</v>
      </c>
      <c r="O1357" s="20">
        <f t="shared" si="107"/>
        <v>122.67999999999999</v>
      </c>
      <c r="P1357" s="5">
        <f t="shared" si="108"/>
        <v>3.9452233452885559E-2</v>
      </c>
      <c r="Q1357" t="s">
        <v>8323</v>
      </c>
      <c r="R1357" t="s">
        <v>8324</v>
      </c>
      <c r="S1357" s="12">
        <f t="shared" si="105"/>
        <v>41213.254687499997</v>
      </c>
      <c r="T1357" s="12">
        <f t="shared" si="109"/>
        <v>41243.416666666664</v>
      </c>
      <c r="U1357">
        <f t="shared" si="106"/>
        <v>1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4">
        <v>3400</v>
      </c>
      <c r="E1358" s="14">
        <v>6215.56</v>
      </c>
      <c r="F1358" t="s">
        <v>8219</v>
      </c>
      <c r="G1358" t="s">
        <v>8224</v>
      </c>
      <c r="H1358" t="s">
        <v>8246</v>
      </c>
      <c r="I1358" s="8">
        <v>1372985760</v>
      </c>
      <c r="J1358" s="7">
        <v>1370393760</v>
      </c>
      <c r="K1358" t="b">
        <v>0</v>
      </c>
      <c r="L1358">
        <v>87</v>
      </c>
      <c r="M1358" t="b">
        <v>1</v>
      </c>
      <c r="N1358" t="s">
        <v>8273</v>
      </c>
      <c r="O1358" s="20">
        <f t="shared" si="107"/>
        <v>182.81058823529412</v>
      </c>
      <c r="P1358" s="5">
        <f t="shared" si="108"/>
        <v>1.399712978396154E-2</v>
      </c>
      <c r="Q1358" t="s">
        <v>8323</v>
      </c>
      <c r="R1358" t="s">
        <v>8324</v>
      </c>
      <c r="S1358" s="12">
        <f t="shared" si="105"/>
        <v>41430.038888888892</v>
      </c>
      <c r="T1358" s="12">
        <f t="shared" si="109"/>
        <v>41460.038888888892</v>
      </c>
      <c r="U1358">
        <f t="shared" si="106"/>
        <v>1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4">
        <v>2000</v>
      </c>
      <c r="E1359" s="14">
        <v>2506</v>
      </c>
      <c r="F1359" t="s">
        <v>8219</v>
      </c>
      <c r="G1359" t="s">
        <v>8224</v>
      </c>
      <c r="H1359" t="s">
        <v>8246</v>
      </c>
      <c r="I1359" s="8">
        <v>1362117540</v>
      </c>
      <c r="J1359" s="7">
        <v>1359587137</v>
      </c>
      <c r="K1359" t="b">
        <v>0</v>
      </c>
      <c r="L1359">
        <v>65</v>
      </c>
      <c r="M1359" t="b">
        <v>1</v>
      </c>
      <c r="N1359" t="s">
        <v>8273</v>
      </c>
      <c r="O1359" s="20">
        <f t="shared" si="107"/>
        <v>125.29999999999998</v>
      </c>
      <c r="P1359" s="5">
        <f t="shared" si="108"/>
        <v>2.5937749401436554E-2</v>
      </c>
      <c r="Q1359" t="s">
        <v>8323</v>
      </c>
      <c r="R1359" t="s">
        <v>8324</v>
      </c>
      <c r="S1359" s="12">
        <f t="shared" si="105"/>
        <v>41304.962233796294</v>
      </c>
      <c r="T1359" s="12">
        <f t="shared" si="109"/>
        <v>41334.249305555553</v>
      </c>
      <c r="U1359">
        <f t="shared" si="106"/>
        <v>1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4">
        <v>3000</v>
      </c>
      <c r="E1360" s="14">
        <v>3350</v>
      </c>
      <c r="F1360" t="s">
        <v>8219</v>
      </c>
      <c r="G1360" t="s">
        <v>8224</v>
      </c>
      <c r="H1360" t="s">
        <v>8246</v>
      </c>
      <c r="I1360" s="8">
        <v>1309009323</v>
      </c>
      <c r="J1360" s="7">
        <v>1306417323</v>
      </c>
      <c r="K1360" t="b">
        <v>0</v>
      </c>
      <c r="L1360">
        <v>49</v>
      </c>
      <c r="M1360" t="b">
        <v>1</v>
      </c>
      <c r="N1360" t="s">
        <v>8273</v>
      </c>
      <c r="O1360" s="20">
        <f t="shared" si="107"/>
        <v>111.66666666666667</v>
      </c>
      <c r="P1360" s="5">
        <f t="shared" si="108"/>
        <v>1.4626865671641792E-2</v>
      </c>
      <c r="Q1360" t="s">
        <v>8323</v>
      </c>
      <c r="R1360" t="s">
        <v>8324</v>
      </c>
      <c r="S1360" s="12">
        <f t="shared" si="105"/>
        <v>40689.570868055554</v>
      </c>
      <c r="T1360" s="12">
        <f t="shared" si="109"/>
        <v>40719.570868055554</v>
      </c>
      <c r="U1360">
        <f t="shared" si="106"/>
        <v>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4">
        <v>660</v>
      </c>
      <c r="E1361" s="14">
        <v>764</v>
      </c>
      <c r="F1361" t="s">
        <v>8219</v>
      </c>
      <c r="G1361" t="s">
        <v>8224</v>
      </c>
      <c r="H1361" t="s">
        <v>8246</v>
      </c>
      <c r="I1361" s="8">
        <v>1309980790</v>
      </c>
      <c r="J1361" s="7">
        <v>1304623990</v>
      </c>
      <c r="K1361" t="b">
        <v>0</v>
      </c>
      <c r="L1361">
        <v>19</v>
      </c>
      <c r="M1361" t="b">
        <v>1</v>
      </c>
      <c r="N1361" t="s">
        <v>8273</v>
      </c>
      <c r="O1361" s="20">
        <f t="shared" si="107"/>
        <v>115.75757575757575</v>
      </c>
      <c r="P1361" s="5">
        <f t="shared" si="108"/>
        <v>2.4869109947643978E-2</v>
      </c>
      <c r="Q1361" t="s">
        <v>8323</v>
      </c>
      <c r="R1361" t="s">
        <v>8324</v>
      </c>
      <c r="S1361" s="12">
        <f t="shared" si="105"/>
        <v>40668.814699074072</v>
      </c>
      <c r="T1361" s="12">
        <f t="shared" si="109"/>
        <v>40730.814699074072</v>
      </c>
      <c r="U1361">
        <f t="shared" si="106"/>
        <v>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4">
        <v>1500</v>
      </c>
      <c r="E1362" s="14">
        <v>2598</v>
      </c>
      <c r="F1362" t="s">
        <v>8219</v>
      </c>
      <c r="G1362" t="s">
        <v>8224</v>
      </c>
      <c r="H1362" t="s">
        <v>8246</v>
      </c>
      <c r="I1362" s="8">
        <v>1343943420</v>
      </c>
      <c r="J1362" s="7">
        <v>1341524220</v>
      </c>
      <c r="K1362" t="b">
        <v>0</v>
      </c>
      <c r="L1362">
        <v>81</v>
      </c>
      <c r="M1362" t="b">
        <v>1</v>
      </c>
      <c r="N1362" t="s">
        <v>8273</v>
      </c>
      <c r="O1362" s="20">
        <f t="shared" si="107"/>
        <v>173.2</v>
      </c>
      <c r="P1362" s="5">
        <f t="shared" si="108"/>
        <v>3.117782909930716E-2</v>
      </c>
      <c r="Q1362" t="s">
        <v>8323</v>
      </c>
      <c r="R1362" t="s">
        <v>8324</v>
      </c>
      <c r="S1362" s="12">
        <f t="shared" si="105"/>
        <v>41095.900694444441</v>
      </c>
      <c r="T1362" s="12">
        <f t="shared" si="109"/>
        <v>41123.900694444441</v>
      </c>
      <c r="U1362">
        <f t="shared" si="106"/>
        <v>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4">
        <v>6000</v>
      </c>
      <c r="E1363" s="14">
        <v>7559</v>
      </c>
      <c r="F1363" t="s">
        <v>8219</v>
      </c>
      <c r="G1363" t="s">
        <v>8225</v>
      </c>
      <c r="H1363" t="s">
        <v>8247</v>
      </c>
      <c r="I1363" s="8">
        <v>1403370772</v>
      </c>
      <c r="J1363" s="7">
        <v>1400778772</v>
      </c>
      <c r="K1363" t="b">
        <v>0</v>
      </c>
      <c r="L1363">
        <v>264</v>
      </c>
      <c r="M1363" t="b">
        <v>1</v>
      </c>
      <c r="N1363" t="s">
        <v>8273</v>
      </c>
      <c r="O1363" s="20">
        <f t="shared" si="107"/>
        <v>125.98333333333333</v>
      </c>
      <c r="P1363" s="5">
        <f t="shared" si="108"/>
        <v>3.4925254663315253E-2</v>
      </c>
      <c r="Q1363" t="s">
        <v>8323</v>
      </c>
      <c r="R1363" t="s">
        <v>8324</v>
      </c>
      <c r="S1363" s="12">
        <f t="shared" si="105"/>
        <v>41781.717268518521</v>
      </c>
      <c r="T1363" s="12">
        <f t="shared" si="109"/>
        <v>41811.717268518521</v>
      </c>
      <c r="U1363">
        <f t="shared" si="106"/>
        <v>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4">
        <v>1000</v>
      </c>
      <c r="E1364" s="14">
        <v>1091</v>
      </c>
      <c r="F1364" t="s">
        <v>8219</v>
      </c>
      <c r="G1364" t="s">
        <v>8224</v>
      </c>
      <c r="H1364" t="s">
        <v>8246</v>
      </c>
      <c r="I1364" s="8">
        <v>1378592731</v>
      </c>
      <c r="J1364" s="7">
        <v>1373408731</v>
      </c>
      <c r="K1364" t="b">
        <v>0</v>
      </c>
      <c r="L1364">
        <v>25</v>
      </c>
      <c r="M1364" t="b">
        <v>1</v>
      </c>
      <c r="N1364" t="s">
        <v>8273</v>
      </c>
      <c r="O1364" s="20">
        <f t="shared" si="107"/>
        <v>109.1</v>
      </c>
      <c r="P1364" s="5">
        <f t="shared" si="108"/>
        <v>2.2914757103574702E-2</v>
      </c>
      <c r="Q1364" t="s">
        <v>8323</v>
      </c>
      <c r="R1364" t="s">
        <v>8324</v>
      </c>
      <c r="S1364" s="12">
        <f t="shared" si="105"/>
        <v>41464.934386574074</v>
      </c>
      <c r="T1364" s="12">
        <f t="shared" si="109"/>
        <v>41524.934386574074</v>
      </c>
      <c r="U1364">
        <f t="shared" si="106"/>
        <v>1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4">
        <v>200</v>
      </c>
      <c r="E1365" s="14">
        <v>200</v>
      </c>
      <c r="F1365" t="s">
        <v>8219</v>
      </c>
      <c r="G1365" t="s">
        <v>8224</v>
      </c>
      <c r="H1365" t="s">
        <v>8246</v>
      </c>
      <c r="I1365" s="8">
        <v>1455523140</v>
      </c>
      <c r="J1365" s="7">
        <v>1453925727</v>
      </c>
      <c r="K1365" t="b">
        <v>0</v>
      </c>
      <c r="L1365">
        <v>5</v>
      </c>
      <c r="M1365" t="b">
        <v>1</v>
      </c>
      <c r="N1365" t="s">
        <v>8273</v>
      </c>
      <c r="O1365" s="20">
        <f t="shared" si="107"/>
        <v>100</v>
      </c>
      <c r="P1365" s="5">
        <f t="shared" si="108"/>
        <v>2.5000000000000001E-2</v>
      </c>
      <c r="Q1365" t="s">
        <v>8323</v>
      </c>
      <c r="R1365" t="s">
        <v>8324</v>
      </c>
      <c r="S1365" s="12">
        <f t="shared" si="105"/>
        <v>42396.8440625</v>
      </c>
      <c r="T1365" s="12">
        <f t="shared" si="109"/>
        <v>42415.332638888889</v>
      </c>
      <c r="U1365">
        <f t="shared" si="106"/>
        <v>1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4">
        <v>42000</v>
      </c>
      <c r="E1366" s="14">
        <v>49830</v>
      </c>
      <c r="F1366" t="s">
        <v>8219</v>
      </c>
      <c r="G1366" t="s">
        <v>8232</v>
      </c>
      <c r="H1366" t="s">
        <v>8253</v>
      </c>
      <c r="I1366" s="8">
        <v>1420648906</v>
      </c>
      <c r="J1366" s="7">
        <v>1415464906</v>
      </c>
      <c r="K1366" t="b">
        <v>0</v>
      </c>
      <c r="L1366">
        <v>144</v>
      </c>
      <c r="M1366" t="b">
        <v>1</v>
      </c>
      <c r="N1366" t="s">
        <v>8275</v>
      </c>
      <c r="O1366" s="20">
        <f t="shared" si="107"/>
        <v>118.64285714285714</v>
      </c>
      <c r="P1366" s="5">
        <f t="shared" si="108"/>
        <v>2.8898254063816978E-3</v>
      </c>
      <c r="Q1366" t="s">
        <v>8326</v>
      </c>
      <c r="R1366" t="s">
        <v>8327</v>
      </c>
      <c r="S1366" s="12">
        <f t="shared" si="105"/>
        <v>41951.695671296293</v>
      </c>
      <c r="T1366" s="12">
        <f t="shared" si="109"/>
        <v>42011.6956712963</v>
      </c>
      <c r="U1366">
        <f t="shared" si="106"/>
        <v>1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4">
        <v>7500</v>
      </c>
      <c r="E1367" s="14">
        <v>7520</v>
      </c>
      <c r="F1367" t="s">
        <v>8219</v>
      </c>
      <c r="G1367" t="s">
        <v>8224</v>
      </c>
      <c r="H1367" t="s">
        <v>8246</v>
      </c>
      <c r="I1367" s="8">
        <v>1426523752</v>
      </c>
      <c r="J1367" s="7">
        <v>1423935352</v>
      </c>
      <c r="K1367" t="b">
        <v>0</v>
      </c>
      <c r="L1367">
        <v>92</v>
      </c>
      <c r="M1367" t="b">
        <v>1</v>
      </c>
      <c r="N1367" t="s">
        <v>8275</v>
      </c>
      <c r="O1367" s="20">
        <f t="shared" si="107"/>
        <v>100.26666666666667</v>
      </c>
      <c r="P1367" s="5">
        <f t="shared" si="108"/>
        <v>1.223404255319149E-2</v>
      </c>
      <c r="Q1367" t="s">
        <v>8326</v>
      </c>
      <c r="R1367" t="s">
        <v>8327</v>
      </c>
      <c r="S1367" s="12">
        <f t="shared" ref="S1367:S1430" si="110">(((J1367/60)/60)/24)+DATE(1970,1,1)</f>
        <v>42049.733240740738</v>
      </c>
      <c r="T1367" s="12">
        <f t="shared" si="109"/>
        <v>42079.691574074073</v>
      </c>
      <c r="U1367">
        <f t="shared" si="106"/>
        <v>1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4">
        <v>7500</v>
      </c>
      <c r="E1368" s="14">
        <v>9486.69</v>
      </c>
      <c r="F1368" t="s">
        <v>8219</v>
      </c>
      <c r="G1368" t="s">
        <v>8224</v>
      </c>
      <c r="H1368" t="s">
        <v>8246</v>
      </c>
      <c r="I1368" s="8">
        <v>1417049663</v>
      </c>
      <c r="J1368" s="7">
        <v>1413158063</v>
      </c>
      <c r="K1368" t="b">
        <v>0</v>
      </c>
      <c r="L1368">
        <v>147</v>
      </c>
      <c r="M1368" t="b">
        <v>1</v>
      </c>
      <c r="N1368" t="s">
        <v>8275</v>
      </c>
      <c r="O1368" s="20">
        <f t="shared" si="107"/>
        <v>126.48920000000001</v>
      </c>
      <c r="P1368" s="5">
        <f t="shared" si="108"/>
        <v>1.5495394073169882E-2</v>
      </c>
      <c r="Q1368" t="s">
        <v>8326</v>
      </c>
      <c r="R1368" t="s">
        <v>8327</v>
      </c>
      <c r="S1368" s="12">
        <f t="shared" si="110"/>
        <v>41924.996099537035</v>
      </c>
      <c r="T1368" s="12">
        <f t="shared" si="109"/>
        <v>41970.037766203706</v>
      </c>
      <c r="U1368">
        <f t="shared" si="106"/>
        <v>1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4">
        <v>5000</v>
      </c>
      <c r="E1369" s="14">
        <v>5713</v>
      </c>
      <c r="F1369" t="s">
        <v>8219</v>
      </c>
      <c r="G1369" t="s">
        <v>8224</v>
      </c>
      <c r="H1369" t="s">
        <v>8246</v>
      </c>
      <c r="I1369" s="8">
        <v>1447463050</v>
      </c>
      <c r="J1369" s="7">
        <v>1444867450</v>
      </c>
      <c r="K1369" t="b">
        <v>0</v>
      </c>
      <c r="L1369">
        <v>90</v>
      </c>
      <c r="M1369" t="b">
        <v>1</v>
      </c>
      <c r="N1369" t="s">
        <v>8275</v>
      </c>
      <c r="O1369" s="20">
        <f t="shared" si="107"/>
        <v>114.26</v>
      </c>
      <c r="P1369" s="5">
        <f t="shared" si="108"/>
        <v>1.5753544547523191E-2</v>
      </c>
      <c r="Q1369" t="s">
        <v>8326</v>
      </c>
      <c r="R1369" t="s">
        <v>8327</v>
      </c>
      <c r="S1369" s="12">
        <f t="shared" si="110"/>
        <v>42292.002893518518</v>
      </c>
      <c r="T1369" s="12">
        <f t="shared" si="109"/>
        <v>42322.044560185182</v>
      </c>
      <c r="U1369">
        <f t="shared" si="106"/>
        <v>1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4">
        <v>5000</v>
      </c>
      <c r="E1370" s="14">
        <v>5535</v>
      </c>
      <c r="F1370" t="s">
        <v>8219</v>
      </c>
      <c r="G1370" t="s">
        <v>8224</v>
      </c>
      <c r="H1370" t="s">
        <v>8246</v>
      </c>
      <c r="I1370" s="8">
        <v>1434342894</v>
      </c>
      <c r="J1370" s="7">
        <v>1432269294</v>
      </c>
      <c r="K1370" t="b">
        <v>0</v>
      </c>
      <c r="L1370">
        <v>87</v>
      </c>
      <c r="M1370" t="b">
        <v>1</v>
      </c>
      <c r="N1370" t="s">
        <v>8275</v>
      </c>
      <c r="O1370" s="20">
        <f t="shared" si="107"/>
        <v>110.7</v>
      </c>
      <c r="P1370" s="5">
        <f t="shared" si="108"/>
        <v>1.5718157181571817E-2</v>
      </c>
      <c r="Q1370" t="s">
        <v>8326</v>
      </c>
      <c r="R1370" t="s">
        <v>8327</v>
      </c>
      <c r="S1370" s="12">
        <f t="shared" si="110"/>
        <v>42146.190902777773</v>
      </c>
      <c r="T1370" s="12">
        <f t="shared" si="109"/>
        <v>42170.190902777773</v>
      </c>
      <c r="U1370">
        <f t="shared" si="106"/>
        <v>1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4">
        <v>32360</v>
      </c>
      <c r="E1371" s="14">
        <v>34090.629999999997</v>
      </c>
      <c r="F1371" t="s">
        <v>8219</v>
      </c>
      <c r="G1371" t="s">
        <v>8224</v>
      </c>
      <c r="H1371" t="s">
        <v>8246</v>
      </c>
      <c r="I1371" s="8">
        <v>1397225746</v>
      </c>
      <c r="J1371" s="7">
        <v>1394633746</v>
      </c>
      <c r="K1371" t="b">
        <v>0</v>
      </c>
      <c r="L1371">
        <v>406</v>
      </c>
      <c r="M1371" t="b">
        <v>1</v>
      </c>
      <c r="N1371" t="s">
        <v>8275</v>
      </c>
      <c r="O1371" s="20">
        <f t="shared" si="107"/>
        <v>105.34805315203954</v>
      </c>
      <c r="P1371" s="5">
        <f t="shared" si="108"/>
        <v>1.1909430831873744E-2</v>
      </c>
      <c r="Q1371" t="s">
        <v>8326</v>
      </c>
      <c r="R1371" t="s">
        <v>8327</v>
      </c>
      <c r="S1371" s="12">
        <f t="shared" si="110"/>
        <v>41710.594282407408</v>
      </c>
      <c r="T1371" s="12">
        <f t="shared" si="109"/>
        <v>41740.594282407408</v>
      </c>
      <c r="U1371">
        <f t="shared" si="106"/>
        <v>1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4">
        <v>1500</v>
      </c>
      <c r="E1372" s="14">
        <v>1555</v>
      </c>
      <c r="F1372" t="s">
        <v>8219</v>
      </c>
      <c r="G1372" t="s">
        <v>8224</v>
      </c>
      <c r="H1372" t="s">
        <v>8246</v>
      </c>
      <c r="I1372" s="8">
        <v>1381881890</v>
      </c>
      <c r="J1372" s="7">
        <v>1380585890</v>
      </c>
      <c r="K1372" t="b">
        <v>0</v>
      </c>
      <c r="L1372">
        <v>20</v>
      </c>
      <c r="M1372" t="b">
        <v>1</v>
      </c>
      <c r="N1372" t="s">
        <v>8275</v>
      </c>
      <c r="O1372" s="20">
        <f t="shared" si="107"/>
        <v>103.66666666666666</v>
      </c>
      <c r="P1372" s="5">
        <f t="shared" si="108"/>
        <v>1.2861736334405145E-2</v>
      </c>
      <c r="Q1372" t="s">
        <v>8326</v>
      </c>
      <c r="R1372" t="s">
        <v>8327</v>
      </c>
      <c r="S1372" s="12">
        <f t="shared" si="110"/>
        <v>41548.00335648148</v>
      </c>
      <c r="T1372" s="12">
        <f t="shared" si="109"/>
        <v>41563.00335648148</v>
      </c>
      <c r="U1372">
        <f t="shared" si="106"/>
        <v>1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4">
        <v>6999</v>
      </c>
      <c r="E1373" s="14">
        <v>7495</v>
      </c>
      <c r="F1373" t="s">
        <v>8219</v>
      </c>
      <c r="G1373" t="s">
        <v>8224</v>
      </c>
      <c r="H1373" t="s">
        <v>8246</v>
      </c>
      <c r="I1373" s="8">
        <v>1431022342</v>
      </c>
      <c r="J1373" s="7">
        <v>1428430342</v>
      </c>
      <c r="K1373" t="b">
        <v>0</v>
      </c>
      <c r="L1373">
        <v>70</v>
      </c>
      <c r="M1373" t="b">
        <v>1</v>
      </c>
      <c r="N1373" t="s">
        <v>8275</v>
      </c>
      <c r="O1373" s="20">
        <f t="shared" si="107"/>
        <v>107.08672667523933</v>
      </c>
      <c r="P1373" s="5">
        <f t="shared" si="108"/>
        <v>9.3395597064709814E-3</v>
      </c>
      <c r="Q1373" t="s">
        <v>8326</v>
      </c>
      <c r="R1373" t="s">
        <v>8327</v>
      </c>
      <c r="S1373" s="12">
        <f t="shared" si="110"/>
        <v>42101.758587962962</v>
      </c>
      <c r="T1373" s="12">
        <f t="shared" si="109"/>
        <v>42131.758587962962</v>
      </c>
      <c r="U1373">
        <f t="shared" si="106"/>
        <v>1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4">
        <v>500</v>
      </c>
      <c r="E1374" s="14">
        <v>620</v>
      </c>
      <c r="F1374" t="s">
        <v>8219</v>
      </c>
      <c r="G1374" t="s">
        <v>8224</v>
      </c>
      <c r="H1374" t="s">
        <v>8246</v>
      </c>
      <c r="I1374" s="8">
        <v>1342115132</v>
      </c>
      <c r="J1374" s="7">
        <v>1339523132</v>
      </c>
      <c r="K1374" t="b">
        <v>0</v>
      </c>
      <c r="L1374">
        <v>16</v>
      </c>
      <c r="M1374" t="b">
        <v>1</v>
      </c>
      <c r="N1374" t="s">
        <v>8275</v>
      </c>
      <c r="O1374" s="20">
        <f t="shared" si="107"/>
        <v>124</v>
      </c>
      <c r="P1374" s="5">
        <f t="shared" si="108"/>
        <v>2.5806451612903226E-2</v>
      </c>
      <c r="Q1374" t="s">
        <v>8326</v>
      </c>
      <c r="R1374" t="s">
        <v>8327</v>
      </c>
      <c r="S1374" s="12">
        <f t="shared" si="110"/>
        <v>41072.739953703705</v>
      </c>
      <c r="T1374" s="12">
        <f t="shared" si="109"/>
        <v>41102.739953703705</v>
      </c>
      <c r="U1374">
        <f t="shared" si="106"/>
        <v>1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4">
        <v>10000</v>
      </c>
      <c r="E1375" s="14">
        <v>10501</v>
      </c>
      <c r="F1375" t="s">
        <v>8219</v>
      </c>
      <c r="G1375" t="s">
        <v>8224</v>
      </c>
      <c r="H1375" t="s">
        <v>8246</v>
      </c>
      <c r="I1375" s="8">
        <v>1483138233</v>
      </c>
      <c r="J1375" s="7">
        <v>1480546233</v>
      </c>
      <c r="K1375" t="b">
        <v>0</v>
      </c>
      <c r="L1375">
        <v>52</v>
      </c>
      <c r="M1375" t="b">
        <v>1</v>
      </c>
      <c r="N1375" t="s">
        <v>8275</v>
      </c>
      <c r="O1375" s="20">
        <f t="shared" si="107"/>
        <v>105.01</v>
      </c>
      <c r="P1375" s="5">
        <f t="shared" si="108"/>
        <v>4.9519093419674318E-3</v>
      </c>
      <c r="Q1375" t="s">
        <v>8326</v>
      </c>
      <c r="R1375" t="s">
        <v>8327</v>
      </c>
      <c r="S1375" s="12">
        <f t="shared" si="110"/>
        <v>42704.95177083333</v>
      </c>
      <c r="T1375" s="12">
        <f t="shared" si="109"/>
        <v>42734.95177083333</v>
      </c>
      <c r="U1375">
        <f t="shared" si="106"/>
        <v>1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4">
        <v>1500</v>
      </c>
      <c r="E1376" s="14">
        <v>2842</v>
      </c>
      <c r="F1376" t="s">
        <v>8219</v>
      </c>
      <c r="G1376" t="s">
        <v>8224</v>
      </c>
      <c r="H1376" t="s">
        <v>8246</v>
      </c>
      <c r="I1376" s="8">
        <v>1458874388</v>
      </c>
      <c r="J1376" s="7">
        <v>1456285988</v>
      </c>
      <c r="K1376" t="b">
        <v>0</v>
      </c>
      <c r="L1376">
        <v>66</v>
      </c>
      <c r="M1376" t="b">
        <v>1</v>
      </c>
      <c r="N1376" t="s">
        <v>8275</v>
      </c>
      <c r="O1376" s="20">
        <f t="shared" si="107"/>
        <v>189.46666666666667</v>
      </c>
      <c r="P1376" s="5">
        <f t="shared" si="108"/>
        <v>2.322308233638283E-2</v>
      </c>
      <c r="Q1376" t="s">
        <v>8326</v>
      </c>
      <c r="R1376" t="s">
        <v>8327</v>
      </c>
      <c r="S1376" s="12">
        <f t="shared" si="110"/>
        <v>42424.161898148144</v>
      </c>
      <c r="T1376" s="12">
        <f t="shared" si="109"/>
        <v>42454.12023148148</v>
      </c>
      <c r="U1376">
        <f t="shared" si="106"/>
        <v>1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4">
        <v>4000</v>
      </c>
      <c r="E1377" s="14">
        <v>6853</v>
      </c>
      <c r="F1377" t="s">
        <v>8219</v>
      </c>
      <c r="G1377" t="s">
        <v>8230</v>
      </c>
      <c r="H1377" t="s">
        <v>8249</v>
      </c>
      <c r="I1377" s="8">
        <v>1484444119</v>
      </c>
      <c r="J1377" s="7">
        <v>1481852119</v>
      </c>
      <c r="K1377" t="b">
        <v>0</v>
      </c>
      <c r="L1377">
        <v>109</v>
      </c>
      <c r="M1377" t="b">
        <v>1</v>
      </c>
      <c r="N1377" t="s">
        <v>8275</v>
      </c>
      <c r="O1377" s="20">
        <f t="shared" si="107"/>
        <v>171.32499999999999</v>
      </c>
      <c r="P1377" s="5">
        <f t="shared" si="108"/>
        <v>1.5905442871735006E-2</v>
      </c>
      <c r="Q1377" t="s">
        <v>8326</v>
      </c>
      <c r="R1377" t="s">
        <v>8327</v>
      </c>
      <c r="S1377" s="12">
        <f t="shared" si="110"/>
        <v>42720.066192129627</v>
      </c>
      <c r="T1377" s="12">
        <f t="shared" si="109"/>
        <v>42750.066192129627</v>
      </c>
      <c r="U1377">
        <f t="shared" si="106"/>
        <v>1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4">
        <v>3700</v>
      </c>
      <c r="E1378" s="14">
        <v>9342</v>
      </c>
      <c r="F1378" t="s">
        <v>8219</v>
      </c>
      <c r="G1378" t="s">
        <v>8225</v>
      </c>
      <c r="H1378" t="s">
        <v>8247</v>
      </c>
      <c r="I1378" s="8">
        <v>1480784606</v>
      </c>
      <c r="J1378" s="7">
        <v>1478189006</v>
      </c>
      <c r="K1378" t="b">
        <v>0</v>
      </c>
      <c r="L1378">
        <v>168</v>
      </c>
      <c r="M1378" t="b">
        <v>1</v>
      </c>
      <c r="N1378" t="s">
        <v>8275</v>
      </c>
      <c r="O1378" s="20">
        <f t="shared" si="107"/>
        <v>252.48648648648651</v>
      </c>
      <c r="P1378" s="5">
        <f t="shared" si="108"/>
        <v>1.7983301220295438E-2</v>
      </c>
      <c r="Q1378" t="s">
        <v>8326</v>
      </c>
      <c r="R1378" t="s">
        <v>8327</v>
      </c>
      <c r="S1378" s="12">
        <f t="shared" si="110"/>
        <v>42677.669050925921</v>
      </c>
      <c r="T1378" s="12">
        <f t="shared" si="109"/>
        <v>42707.710717592592</v>
      </c>
      <c r="U1378">
        <f t="shared" si="106"/>
        <v>1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4">
        <v>1300</v>
      </c>
      <c r="E1379" s="14">
        <v>1510</v>
      </c>
      <c r="F1379" t="s">
        <v>8219</v>
      </c>
      <c r="G1379" t="s">
        <v>8224</v>
      </c>
      <c r="H1379" t="s">
        <v>8246</v>
      </c>
      <c r="I1379" s="8">
        <v>1486095060</v>
      </c>
      <c r="J1379" s="7">
        <v>1484198170</v>
      </c>
      <c r="K1379" t="b">
        <v>0</v>
      </c>
      <c r="L1379">
        <v>31</v>
      </c>
      <c r="M1379" t="b">
        <v>1</v>
      </c>
      <c r="N1379" t="s">
        <v>8275</v>
      </c>
      <c r="O1379" s="20">
        <f t="shared" si="107"/>
        <v>116.15384615384616</v>
      </c>
      <c r="P1379" s="5">
        <f t="shared" si="108"/>
        <v>2.052980132450331E-2</v>
      </c>
      <c r="Q1379" t="s">
        <v>8326</v>
      </c>
      <c r="R1379" t="s">
        <v>8327</v>
      </c>
      <c r="S1379" s="12">
        <f t="shared" si="110"/>
        <v>42747.219560185185</v>
      </c>
      <c r="T1379" s="12">
        <f t="shared" si="109"/>
        <v>42769.174305555556</v>
      </c>
      <c r="U1379">
        <f t="shared" si="106"/>
        <v>1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4">
        <v>2000</v>
      </c>
      <c r="E1380" s="14">
        <v>4067</v>
      </c>
      <c r="F1380" t="s">
        <v>8219</v>
      </c>
      <c r="G1380" t="s">
        <v>8225</v>
      </c>
      <c r="H1380" t="s">
        <v>8247</v>
      </c>
      <c r="I1380" s="8">
        <v>1470075210</v>
      </c>
      <c r="J1380" s="7">
        <v>1468779210</v>
      </c>
      <c r="K1380" t="b">
        <v>0</v>
      </c>
      <c r="L1380">
        <v>133</v>
      </c>
      <c r="M1380" t="b">
        <v>1</v>
      </c>
      <c r="N1380" t="s">
        <v>8275</v>
      </c>
      <c r="O1380" s="20">
        <f t="shared" si="107"/>
        <v>203.35000000000002</v>
      </c>
      <c r="P1380" s="5">
        <f t="shared" si="108"/>
        <v>3.2702237521514632E-2</v>
      </c>
      <c r="Q1380" t="s">
        <v>8326</v>
      </c>
      <c r="R1380" t="s">
        <v>8327</v>
      </c>
      <c r="S1380" s="12">
        <f t="shared" si="110"/>
        <v>42568.759374999994</v>
      </c>
      <c r="T1380" s="12">
        <f t="shared" si="109"/>
        <v>42583.759374999994</v>
      </c>
      <c r="U1380">
        <f t="shared" si="106"/>
        <v>1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4">
        <v>10000</v>
      </c>
      <c r="E1381" s="14">
        <v>11160</v>
      </c>
      <c r="F1381" t="s">
        <v>8219</v>
      </c>
      <c r="G1381" t="s">
        <v>8224</v>
      </c>
      <c r="H1381" t="s">
        <v>8246</v>
      </c>
      <c r="I1381" s="8">
        <v>1433504876</v>
      </c>
      <c r="J1381" s="7">
        <v>1430912876</v>
      </c>
      <c r="K1381" t="b">
        <v>0</v>
      </c>
      <c r="L1381">
        <v>151</v>
      </c>
      <c r="M1381" t="b">
        <v>1</v>
      </c>
      <c r="N1381" t="s">
        <v>8275</v>
      </c>
      <c r="O1381" s="20">
        <f t="shared" si="107"/>
        <v>111.60000000000001</v>
      </c>
      <c r="P1381" s="5">
        <f t="shared" si="108"/>
        <v>1.3530465949820788E-2</v>
      </c>
      <c r="Q1381" t="s">
        <v>8326</v>
      </c>
      <c r="R1381" t="s">
        <v>8327</v>
      </c>
      <c r="S1381" s="12">
        <f t="shared" si="110"/>
        <v>42130.491620370376</v>
      </c>
      <c r="T1381" s="12">
        <f t="shared" si="109"/>
        <v>42160.491620370376</v>
      </c>
      <c r="U1381">
        <f t="shared" si="106"/>
        <v>1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4">
        <v>25</v>
      </c>
      <c r="E1382" s="14">
        <v>106</v>
      </c>
      <c r="F1382" t="s">
        <v>8219</v>
      </c>
      <c r="G1382" t="s">
        <v>8224</v>
      </c>
      <c r="H1382" t="s">
        <v>8246</v>
      </c>
      <c r="I1382" s="8">
        <v>1433815200</v>
      </c>
      <c r="J1382" s="7">
        <v>1431886706</v>
      </c>
      <c r="K1382" t="b">
        <v>0</v>
      </c>
      <c r="L1382">
        <v>5</v>
      </c>
      <c r="M1382" t="b">
        <v>1</v>
      </c>
      <c r="N1382" t="s">
        <v>8275</v>
      </c>
      <c r="O1382" s="20">
        <f t="shared" si="107"/>
        <v>424</v>
      </c>
      <c r="P1382" s="5">
        <f t="shared" si="108"/>
        <v>4.716981132075472E-2</v>
      </c>
      <c r="Q1382" t="s">
        <v>8326</v>
      </c>
      <c r="R1382" t="s">
        <v>8327</v>
      </c>
      <c r="S1382" s="12">
        <f t="shared" si="110"/>
        <v>42141.762800925921</v>
      </c>
      <c r="T1382" s="12">
        <f t="shared" si="109"/>
        <v>42164.083333333328</v>
      </c>
      <c r="U1382">
        <f t="shared" si="106"/>
        <v>1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4">
        <v>5000</v>
      </c>
      <c r="E1383" s="14">
        <v>5355</v>
      </c>
      <c r="F1383" t="s">
        <v>8219</v>
      </c>
      <c r="G1383" t="s">
        <v>8224</v>
      </c>
      <c r="H1383" t="s">
        <v>8246</v>
      </c>
      <c r="I1383" s="8">
        <v>1482988125</v>
      </c>
      <c r="J1383" s="7">
        <v>1480396125</v>
      </c>
      <c r="K1383" t="b">
        <v>0</v>
      </c>
      <c r="L1383">
        <v>73</v>
      </c>
      <c r="M1383" t="b">
        <v>1</v>
      </c>
      <c r="N1383" t="s">
        <v>8275</v>
      </c>
      <c r="O1383" s="20">
        <f t="shared" si="107"/>
        <v>107.1</v>
      </c>
      <c r="P1383" s="5">
        <f t="shared" si="108"/>
        <v>1.3632119514472456E-2</v>
      </c>
      <c r="Q1383" t="s">
        <v>8326</v>
      </c>
      <c r="R1383" t="s">
        <v>8327</v>
      </c>
      <c r="S1383" s="12">
        <f t="shared" si="110"/>
        <v>42703.214409722219</v>
      </c>
      <c r="T1383" s="12">
        <f t="shared" si="109"/>
        <v>42733.214409722219</v>
      </c>
      <c r="U1383">
        <f t="shared" si="106"/>
        <v>1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4">
        <v>8000</v>
      </c>
      <c r="E1384" s="14">
        <v>8349</v>
      </c>
      <c r="F1384" t="s">
        <v>8219</v>
      </c>
      <c r="G1384" t="s">
        <v>8224</v>
      </c>
      <c r="H1384" t="s">
        <v>8246</v>
      </c>
      <c r="I1384" s="8">
        <v>1367867536</v>
      </c>
      <c r="J1384" s="7">
        <v>1365275536</v>
      </c>
      <c r="K1384" t="b">
        <v>0</v>
      </c>
      <c r="L1384">
        <v>148</v>
      </c>
      <c r="M1384" t="b">
        <v>1</v>
      </c>
      <c r="N1384" t="s">
        <v>8275</v>
      </c>
      <c r="O1384" s="20">
        <f t="shared" si="107"/>
        <v>104.3625</v>
      </c>
      <c r="P1384" s="5">
        <f t="shared" si="108"/>
        <v>1.7726673853156065E-2</v>
      </c>
      <c r="Q1384" t="s">
        <v>8326</v>
      </c>
      <c r="R1384" t="s">
        <v>8327</v>
      </c>
      <c r="S1384" s="12">
        <f t="shared" si="110"/>
        <v>41370.800185185188</v>
      </c>
      <c r="T1384" s="12">
        <f t="shared" si="109"/>
        <v>41400.800185185188</v>
      </c>
      <c r="U1384">
        <f t="shared" si="106"/>
        <v>1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4">
        <v>2200</v>
      </c>
      <c r="E1385" s="14">
        <v>4673</v>
      </c>
      <c r="F1385" t="s">
        <v>8219</v>
      </c>
      <c r="G1385" t="s">
        <v>8229</v>
      </c>
      <c r="H1385" t="s">
        <v>8251</v>
      </c>
      <c r="I1385" s="8">
        <v>1482457678</v>
      </c>
      <c r="J1385" s="7">
        <v>1480729678</v>
      </c>
      <c r="K1385" t="b">
        <v>0</v>
      </c>
      <c r="L1385">
        <v>93</v>
      </c>
      <c r="M1385" t="b">
        <v>1</v>
      </c>
      <c r="N1385" t="s">
        <v>8275</v>
      </c>
      <c r="O1385" s="20">
        <f t="shared" si="107"/>
        <v>212.40909090909091</v>
      </c>
      <c r="P1385" s="5">
        <f t="shared" si="108"/>
        <v>1.9901562165632356E-2</v>
      </c>
      <c r="Q1385" t="s">
        <v>8326</v>
      </c>
      <c r="R1385" t="s">
        <v>8327</v>
      </c>
      <c r="S1385" s="12">
        <f t="shared" si="110"/>
        <v>42707.074976851851</v>
      </c>
      <c r="T1385" s="12">
        <f t="shared" si="109"/>
        <v>42727.074976851851</v>
      </c>
      <c r="U1385">
        <f t="shared" si="106"/>
        <v>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4">
        <v>3500</v>
      </c>
      <c r="E1386" s="14">
        <v>4343</v>
      </c>
      <c r="F1386" t="s">
        <v>8219</v>
      </c>
      <c r="G1386" t="s">
        <v>8224</v>
      </c>
      <c r="H1386" t="s">
        <v>8246</v>
      </c>
      <c r="I1386" s="8">
        <v>1436117922</v>
      </c>
      <c r="J1386" s="7">
        <v>1433525922</v>
      </c>
      <c r="K1386" t="b">
        <v>0</v>
      </c>
      <c r="L1386">
        <v>63</v>
      </c>
      <c r="M1386" t="b">
        <v>1</v>
      </c>
      <c r="N1386" t="s">
        <v>8275</v>
      </c>
      <c r="O1386" s="20">
        <f t="shared" si="107"/>
        <v>124.08571428571429</v>
      </c>
      <c r="P1386" s="5">
        <f t="shared" si="108"/>
        <v>1.4506101772967994E-2</v>
      </c>
      <c r="Q1386" t="s">
        <v>8326</v>
      </c>
      <c r="R1386" t="s">
        <v>8327</v>
      </c>
      <c r="S1386" s="12">
        <f t="shared" si="110"/>
        <v>42160.735208333332</v>
      </c>
      <c r="T1386" s="12">
        <f t="shared" si="109"/>
        <v>42190.735208333332</v>
      </c>
      <c r="U1386">
        <f t="shared" si="106"/>
        <v>1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4">
        <v>8000</v>
      </c>
      <c r="E1387" s="14">
        <v>8832.49</v>
      </c>
      <c r="F1387" t="s">
        <v>8219</v>
      </c>
      <c r="G1387" t="s">
        <v>8236</v>
      </c>
      <c r="H1387" t="s">
        <v>8249</v>
      </c>
      <c r="I1387" s="8">
        <v>1461931860</v>
      </c>
      <c r="J1387" s="7">
        <v>1457109121</v>
      </c>
      <c r="K1387" t="b">
        <v>0</v>
      </c>
      <c r="L1387">
        <v>134</v>
      </c>
      <c r="M1387" t="b">
        <v>1</v>
      </c>
      <c r="N1387" t="s">
        <v>8275</v>
      </c>
      <c r="O1387" s="20">
        <f t="shared" si="107"/>
        <v>110.406125</v>
      </c>
      <c r="P1387" s="5">
        <f t="shared" si="108"/>
        <v>1.517125974668525E-2</v>
      </c>
      <c r="Q1387" t="s">
        <v>8326</v>
      </c>
      <c r="R1387" t="s">
        <v>8327</v>
      </c>
      <c r="S1387" s="12">
        <f t="shared" si="110"/>
        <v>42433.688900462963</v>
      </c>
      <c r="T1387" s="12">
        <f t="shared" si="109"/>
        <v>42489.507638888885</v>
      </c>
      <c r="U1387">
        <f t="shared" si="106"/>
        <v>1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4">
        <v>400</v>
      </c>
      <c r="E1388" s="14">
        <v>875</v>
      </c>
      <c r="F1388" t="s">
        <v>8219</v>
      </c>
      <c r="G1388" t="s">
        <v>8224</v>
      </c>
      <c r="H1388" t="s">
        <v>8246</v>
      </c>
      <c r="I1388" s="8">
        <v>1438183889</v>
      </c>
      <c r="J1388" s="7">
        <v>1435591889</v>
      </c>
      <c r="K1388" t="b">
        <v>0</v>
      </c>
      <c r="L1388">
        <v>14</v>
      </c>
      <c r="M1388" t="b">
        <v>1</v>
      </c>
      <c r="N1388" t="s">
        <v>8275</v>
      </c>
      <c r="O1388" s="20">
        <f t="shared" si="107"/>
        <v>218.75</v>
      </c>
      <c r="P1388" s="5">
        <f t="shared" si="108"/>
        <v>1.6E-2</v>
      </c>
      <c r="Q1388" t="s">
        <v>8326</v>
      </c>
      <c r="R1388" t="s">
        <v>8327</v>
      </c>
      <c r="S1388" s="12">
        <f t="shared" si="110"/>
        <v>42184.646863425922</v>
      </c>
      <c r="T1388" s="12">
        <f t="shared" si="109"/>
        <v>42214.646863425922</v>
      </c>
      <c r="U1388">
        <f t="shared" si="106"/>
        <v>1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4">
        <v>4000</v>
      </c>
      <c r="E1389" s="14">
        <v>5465</v>
      </c>
      <c r="F1389" t="s">
        <v>8219</v>
      </c>
      <c r="G1389" t="s">
        <v>8224</v>
      </c>
      <c r="H1389" t="s">
        <v>8246</v>
      </c>
      <c r="I1389" s="8">
        <v>1433305800</v>
      </c>
      <c r="J1389" s="7">
        <v>1430604395</v>
      </c>
      <c r="K1389" t="b">
        <v>0</v>
      </c>
      <c r="L1389">
        <v>78</v>
      </c>
      <c r="M1389" t="b">
        <v>1</v>
      </c>
      <c r="N1389" t="s">
        <v>8275</v>
      </c>
      <c r="O1389" s="20">
        <f t="shared" si="107"/>
        <v>136.625</v>
      </c>
      <c r="P1389" s="5">
        <f t="shared" si="108"/>
        <v>1.4272644098810613E-2</v>
      </c>
      <c r="Q1389" t="s">
        <v>8326</v>
      </c>
      <c r="R1389" t="s">
        <v>8327</v>
      </c>
      <c r="S1389" s="12">
        <f t="shared" si="110"/>
        <v>42126.92123842593</v>
      </c>
      <c r="T1389" s="12">
        <f t="shared" si="109"/>
        <v>42158.1875</v>
      </c>
      <c r="U1389">
        <f t="shared" si="106"/>
        <v>1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4">
        <v>5000</v>
      </c>
      <c r="E1390" s="14">
        <v>6740.37</v>
      </c>
      <c r="F1390" t="s">
        <v>8219</v>
      </c>
      <c r="G1390" t="s">
        <v>8224</v>
      </c>
      <c r="H1390" t="s">
        <v>8246</v>
      </c>
      <c r="I1390" s="8">
        <v>1476720840</v>
      </c>
      <c r="J1390" s="7">
        <v>1474469117</v>
      </c>
      <c r="K1390" t="b">
        <v>0</v>
      </c>
      <c r="L1390">
        <v>112</v>
      </c>
      <c r="M1390" t="b">
        <v>1</v>
      </c>
      <c r="N1390" t="s">
        <v>8275</v>
      </c>
      <c r="O1390" s="20">
        <f t="shared" si="107"/>
        <v>134.8074</v>
      </c>
      <c r="P1390" s="5">
        <f t="shared" si="108"/>
        <v>1.6616298511802765E-2</v>
      </c>
      <c r="Q1390" t="s">
        <v>8326</v>
      </c>
      <c r="R1390" t="s">
        <v>8327</v>
      </c>
      <c r="S1390" s="12">
        <f t="shared" si="110"/>
        <v>42634.614780092597</v>
      </c>
      <c r="T1390" s="12">
        <f t="shared" si="109"/>
        <v>42660.676388888889</v>
      </c>
      <c r="U1390">
        <f t="shared" si="106"/>
        <v>1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4">
        <v>500</v>
      </c>
      <c r="E1391" s="14">
        <v>727</v>
      </c>
      <c r="F1391" t="s">
        <v>8219</v>
      </c>
      <c r="G1391" t="s">
        <v>8225</v>
      </c>
      <c r="H1391" t="s">
        <v>8247</v>
      </c>
      <c r="I1391" s="8">
        <v>1471087957</v>
      </c>
      <c r="J1391" s="7">
        <v>1468495957</v>
      </c>
      <c r="K1391" t="b">
        <v>0</v>
      </c>
      <c r="L1391">
        <v>34</v>
      </c>
      <c r="M1391" t="b">
        <v>1</v>
      </c>
      <c r="N1391" t="s">
        <v>8275</v>
      </c>
      <c r="O1391" s="20">
        <f t="shared" si="107"/>
        <v>145.4</v>
      </c>
      <c r="P1391" s="5">
        <f t="shared" si="108"/>
        <v>4.676753782668501E-2</v>
      </c>
      <c r="Q1391" t="s">
        <v>8326</v>
      </c>
      <c r="R1391" t="s">
        <v>8327</v>
      </c>
      <c r="S1391" s="12">
        <f t="shared" si="110"/>
        <v>42565.480983796297</v>
      </c>
      <c r="T1391" s="12">
        <f t="shared" si="109"/>
        <v>42595.480983796297</v>
      </c>
      <c r="U1391">
        <f t="shared" si="106"/>
        <v>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4">
        <v>2800</v>
      </c>
      <c r="E1392" s="14">
        <v>3055</v>
      </c>
      <c r="F1392" t="s">
        <v>8219</v>
      </c>
      <c r="G1392" t="s">
        <v>8224</v>
      </c>
      <c r="H1392" t="s">
        <v>8246</v>
      </c>
      <c r="I1392" s="8">
        <v>1430154720</v>
      </c>
      <c r="J1392" s="7">
        <v>1427224606</v>
      </c>
      <c r="K1392" t="b">
        <v>0</v>
      </c>
      <c r="L1392">
        <v>19</v>
      </c>
      <c r="M1392" t="b">
        <v>1</v>
      </c>
      <c r="N1392" t="s">
        <v>8275</v>
      </c>
      <c r="O1392" s="20">
        <f t="shared" si="107"/>
        <v>109.10714285714285</v>
      </c>
      <c r="P1392" s="5">
        <f t="shared" si="108"/>
        <v>6.2193126022913256E-3</v>
      </c>
      <c r="Q1392" t="s">
        <v>8326</v>
      </c>
      <c r="R1392" t="s">
        <v>8327</v>
      </c>
      <c r="S1392" s="12">
        <f t="shared" si="110"/>
        <v>42087.803310185183</v>
      </c>
      <c r="T1392" s="12">
        <f t="shared" si="109"/>
        <v>42121.716666666667</v>
      </c>
      <c r="U1392">
        <f t="shared" si="106"/>
        <v>1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4">
        <v>500</v>
      </c>
      <c r="E1393" s="14">
        <v>551</v>
      </c>
      <c r="F1393" t="s">
        <v>8219</v>
      </c>
      <c r="G1393" t="s">
        <v>8224</v>
      </c>
      <c r="H1393" t="s">
        <v>8246</v>
      </c>
      <c r="I1393" s="8">
        <v>1440219540</v>
      </c>
      <c r="J1393" s="7">
        <v>1436369818</v>
      </c>
      <c r="K1393" t="b">
        <v>0</v>
      </c>
      <c r="L1393">
        <v>13</v>
      </c>
      <c r="M1393" t="b">
        <v>1</v>
      </c>
      <c r="N1393" t="s">
        <v>8275</v>
      </c>
      <c r="O1393" s="20">
        <f t="shared" si="107"/>
        <v>110.2</v>
      </c>
      <c r="P1393" s="5">
        <f t="shared" si="108"/>
        <v>2.3593466424682397E-2</v>
      </c>
      <c r="Q1393" t="s">
        <v>8326</v>
      </c>
      <c r="R1393" t="s">
        <v>8327</v>
      </c>
      <c r="S1393" s="12">
        <f t="shared" si="110"/>
        <v>42193.650671296295</v>
      </c>
      <c r="T1393" s="12">
        <f t="shared" si="109"/>
        <v>42238.207638888889</v>
      </c>
      <c r="U1393">
        <f t="shared" si="106"/>
        <v>1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4">
        <v>2500</v>
      </c>
      <c r="E1394" s="14">
        <v>2841</v>
      </c>
      <c r="F1394" t="s">
        <v>8219</v>
      </c>
      <c r="G1394" t="s">
        <v>8224</v>
      </c>
      <c r="H1394" t="s">
        <v>8246</v>
      </c>
      <c r="I1394" s="8">
        <v>1456976586</v>
      </c>
      <c r="J1394" s="7">
        <v>1454298186</v>
      </c>
      <c r="K1394" t="b">
        <v>0</v>
      </c>
      <c r="L1394">
        <v>104</v>
      </c>
      <c r="M1394" t="b">
        <v>1</v>
      </c>
      <c r="N1394" t="s">
        <v>8275</v>
      </c>
      <c r="O1394" s="20">
        <f t="shared" si="107"/>
        <v>113.64000000000001</v>
      </c>
      <c r="P1394" s="5">
        <f t="shared" si="108"/>
        <v>3.6606828581485396E-2</v>
      </c>
      <c r="Q1394" t="s">
        <v>8326</v>
      </c>
      <c r="R1394" t="s">
        <v>8327</v>
      </c>
      <c r="S1394" s="12">
        <f t="shared" si="110"/>
        <v>42401.154930555553</v>
      </c>
      <c r="T1394" s="12">
        <f t="shared" si="109"/>
        <v>42432.154930555553</v>
      </c>
      <c r="U1394">
        <f t="shared" si="106"/>
        <v>1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4">
        <v>10000</v>
      </c>
      <c r="E1395" s="14">
        <v>10235</v>
      </c>
      <c r="F1395" t="s">
        <v>8219</v>
      </c>
      <c r="G1395" t="s">
        <v>8224</v>
      </c>
      <c r="H1395" t="s">
        <v>8246</v>
      </c>
      <c r="I1395" s="8">
        <v>1470068523</v>
      </c>
      <c r="J1395" s="7">
        <v>1467476523</v>
      </c>
      <c r="K1395" t="b">
        <v>0</v>
      </c>
      <c r="L1395">
        <v>52</v>
      </c>
      <c r="M1395" t="b">
        <v>1</v>
      </c>
      <c r="N1395" t="s">
        <v>8275</v>
      </c>
      <c r="O1395" s="20">
        <f t="shared" si="107"/>
        <v>102.35000000000001</v>
      </c>
      <c r="P1395" s="5">
        <f t="shared" si="108"/>
        <v>5.0806057645334636E-3</v>
      </c>
      <c r="Q1395" t="s">
        <v>8326</v>
      </c>
      <c r="R1395" t="s">
        <v>8327</v>
      </c>
      <c r="S1395" s="12">
        <f t="shared" si="110"/>
        <v>42553.681979166664</v>
      </c>
      <c r="T1395" s="12">
        <f t="shared" si="109"/>
        <v>42583.681979166664</v>
      </c>
      <c r="U1395">
        <f t="shared" si="106"/>
        <v>1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4">
        <v>750</v>
      </c>
      <c r="E1396" s="14">
        <v>916</v>
      </c>
      <c r="F1396" t="s">
        <v>8219</v>
      </c>
      <c r="G1396" t="s">
        <v>8224</v>
      </c>
      <c r="H1396" t="s">
        <v>8246</v>
      </c>
      <c r="I1396" s="8">
        <v>1488337200</v>
      </c>
      <c r="J1396" s="7">
        <v>1484623726</v>
      </c>
      <c r="K1396" t="b">
        <v>0</v>
      </c>
      <c r="L1396">
        <v>17</v>
      </c>
      <c r="M1396" t="b">
        <v>1</v>
      </c>
      <c r="N1396" t="s">
        <v>8275</v>
      </c>
      <c r="O1396" s="20">
        <f t="shared" si="107"/>
        <v>122.13333333333334</v>
      </c>
      <c r="P1396" s="5">
        <f t="shared" si="108"/>
        <v>1.8558951965065504E-2</v>
      </c>
      <c r="Q1396" t="s">
        <v>8326</v>
      </c>
      <c r="R1396" t="s">
        <v>8327</v>
      </c>
      <c r="S1396" s="12">
        <f t="shared" si="110"/>
        <v>42752.144976851851</v>
      </c>
      <c r="T1396" s="12">
        <f t="shared" si="109"/>
        <v>42795.125</v>
      </c>
      <c r="U1396">
        <f t="shared" si="106"/>
        <v>1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4">
        <v>3500</v>
      </c>
      <c r="E1397" s="14">
        <v>3916</v>
      </c>
      <c r="F1397" t="s">
        <v>8219</v>
      </c>
      <c r="G1397" t="s">
        <v>8224</v>
      </c>
      <c r="H1397" t="s">
        <v>8246</v>
      </c>
      <c r="I1397" s="8">
        <v>1484430481</v>
      </c>
      <c r="J1397" s="7">
        <v>1481838481</v>
      </c>
      <c r="K1397" t="b">
        <v>0</v>
      </c>
      <c r="L1397">
        <v>82</v>
      </c>
      <c r="M1397" t="b">
        <v>1</v>
      </c>
      <c r="N1397" t="s">
        <v>8275</v>
      </c>
      <c r="O1397" s="20">
        <f t="shared" si="107"/>
        <v>111.88571428571427</v>
      </c>
      <c r="P1397" s="5">
        <f t="shared" si="108"/>
        <v>2.0939734422880489E-2</v>
      </c>
      <c r="Q1397" t="s">
        <v>8326</v>
      </c>
      <c r="R1397" t="s">
        <v>8327</v>
      </c>
      <c r="S1397" s="12">
        <f t="shared" si="110"/>
        <v>42719.90834490741</v>
      </c>
      <c r="T1397" s="12">
        <f t="shared" si="109"/>
        <v>42749.90834490741</v>
      </c>
      <c r="U1397">
        <f t="shared" si="106"/>
        <v>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4">
        <v>6000</v>
      </c>
      <c r="E1398" s="14">
        <v>6438</v>
      </c>
      <c r="F1398" t="s">
        <v>8219</v>
      </c>
      <c r="G1398" t="s">
        <v>8224</v>
      </c>
      <c r="H1398" t="s">
        <v>8246</v>
      </c>
      <c r="I1398" s="8">
        <v>1423871882</v>
      </c>
      <c r="J1398" s="7">
        <v>1421279882</v>
      </c>
      <c r="K1398" t="b">
        <v>0</v>
      </c>
      <c r="L1398">
        <v>73</v>
      </c>
      <c r="M1398" t="b">
        <v>1</v>
      </c>
      <c r="N1398" t="s">
        <v>8275</v>
      </c>
      <c r="O1398" s="20">
        <f t="shared" si="107"/>
        <v>107.3</v>
      </c>
      <c r="P1398" s="5">
        <f t="shared" si="108"/>
        <v>1.133892513202858E-2</v>
      </c>
      <c r="Q1398" t="s">
        <v>8326</v>
      </c>
      <c r="R1398" t="s">
        <v>8327</v>
      </c>
      <c r="S1398" s="12">
        <f t="shared" si="110"/>
        <v>42018.99863425926</v>
      </c>
      <c r="T1398" s="12">
        <f t="shared" si="109"/>
        <v>42048.99863425926</v>
      </c>
      <c r="U1398">
        <f t="shared" si="106"/>
        <v>1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4">
        <v>10000</v>
      </c>
      <c r="E1399" s="14">
        <v>11385</v>
      </c>
      <c r="F1399" t="s">
        <v>8219</v>
      </c>
      <c r="G1399" t="s">
        <v>8224</v>
      </c>
      <c r="H1399" t="s">
        <v>8246</v>
      </c>
      <c r="I1399" s="8">
        <v>1477603140</v>
      </c>
      <c r="J1399" s="7">
        <v>1475013710</v>
      </c>
      <c r="K1399" t="b">
        <v>0</v>
      </c>
      <c r="L1399">
        <v>158</v>
      </c>
      <c r="M1399" t="b">
        <v>1</v>
      </c>
      <c r="N1399" t="s">
        <v>8275</v>
      </c>
      <c r="O1399" s="20">
        <f t="shared" si="107"/>
        <v>113.85000000000001</v>
      </c>
      <c r="P1399" s="5">
        <f t="shared" si="108"/>
        <v>1.3877909530083443E-2</v>
      </c>
      <c r="Q1399" t="s">
        <v>8326</v>
      </c>
      <c r="R1399" t="s">
        <v>8327</v>
      </c>
      <c r="S1399" s="12">
        <f t="shared" si="110"/>
        <v>42640.917939814812</v>
      </c>
      <c r="T1399" s="12">
        <f t="shared" si="109"/>
        <v>42670.888194444444</v>
      </c>
      <c r="U1399">
        <f t="shared" si="106"/>
        <v>1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4">
        <v>4400</v>
      </c>
      <c r="E1400" s="14">
        <v>4826</v>
      </c>
      <c r="F1400" t="s">
        <v>8219</v>
      </c>
      <c r="G1400" t="s">
        <v>8224</v>
      </c>
      <c r="H1400" t="s">
        <v>8246</v>
      </c>
      <c r="I1400" s="8">
        <v>1467752334</v>
      </c>
      <c r="J1400" s="7">
        <v>1465160334</v>
      </c>
      <c r="K1400" t="b">
        <v>0</v>
      </c>
      <c r="L1400">
        <v>65</v>
      </c>
      <c r="M1400" t="b">
        <v>1</v>
      </c>
      <c r="N1400" t="s">
        <v>8275</v>
      </c>
      <c r="O1400" s="20">
        <f t="shared" si="107"/>
        <v>109.68181818181819</v>
      </c>
      <c r="P1400" s="5">
        <f t="shared" si="108"/>
        <v>1.3468711147948611E-2</v>
      </c>
      <c r="Q1400" t="s">
        <v>8326</v>
      </c>
      <c r="R1400" t="s">
        <v>8327</v>
      </c>
      <c r="S1400" s="12">
        <f t="shared" si="110"/>
        <v>42526.874236111107</v>
      </c>
      <c r="T1400" s="12">
        <f t="shared" si="109"/>
        <v>42556.874236111107</v>
      </c>
      <c r="U1400">
        <f t="shared" si="106"/>
        <v>1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4">
        <v>9000</v>
      </c>
      <c r="E1401" s="14">
        <v>11353</v>
      </c>
      <c r="F1401" t="s">
        <v>8219</v>
      </c>
      <c r="G1401" t="s">
        <v>8224</v>
      </c>
      <c r="H1401" t="s">
        <v>8246</v>
      </c>
      <c r="I1401" s="8">
        <v>1412640373</v>
      </c>
      <c r="J1401" s="7">
        <v>1410048373</v>
      </c>
      <c r="K1401" t="b">
        <v>0</v>
      </c>
      <c r="L1401">
        <v>184</v>
      </c>
      <c r="M1401" t="b">
        <v>1</v>
      </c>
      <c r="N1401" t="s">
        <v>8275</v>
      </c>
      <c r="O1401" s="20">
        <f t="shared" si="107"/>
        <v>126.14444444444443</v>
      </c>
      <c r="P1401" s="5">
        <f t="shared" si="108"/>
        <v>1.6207169911036729E-2</v>
      </c>
      <c r="Q1401" t="s">
        <v>8326</v>
      </c>
      <c r="R1401" t="s">
        <v>8327</v>
      </c>
      <c r="S1401" s="12">
        <f t="shared" si="110"/>
        <v>41889.004317129627</v>
      </c>
      <c r="T1401" s="12">
        <f t="shared" si="109"/>
        <v>41919.004317129627</v>
      </c>
      <c r="U1401">
        <f t="shared" si="106"/>
        <v>1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4">
        <v>350</v>
      </c>
      <c r="E1402" s="14">
        <v>586</v>
      </c>
      <c r="F1402" t="s">
        <v>8219</v>
      </c>
      <c r="G1402" t="s">
        <v>8225</v>
      </c>
      <c r="H1402" t="s">
        <v>8247</v>
      </c>
      <c r="I1402" s="8">
        <v>1465709400</v>
      </c>
      <c r="J1402" s="7">
        <v>1462695073</v>
      </c>
      <c r="K1402" t="b">
        <v>0</v>
      </c>
      <c r="L1402">
        <v>34</v>
      </c>
      <c r="M1402" t="b">
        <v>1</v>
      </c>
      <c r="N1402" t="s">
        <v>8275</v>
      </c>
      <c r="O1402" s="20">
        <f t="shared" si="107"/>
        <v>167.42857142857144</v>
      </c>
      <c r="P1402" s="5">
        <f t="shared" si="108"/>
        <v>5.8020477815699661E-2</v>
      </c>
      <c r="Q1402" t="s">
        <v>8326</v>
      </c>
      <c r="R1402" t="s">
        <v>8327</v>
      </c>
      <c r="S1402" s="12">
        <f t="shared" si="110"/>
        <v>42498.341122685189</v>
      </c>
      <c r="T1402" s="12">
        <f t="shared" si="109"/>
        <v>42533.229166666672</v>
      </c>
      <c r="U1402">
        <f t="shared" si="106"/>
        <v>1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4">
        <v>2500</v>
      </c>
      <c r="E1403" s="14">
        <v>12413</v>
      </c>
      <c r="F1403" t="s">
        <v>8219</v>
      </c>
      <c r="G1403" t="s">
        <v>8224</v>
      </c>
      <c r="H1403" t="s">
        <v>8246</v>
      </c>
      <c r="I1403" s="8">
        <v>1369612474</v>
      </c>
      <c r="J1403" s="7">
        <v>1367798074</v>
      </c>
      <c r="K1403" t="b">
        <v>0</v>
      </c>
      <c r="L1403">
        <v>240</v>
      </c>
      <c r="M1403" t="b">
        <v>1</v>
      </c>
      <c r="N1403" t="s">
        <v>8275</v>
      </c>
      <c r="O1403" s="20">
        <f t="shared" si="107"/>
        <v>496.52000000000004</v>
      </c>
      <c r="P1403" s="5">
        <f t="shared" si="108"/>
        <v>1.9334568597438168E-2</v>
      </c>
      <c r="Q1403" t="s">
        <v>8326</v>
      </c>
      <c r="R1403" t="s">
        <v>8327</v>
      </c>
      <c r="S1403" s="12">
        <f t="shared" si="110"/>
        <v>41399.99622685185</v>
      </c>
      <c r="T1403" s="12">
        <f t="shared" si="109"/>
        <v>41420.99622685185</v>
      </c>
      <c r="U1403">
        <f t="shared" si="106"/>
        <v>1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4">
        <v>2500</v>
      </c>
      <c r="E1404" s="14">
        <v>2729</v>
      </c>
      <c r="F1404" t="s">
        <v>8219</v>
      </c>
      <c r="G1404" t="s">
        <v>8225</v>
      </c>
      <c r="H1404" t="s">
        <v>8247</v>
      </c>
      <c r="I1404" s="8">
        <v>1430439411</v>
      </c>
      <c r="J1404" s="7">
        <v>1425259011</v>
      </c>
      <c r="K1404" t="b">
        <v>0</v>
      </c>
      <c r="L1404">
        <v>113</v>
      </c>
      <c r="M1404" t="b">
        <v>1</v>
      </c>
      <c r="N1404" t="s">
        <v>8275</v>
      </c>
      <c r="O1404" s="20">
        <f t="shared" si="107"/>
        <v>109.16</v>
      </c>
      <c r="P1404" s="5">
        <f t="shared" si="108"/>
        <v>4.1407108831073652E-2</v>
      </c>
      <c r="Q1404" t="s">
        <v>8326</v>
      </c>
      <c r="R1404" t="s">
        <v>8327</v>
      </c>
      <c r="S1404" s="12">
        <f t="shared" si="110"/>
        <v>42065.053368055553</v>
      </c>
      <c r="T1404" s="12">
        <f t="shared" si="109"/>
        <v>42125.011701388896</v>
      </c>
      <c r="U1404">
        <f t="shared" si="106"/>
        <v>1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4">
        <v>4000</v>
      </c>
      <c r="E1405" s="14">
        <v>4103</v>
      </c>
      <c r="F1405" t="s">
        <v>8219</v>
      </c>
      <c r="G1405" t="s">
        <v>8224</v>
      </c>
      <c r="H1405" t="s">
        <v>8246</v>
      </c>
      <c r="I1405" s="8">
        <v>1374802235</v>
      </c>
      <c r="J1405" s="7">
        <v>1372210235</v>
      </c>
      <c r="K1405" t="b">
        <v>0</v>
      </c>
      <c r="L1405">
        <v>66</v>
      </c>
      <c r="M1405" t="b">
        <v>1</v>
      </c>
      <c r="N1405" t="s">
        <v>8275</v>
      </c>
      <c r="O1405" s="20">
        <f t="shared" si="107"/>
        <v>102.57499999999999</v>
      </c>
      <c r="P1405" s="5">
        <f t="shared" si="108"/>
        <v>1.6085790884718499E-2</v>
      </c>
      <c r="Q1405" t="s">
        <v>8326</v>
      </c>
      <c r="R1405" t="s">
        <v>8327</v>
      </c>
      <c r="S1405" s="12">
        <f t="shared" si="110"/>
        <v>41451.062905092593</v>
      </c>
      <c r="T1405" s="12">
        <f t="shared" si="109"/>
        <v>41481.062905092593</v>
      </c>
      <c r="U1405">
        <f t="shared" si="106"/>
        <v>1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4">
        <v>14500</v>
      </c>
      <c r="E1406" s="14">
        <v>241</v>
      </c>
      <c r="F1406" t="s">
        <v>8221</v>
      </c>
      <c r="G1406" t="s">
        <v>8225</v>
      </c>
      <c r="H1406" t="s">
        <v>8247</v>
      </c>
      <c r="I1406" s="8">
        <v>1424607285</v>
      </c>
      <c r="J1406" s="7">
        <v>1422447285</v>
      </c>
      <c r="K1406" t="b">
        <v>1</v>
      </c>
      <c r="L1406">
        <v>5</v>
      </c>
      <c r="M1406" t="b">
        <v>0</v>
      </c>
      <c r="N1406" t="s">
        <v>8286</v>
      </c>
      <c r="O1406" s="20">
        <f t="shared" si="107"/>
        <v>1.6620689655172414</v>
      </c>
      <c r="P1406" s="5">
        <f t="shared" si="108"/>
        <v>2.0746887966804978E-2</v>
      </c>
      <c r="Q1406" t="s">
        <v>8323</v>
      </c>
      <c r="R1406" t="s">
        <v>8342</v>
      </c>
      <c r="S1406" s="12">
        <f t="shared" si="110"/>
        <v>42032.510243055556</v>
      </c>
      <c r="T1406" s="12">
        <f t="shared" si="109"/>
        <v>42057.510243055556</v>
      </c>
      <c r="U1406">
        <f t="shared" si="106"/>
        <v>1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4">
        <v>25000</v>
      </c>
      <c r="E1407" s="14">
        <v>105</v>
      </c>
      <c r="F1407" t="s">
        <v>8221</v>
      </c>
      <c r="G1407" t="s">
        <v>8224</v>
      </c>
      <c r="H1407" t="s">
        <v>8246</v>
      </c>
      <c r="I1407" s="8">
        <v>1417195201</v>
      </c>
      <c r="J1407" s="7">
        <v>1414599601</v>
      </c>
      <c r="K1407" t="b">
        <v>1</v>
      </c>
      <c r="L1407">
        <v>17</v>
      </c>
      <c r="M1407" t="b">
        <v>0</v>
      </c>
      <c r="N1407" t="s">
        <v>8286</v>
      </c>
      <c r="O1407" s="20">
        <f t="shared" si="107"/>
        <v>0.42</v>
      </c>
      <c r="P1407" s="5">
        <f t="shared" si="108"/>
        <v>0.16190476190476191</v>
      </c>
      <c r="Q1407" t="s">
        <v>8323</v>
      </c>
      <c r="R1407" t="s">
        <v>8342</v>
      </c>
      <c r="S1407" s="12">
        <f t="shared" si="110"/>
        <v>41941.680567129632</v>
      </c>
      <c r="T1407" s="12">
        <f t="shared" si="109"/>
        <v>41971.722233796296</v>
      </c>
      <c r="U1407">
        <f t="shared" si="106"/>
        <v>1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4">
        <v>12000</v>
      </c>
      <c r="E1408" s="14">
        <v>15</v>
      </c>
      <c r="F1408" t="s">
        <v>8221</v>
      </c>
      <c r="G1408" t="s">
        <v>8237</v>
      </c>
      <c r="H1408" t="s">
        <v>8249</v>
      </c>
      <c r="I1408" s="8">
        <v>1449914400</v>
      </c>
      <c r="J1408" s="7">
        <v>1445336607</v>
      </c>
      <c r="K1408" t="b">
        <v>0</v>
      </c>
      <c r="L1408">
        <v>3</v>
      </c>
      <c r="M1408" t="b">
        <v>0</v>
      </c>
      <c r="N1408" t="s">
        <v>8286</v>
      </c>
      <c r="O1408" s="20">
        <f t="shared" si="107"/>
        <v>0.125</v>
      </c>
      <c r="P1408" s="5">
        <f t="shared" si="108"/>
        <v>0.2</v>
      </c>
      <c r="Q1408" t="s">
        <v>8323</v>
      </c>
      <c r="R1408" t="s">
        <v>8342</v>
      </c>
      <c r="S1408" s="12">
        <f t="shared" si="110"/>
        <v>42297.432951388888</v>
      </c>
      <c r="T1408" s="12">
        <f t="shared" si="109"/>
        <v>42350.416666666672</v>
      </c>
      <c r="U1408">
        <f t="shared" si="106"/>
        <v>1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4">
        <v>3000</v>
      </c>
      <c r="E1409" s="14">
        <v>15</v>
      </c>
      <c r="F1409" t="s">
        <v>8221</v>
      </c>
      <c r="G1409" t="s">
        <v>8224</v>
      </c>
      <c r="H1409" t="s">
        <v>8246</v>
      </c>
      <c r="I1409" s="8">
        <v>1407847978</v>
      </c>
      <c r="J1409" s="7">
        <v>1405687978</v>
      </c>
      <c r="K1409" t="b">
        <v>0</v>
      </c>
      <c r="L1409">
        <v>2</v>
      </c>
      <c r="M1409" t="b">
        <v>0</v>
      </c>
      <c r="N1409" t="s">
        <v>8286</v>
      </c>
      <c r="O1409" s="20">
        <f t="shared" si="107"/>
        <v>0.5</v>
      </c>
      <c r="P1409" s="5">
        <f t="shared" si="108"/>
        <v>0.13333333333333333</v>
      </c>
      <c r="Q1409" t="s">
        <v>8323</v>
      </c>
      <c r="R1409" t="s">
        <v>8342</v>
      </c>
      <c r="S1409" s="12">
        <f t="shared" si="110"/>
        <v>41838.536782407406</v>
      </c>
      <c r="T1409" s="12">
        <f t="shared" si="109"/>
        <v>41863.536782407406</v>
      </c>
      <c r="U1409">
        <f t="shared" si="106"/>
        <v>1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4">
        <v>1000</v>
      </c>
      <c r="E1410" s="14">
        <v>72</v>
      </c>
      <c r="F1410" t="s">
        <v>8221</v>
      </c>
      <c r="G1410" t="s">
        <v>8225</v>
      </c>
      <c r="H1410" t="s">
        <v>8247</v>
      </c>
      <c r="I1410" s="8">
        <v>1447451756</v>
      </c>
      <c r="J1410" s="7">
        <v>1444856156</v>
      </c>
      <c r="K1410" t="b">
        <v>0</v>
      </c>
      <c r="L1410">
        <v>6</v>
      </c>
      <c r="M1410" t="b">
        <v>0</v>
      </c>
      <c r="N1410" t="s">
        <v>8286</v>
      </c>
      <c r="O1410" s="20">
        <f t="shared" si="107"/>
        <v>7.1999999999999993</v>
      </c>
      <c r="P1410" s="5">
        <f t="shared" si="108"/>
        <v>8.3333333333333329E-2</v>
      </c>
      <c r="Q1410" t="s">
        <v>8323</v>
      </c>
      <c r="R1410" t="s">
        <v>8342</v>
      </c>
      <c r="S1410" s="12">
        <f t="shared" si="110"/>
        <v>42291.872175925921</v>
      </c>
      <c r="T1410" s="12">
        <f t="shared" si="109"/>
        <v>42321.913842592592</v>
      </c>
      <c r="U1410">
        <f t="shared" ref="U1410:U1473" si="111">COUNT(E1410="SUCCESSFUL","FAILED","cancelled","live")</f>
        <v>1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4">
        <v>4000</v>
      </c>
      <c r="E1411" s="14">
        <v>0</v>
      </c>
      <c r="F1411" t="s">
        <v>8221</v>
      </c>
      <c r="G1411" t="s">
        <v>8224</v>
      </c>
      <c r="H1411" t="s">
        <v>8246</v>
      </c>
      <c r="I1411" s="8">
        <v>1420085535</v>
      </c>
      <c r="J1411" s="7">
        <v>1414897935</v>
      </c>
      <c r="K1411" t="b">
        <v>0</v>
      </c>
      <c r="L1411">
        <v>0</v>
      </c>
      <c r="M1411" t="b">
        <v>0</v>
      </c>
      <c r="N1411" t="s">
        <v>8286</v>
      </c>
      <c r="O1411" s="20">
        <f t="shared" ref="O1411:O1474" si="112">IFERROR( E1411/D1411 * 100,0)</f>
        <v>0</v>
      </c>
      <c r="P1411" s="5">
        <f t="shared" ref="P1411:P1474" si="113">IFERROR(L1411/E1411,0)</f>
        <v>0</v>
      </c>
      <c r="Q1411" t="s">
        <v>8323</v>
      </c>
      <c r="R1411" t="s">
        <v>8342</v>
      </c>
      <c r="S1411" s="12">
        <f t="shared" si="110"/>
        <v>41945.133506944447</v>
      </c>
      <c r="T1411" s="12">
        <f t="shared" ref="T1411:T1474" si="114">(((I1411/60)/60)/24)+DATE(1970,1,1)</f>
        <v>42005.175173611111</v>
      </c>
      <c r="U1411">
        <f t="shared" si="111"/>
        <v>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4">
        <v>6000</v>
      </c>
      <c r="E1412" s="14">
        <v>1</v>
      </c>
      <c r="F1412" t="s">
        <v>8221</v>
      </c>
      <c r="G1412" t="s">
        <v>8237</v>
      </c>
      <c r="H1412" t="s">
        <v>8249</v>
      </c>
      <c r="I1412" s="8">
        <v>1464939520</v>
      </c>
      <c r="J1412" s="7">
        <v>1461051520</v>
      </c>
      <c r="K1412" t="b">
        <v>0</v>
      </c>
      <c r="L1412">
        <v>1</v>
      </c>
      <c r="M1412" t="b">
        <v>0</v>
      </c>
      <c r="N1412" t="s">
        <v>8286</v>
      </c>
      <c r="O1412" s="20">
        <f t="shared" si="112"/>
        <v>1.6666666666666666E-2</v>
      </c>
      <c r="P1412" s="5">
        <f t="shared" si="113"/>
        <v>1</v>
      </c>
      <c r="Q1412" t="s">
        <v>8323</v>
      </c>
      <c r="R1412" t="s">
        <v>8342</v>
      </c>
      <c r="S1412" s="12">
        <f t="shared" si="110"/>
        <v>42479.318518518514</v>
      </c>
      <c r="T1412" s="12">
        <f t="shared" si="114"/>
        <v>42524.318518518514</v>
      </c>
      <c r="U1412">
        <f t="shared" si="111"/>
        <v>1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4">
        <v>3000</v>
      </c>
      <c r="E1413" s="14">
        <v>7</v>
      </c>
      <c r="F1413" t="s">
        <v>8221</v>
      </c>
      <c r="G1413" t="s">
        <v>8225</v>
      </c>
      <c r="H1413" t="s">
        <v>8247</v>
      </c>
      <c r="I1413" s="8">
        <v>1423185900</v>
      </c>
      <c r="J1413" s="7">
        <v>1420766700</v>
      </c>
      <c r="K1413" t="b">
        <v>0</v>
      </c>
      <c r="L1413">
        <v>3</v>
      </c>
      <c r="M1413" t="b">
        <v>0</v>
      </c>
      <c r="N1413" t="s">
        <v>8286</v>
      </c>
      <c r="O1413" s="20">
        <f t="shared" si="112"/>
        <v>0.23333333333333336</v>
      </c>
      <c r="P1413" s="5">
        <f t="shared" si="113"/>
        <v>0.42857142857142855</v>
      </c>
      <c r="Q1413" t="s">
        <v>8323</v>
      </c>
      <c r="R1413" t="s">
        <v>8342</v>
      </c>
      <c r="S1413" s="12">
        <f t="shared" si="110"/>
        <v>42013.059027777781</v>
      </c>
      <c r="T1413" s="12">
        <f t="shared" si="114"/>
        <v>42041.059027777781</v>
      </c>
      <c r="U1413">
        <f t="shared" si="111"/>
        <v>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4">
        <v>7000</v>
      </c>
      <c r="E1414" s="14">
        <v>320</v>
      </c>
      <c r="F1414" t="s">
        <v>8221</v>
      </c>
      <c r="G1414" t="s">
        <v>8224</v>
      </c>
      <c r="H1414" t="s">
        <v>8246</v>
      </c>
      <c r="I1414" s="8">
        <v>1417656699</v>
      </c>
      <c r="J1414" s="7">
        <v>1415064699</v>
      </c>
      <c r="K1414" t="b">
        <v>0</v>
      </c>
      <c r="L1414">
        <v>13</v>
      </c>
      <c r="M1414" t="b">
        <v>0</v>
      </c>
      <c r="N1414" t="s">
        <v>8286</v>
      </c>
      <c r="O1414" s="20">
        <f t="shared" si="112"/>
        <v>4.5714285714285712</v>
      </c>
      <c r="P1414" s="5">
        <f t="shared" si="113"/>
        <v>4.0625000000000001E-2</v>
      </c>
      <c r="Q1414" t="s">
        <v>8323</v>
      </c>
      <c r="R1414" t="s">
        <v>8342</v>
      </c>
      <c r="S1414" s="12">
        <f t="shared" si="110"/>
        <v>41947.063645833332</v>
      </c>
      <c r="T1414" s="12">
        <f t="shared" si="114"/>
        <v>41977.063645833332</v>
      </c>
      <c r="U1414">
        <f t="shared" si="111"/>
        <v>1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4">
        <v>2000</v>
      </c>
      <c r="E1415" s="14">
        <v>100</v>
      </c>
      <c r="F1415" t="s">
        <v>8221</v>
      </c>
      <c r="G1415" t="s">
        <v>8237</v>
      </c>
      <c r="H1415" t="s">
        <v>8249</v>
      </c>
      <c r="I1415" s="8">
        <v>1455964170</v>
      </c>
      <c r="J1415" s="7">
        <v>1450780170</v>
      </c>
      <c r="K1415" t="b">
        <v>0</v>
      </c>
      <c r="L1415">
        <v>1</v>
      </c>
      <c r="M1415" t="b">
        <v>0</v>
      </c>
      <c r="N1415" t="s">
        <v>8286</v>
      </c>
      <c r="O1415" s="20">
        <f t="shared" si="112"/>
        <v>5</v>
      </c>
      <c r="P1415" s="5">
        <f t="shared" si="113"/>
        <v>0.01</v>
      </c>
      <c r="Q1415" t="s">
        <v>8323</v>
      </c>
      <c r="R1415" t="s">
        <v>8342</v>
      </c>
      <c r="S1415" s="12">
        <f t="shared" si="110"/>
        <v>42360.437152777777</v>
      </c>
      <c r="T1415" s="12">
        <f t="shared" si="114"/>
        <v>42420.437152777777</v>
      </c>
      <c r="U1415">
        <f t="shared" si="111"/>
        <v>1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4">
        <v>500</v>
      </c>
      <c r="E1416" s="14">
        <v>1</v>
      </c>
      <c r="F1416" t="s">
        <v>8221</v>
      </c>
      <c r="G1416" t="s">
        <v>8224</v>
      </c>
      <c r="H1416" t="s">
        <v>8246</v>
      </c>
      <c r="I1416" s="8">
        <v>1483423467</v>
      </c>
      <c r="J1416" s="7">
        <v>1480831467</v>
      </c>
      <c r="K1416" t="b">
        <v>0</v>
      </c>
      <c r="L1416">
        <v>1</v>
      </c>
      <c r="M1416" t="b">
        <v>0</v>
      </c>
      <c r="N1416" t="s">
        <v>8286</v>
      </c>
      <c r="O1416" s="20">
        <f t="shared" si="112"/>
        <v>0.2</v>
      </c>
      <c r="P1416" s="5">
        <f t="shared" si="113"/>
        <v>1</v>
      </c>
      <c r="Q1416" t="s">
        <v>8323</v>
      </c>
      <c r="R1416" t="s">
        <v>8342</v>
      </c>
      <c r="S1416" s="12">
        <f t="shared" si="110"/>
        <v>42708.25309027778</v>
      </c>
      <c r="T1416" s="12">
        <f t="shared" si="114"/>
        <v>42738.25309027778</v>
      </c>
      <c r="U1416">
        <f t="shared" si="111"/>
        <v>1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4">
        <v>4400</v>
      </c>
      <c r="E1417" s="14">
        <v>800</v>
      </c>
      <c r="F1417" t="s">
        <v>8221</v>
      </c>
      <c r="G1417" t="s">
        <v>8224</v>
      </c>
      <c r="H1417" t="s">
        <v>8246</v>
      </c>
      <c r="I1417" s="8">
        <v>1439741591</v>
      </c>
      <c r="J1417" s="7">
        <v>1436285591</v>
      </c>
      <c r="K1417" t="b">
        <v>0</v>
      </c>
      <c r="L1417">
        <v>9</v>
      </c>
      <c r="M1417" t="b">
        <v>0</v>
      </c>
      <c r="N1417" t="s">
        <v>8286</v>
      </c>
      <c r="O1417" s="20">
        <f t="shared" si="112"/>
        <v>18.181818181818183</v>
      </c>
      <c r="P1417" s="5">
        <f t="shared" si="113"/>
        <v>1.125E-2</v>
      </c>
      <c r="Q1417" t="s">
        <v>8323</v>
      </c>
      <c r="R1417" t="s">
        <v>8342</v>
      </c>
      <c r="S1417" s="12">
        <f t="shared" si="110"/>
        <v>42192.675821759258</v>
      </c>
      <c r="T1417" s="12">
        <f t="shared" si="114"/>
        <v>42232.675821759258</v>
      </c>
      <c r="U1417">
        <f t="shared" si="111"/>
        <v>1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4">
        <v>50000</v>
      </c>
      <c r="E1418" s="14">
        <v>0</v>
      </c>
      <c r="F1418" t="s">
        <v>8221</v>
      </c>
      <c r="G1418" t="s">
        <v>8224</v>
      </c>
      <c r="H1418" t="s">
        <v>8246</v>
      </c>
      <c r="I1418" s="8">
        <v>1448147619</v>
      </c>
      <c r="J1418" s="7">
        <v>1445552019</v>
      </c>
      <c r="K1418" t="b">
        <v>0</v>
      </c>
      <c r="L1418">
        <v>0</v>
      </c>
      <c r="M1418" t="b">
        <v>0</v>
      </c>
      <c r="N1418" t="s">
        <v>8286</v>
      </c>
      <c r="O1418" s="20">
        <f t="shared" si="112"/>
        <v>0</v>
      </c>
      <c r="P1418" s="5">
        <f t="shared" si="113"/>
        <v>0</v>
      </c>
      <c r="Q1418" t="s">
        <v>8323</v>
      </c>
      <c r="R1418" t="s">
        <v>8342</v>
      </c>
      <c r="S1418" s="12">
        <f t="shared" si="110"/>
        <v>42299.926145833335</v>
      </c>
      <c r="T1418" s="12">
        <f t="shared" si="114"/>
        <v>42329.967812499999</v>
      </c>
      <c r="U1418">
        <f t="shared" si="111"/>
        <v>1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4">
        <v>4500</v>
      </c>
      <c r="E1419" s="14">
        <v>55</v>
      </c>
      <c r="F1419" t="s">
        <v>8221</v>
      </c>
      <c r="G1419" t="s">
        <v>8224</v>
      </c>
      <c r="H1419" t="s">
        <v>8246</v>
      </c>
      <c r="I1419" s="8">
        <v>1442315460</v>
      </c>
      <c r="J1419" s="7">
        <v>1439696174</v>
      </c>
      <c r="K1419" t="b">
        <v>0</v>
      </c>
      <c r="L1419">
        <v>2</v>
      </c>
      <c r="M1419" t="b">
        <v>0</v>
      </c>
      <c r="N1419" t="s">
        <v>8286</v>
      </c>
      <c r="O1419" s="20">
        <f t="shared" si="112"/>
        <v>1.2222222222222223</v>
      </c>
      <c r="P1419" s="5">
        <f t="shared" si="113"/>
        <v>3.6363636363636362E-2</v>
      </c>
      <c r="Q1419" t="s">
        <v>8323</v>
      </c>
      <c r="R1419" t="s">
        <v>8342</v>
      </c>
      <c r="S1419" s="12">
        <f t="shared" si="110"/>
        <v>42232.15016203704</v>
      </c>
      <c r="T1419" s="12">
        <f t="shared" si="114"/>
        <v>42262.465972222228</v>
      </c>
      <c r="U1419">
        <f t="shared" si="111"/>
        <v>1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4">
        <v>3000</v>
      </c>
      <c r="E1420" s="14">
        <v>6</v>
      </c>
      <c r="F1420" t="s">
        <v>8221</v>
      </c>
      <c r="G1420" t="s">
        <v>8227</v>
      </c>
      <c r="H1420" t="s">
        <v>8249</v>
      </c>
      <c r="I1420" s="8">
        <v>1456397834</v>
      </c>
      <c r="J1420" s="7">
        <v>1453805834</v>
      </c>
      <c r="K1420" t="b">
        <v>0</v>
      </c>
      <c r="L1420">
        <v>1</v>
      </c>
      <c r="M1420" t="b">
        <v>0</v>
      </c>
      <c r="N1420" t="s">
        <v>8286</v>
      </c>
      <c r="O1420" s="20">
        <f t="shared" si="112"/>
        <v>0.2</v>
      </c>
      <c r="P1420" s="5">
        <f t="shared" si="113"/>
        <v>0.16666666666666666</v>
      </c>
      <c r="Q1420" t="s">
        <v>8323</v>
      </c>
      <c r="R1420" t="s">
        <v>8342</v>
      </c>
      <c r="S1420" s="12">
        <f t="shared" si="110"/>
        <v>42395.456412037034</v>
      </c>
      <c r="T1420" s="12">
        <f t="shared" si="114"/>
        <v>42425.456412037034</v>
      </c>
      <c r="U1420">
        <f t="shared" si="111"/>
        <v>1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4">
        <v>6300</v>
      </c>
      <c r="E1421" s="14">
        <v>445</v>
      </c>
      <c r="F1421" t="s">
        <v>8221</v>
      </c>
      <c r="G1421" t="s">
        <v>8224</v>
      </c>
      <c r="H1421" t="s">
        <v>8246</v>
      </c>
      <c r="I1421" s="8">
        <v>1476010619</v>
      </c>
      <c r="J1421" s="7">
        <v>1473418619</v>
      </c>
      <c r="K1421" t="b">
        <v>0</v>
      </c>
      <c r="L1421">
        <v>10</v>
      </c>
      <c r="M1421" t="b">
        <v>0</v>
      </c>
      <c r="N1421" t="s">
        <v>8286</v>
      </c>
      <c r="O1421" s="20">
        <f t="shared" si="112"/>
        <v>7.0634920634920633</v>
      </c>
      <c r="P1421" s="5">
        <f t="shared" si="113"/>
        <v>2.247191011235955E-2</v>
      </c>
      <c r="Q1421" t="s">
        <v>8323</v>
      </c>
      <c r="R1421" t="s">
        <v>8342</v>
      </c>
      <c r="S1421" s="12">
        <f t="shared" si="110"/>
        <v>42622.456238425926</v>
      </c>
      <c r="T1421" s="12">
        <f t="shared" si="114"/>
        <v>42652.456238425926</v>
      </c>
      <c r="U1421">
        <f t="shared" si="111"/>
        <v>1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4">
        <v>110</v>
      </c>
      <c r="E1422" s="14">
        <v>3</v>
      </c>
      <c r="F1422" t="s">
        <v>8221</v>
      </c>
      <c r="G1422" t="s">
        <v>8224</v>
      </c>
      <c r="H1422" t="s">
        <v>8246</v>
      </c>
      <c r="I1422" s="8">
        <v>1467129686</v>
      </c>
      <c r="J1422" s="7">
        <v>1464969686</v>
      </c>
      <c r="K1422" t="b">
        <v>0</v>
      </c>
      <c r="L1422">
        <v>3</v>
      </c>
      <c r="M1422" t="b">
        <v>0</v>
      </c>
      <c r="N1422" t="s">
        <v>8286</v>
      </c>
      <c r="O1422" s="20">
        <f t="shared" si="112"/>
        <v>2.7272727272727271</v>
      </c>
      <c r="P1422" s="5">
        <f t="shared" si="113"/>
        <v>1</v>
      </c>
      <c r="Q1422" t="s">
        <v>8323</v>
      </c>
      <c r="R1422" t="s">
        <v>8342</v>
      </c>
      <c r="S1422" s="12">
        <f t="shared" si="110"/>
        <v>42524.667662037042</v>
      </c>
      <c r="T1422" s="12">
        <f t="shared" si="114"/>
        <v>42549.667662037042</v>
      </c>
      <c r="U1422">
        <f t="shared" si="111"/>
        <v>1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4">
        <v>200000</v>
      </c>
      <c r="E1423" s="14">
        <v>200</v>
      </c>
      <c r="F1423" t="s">
        <v>8221</v>
      </c>
      <c r="G1423" t="s">
        <v>8235</v>
      </c>
      <c r="H1423" t="s">
        <v>8255</v>
      </c>
      <c r="I1423" s="8">
        <v>1423432709</v>
      </c>
      <c r="J1423" s="7">
        <v>1420840709</v>
      </c>
      <c r="K1423" t="b">
        <v>0</v>
      </c>
      <c r="L1423">
        <v>2</v>
      </c>
      <c r="M1423" t="b">
        <v>0</v>
      </c>
      <c r="N1423" t="s">
        <v>8286</v>
      </c>
      <c r="O1423" s="20">
        <f t="shared" si="112"/>
        <v>0.1</v>
      </c>
      <c r="P1423" s="5">
        <f t="shared" si="113"/>
        <v>0.01</v>
      </c>
      <c r="Q1423" t="s">
        <v>8323</v>
      </c>
      <c r="R1423" t="s">
        <v>8342</v>
      </c>
      <c r="S1423" s="12">
        <f t="shared" si="110"/>
        <v>42013.915613425925</v>
      </c>
      <c r="T1423" s="12">
        <f t="shared" si="114"/>
        <v>42043.915613425925</v>
      </c>
      <c r="U1423">
        <f t="shared" si="111"/>
        <v>1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4">
        <v>25000</v>
      </c>
      <c r="E1424" s="14">
        <v>26</v>
      </c>
      <c r="F1424" t="s">
        <v>8221</v>
      </c>
      <c r="G1424" t="s">
        <v>8228</v>
      </c>
      <c r="H1424" t="s">
        <v>8250</v>
      </c>
      <c r="I1424" s="8">
        <v>1474436704</v>
      </c>
      <c r="J1424" s="7">
        <v>1471844704</v>
      </c>
      <c r="K1424" t="b">
        <v>0</v>
      </c>
      <c r="L1424">
        <v>2</v>
      </c>
      <c r="M1424" t="b">
        <v>0</v>
      </c>
      <c r="N1424" t="s">
        <v>8286</v>
      </c>
      <c r="O1424" s="20">
        <f t="shared" si="112"/>
        <v>0.104</v>
      </c>
      <c r="P1424" s="5">
        <f t="shared" si="113"/>
        <v>7.6923076923076927E-2</v>
      </c>
      <c r="Q1424" t="s">
        <v>8323</v>
      </c>
      <c r="R1424" t="s">
        <v>8342</v>
      </c>
      <c r="S1424" s="12">
        <f t="shared" si="110"/>
        <v>42604.239629629628</v>
      </c>
      <c r="T1424" s="12">
        <f t="shared" si="114"/>
        <v>42634.239629629628</v>
      </c>
      <c r="U1424">
        <f t="shared" si="111"/>
        <v>1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4">
        <v>30000</v>
      </c>
      <c r="E1425" s="14">
        <v>100</v>
      </c>
      <c r="F1425" t="s">
        <v>8221</v>
      </c>
      <c r="G1425" t="s">
        <v>8226</v>
      </c>
      <c r="H1425" t="s">
        <v>8248</v>
      </c>
      <c r="I1425" s="8">
        <v>1451637531</v>
      </c>
      <c r="J1425" s="7">
        <v>1449045531</v>
      </c>
      <c r="K1425" t="b">
        <v>0</v>
      </c>
      <c r="L1425">
        <v>1</v>
      </c>
      <c r="M1425" t="b">
        <v>0</v>
      </c>
      <c r="N1425" t="s">
        <v>8286</v>
      </c>
      <c r="O1425" s="20">
        <f t="shared" si="112"/>
        <v>0.33333333333333337</v>
      </c>
      <c r="P1425" s="5">
        <f t="shared" si="113"/>
        <v>0.01</v>
      </c>
      <c r="Q1425" t="s">
        <v>8323</v>
      </c>
      <c r="R1425" t="s">
        <v>8342</v>
      </c>
      <c r="S1425" s="12">
        <f t="shared" si="110"/>
        <v>42340.360312500001</v>
      </c>
      <c r="T1425" s="12">
        <f t="shared" si="114"/>
        <v>42370.360312500001</v>
      </c>
      <c r="U1425">
        <f t="shared" si="111"/>
        <v>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4">
        <v>7500</v>
      </c>
      <c r="E1426" s="14">
        <v>1527</v>
      </c>
      <c r="F1426" t="s">
        <v>8221</v>
      </c>
      <c r="G1426" t="s">
        <v>8224</v>
      </c>
      <c r="H1426" t="s">
        <v>8246</v>
      </c>
      <c r="I1426" s="8">
        <v>1479233602</v>
      </c>
      <c r="J1426" s="7">
        <v>1478106802</v>
      </c>
      <c r="K1426" t="b">
        <v>0</v>
      </c>
      <c r="L1426">
        <v>14</v>
      </c>
      <c r="M1426" t="b">
        <v>0</v>
      </c>
      <c r="N1426" t="s">
        <v>8286</v>
      </c>
      <c r="O1426" s="20">
        <f t="shared" si="112"/>
        <v>20.36</v>
      </c>
      <c r="P1426" s="5">
        <f t="shared" si="113"/>
        <v>9.1683038637852005E-3</v>
      </c>
      <c r="Q1426" t="s">
        <v>8323</v>
      </c>
      <c r="R1426" t="s">
        <v>8342</v>
      </c>
      <c r="S1426" s="12">
        <f t="shared" si="110"/>
        <v>42676.717615740738</v>
      </c>
      <c r="T1426" s="12">
        <f t="shared" si="114"/>
        <v>42689.759282407409</v>
      </c>
      <c r="U1426">
        <f t="shared" si="111"/>
        <v>1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4">
        <v>13000</v>
      </c>
      <c r="E1427" s="14">
        <v>0</v>
      </c>
      <c r="F1427" t="s">
        <v>8221</v>
      </c>
      <c r="G1427" t="s">
        <v>8224</v>
      </c>
      <c r="H1427" t="s">
        <v>8246</v>
      </c>
      <c r="I1427" s="8">
        <v>1430276959</v>
      </c>
      <c r="J1427" s="7">
        <v>1427684959</v>
      </c>
      <c r="K1427" t="b">
        <v>0</v>
      </c>
      <c r="L1427">
        <v>0</v>
      </c>
      <c r="M1427" t="b">
        <v>0</v>
      </c>
      <c r="N1427" t="s">
        <v>8286</v>
      </c>
      <c r="O1427" s="20">
        <f t="shared" si="112"/>
        <v>0</v>
      </c>
      <c r="P1427" s="5">
        <f t="shared" si="113"/>
        <v>0</v>
      </c>
      <c r="Q1427" t="s">
        <v>8323</v>
      </c>
      <c r="R1427" t="s">
        <v>8342</v>
      </c>
      <c r="S1427" s="12">
        <f t="shared" si="110"/>
        <v>42093.131469907406</v>
      </c>
      <c r="T1427" s="12">
        <f t="shared" si="114"/>
        <v>42123.131469907406</v>
      </c>
      <c r="U1427">
        <f t="shared" si="111"/>
        <v>1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4">
        <v>1000</v>
      </c>
      <c r="E1428" s="14">
        <v>0</v>
      </c>
      <c r="F1428" t="s">
        <v>8221</v>
      </c>
      <c r="G1428" t="s">
        <v>8236</v>
      </c>
      <c r="H1428" t="s">
        <v>8249</v>
      </c>
      <c r="I1428" s="8">
        <v>1440408120</v>
      </c>
      <c r="J1428" s="7">
        <v>1435224120</v>
      </c>
      <c r="K1428" t="b">
        <v>0</v>
      </c>
      <c r="L1428">
        <v>0</v>
      </c>
      <c r="M1428" t="b">
        <v>0</v>
      </c>
      <c r="N1428" t="s">
        <v>8286</v>
      </c>
      <c r="O1428" s="20">
        <f t="shared" si="112"/>
        <v>0</v>
      </c>
      <c r="P1428" s="5">
        <f t="shared" si="113"/>
        <v>0</v>
      </c>
      <c r="Q1428" t="s">
        <v>8323</v>
      </c>
      <c r="R1428" t="s">
        <v>8342</v>
      </c>
      <c r="S1428" s="12">
        <f t="shared" si="110"/>
        <v>42180.390277777777</v>
      </c>
      <c r="T1428" s="12">
        <f t="shared" si="114"/>
        <v>42240.390277777777</v>
      </c>
      <c r="U1428">
        <f t="shared" si="111"/>
        <v>1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4">
        <v>5000</v>
      </c>
      <c r="E1429" s="14">
        <v>419</v>
      </c>
      <c r="F1429" t="s">
        <v>8221</v>
      </c>
      <c r="G1429" t="s">
        <v>8236</v>
      </c>
      <c r="H1429" t="s">
        <v>8249</v>
      </c>
      <c r="I1429" s="8">
        <v>1474230385</v>
      </c>
      <c r="J1429" s="7">
        <v>1471638385</v>
      </c>
      <c r="K1429" t="b">
        <v>0</v>
      </c>
      <c r="L1429">
        <v>4</v>
      </c>
      <c r="M1429" t="b">
        <v>0</v>
      </c>
      <c r="N1429" t="s">
        <v>8286</v>
      </c>
      <c r="O1429" s="20">
        <f t="shared" si="112"/>
        <v>8.3800000000000008</v>
      </c>
      <c r="P1429" s="5">
        <f t="shared" si="113"/>
        <v>9.5465393794749408E-3</v>
      </c>
      <c r="Q1429" t="s">
        <v>8323</v>
      </c>
      <c r="R1429" t="s">
        <v>8342</v>
      </c>
      <c r="S1429" s="12">
        <f t="shared" si="110"/>
        <v>42601.851678240739</v>
      </c>
      <c r="T1429" s="12">
        <f t="shared" si="114"/>
        <v>42631.851678240739</v>
      </c>
      <c r="U1429">
        <f t="shared" si="111"/>
        <v>1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4">
        <v>1000</v>
      </c>
      <c r="E1430" s="14">
        <v>45</v>
      </c>
      <c r="F1430" t="s">
        <v>8221</v>
      </c>
      <c r="G1430" t="s">
        <v>8227</v>
      </c>
      <c r="H1430" t="s">
        <v>8249</v>
      </c>
      <c r="I1430" s="8">
        <v>1459584417</v>
      </c>
      <c r="J1430" s="7">
        <v>1456996017</v>
      </c>
      <c r="K1430" t="b">
        <v>0</v>
      </c>
      <c r="L1430">
        <v>3</v>
      </c>
      <c r="M1430" t="b">
        <v>0</v>
      </c>
      <c r="N1430" t="s">
        <v>8286</v>
      </c>
      <c r="O1430" s="20">
        <f t="shared" si="112"/>
        <v>4.5</v>
      </c>
      <c r="P1430" s="5">
        <f t="shared" si="113"/>
        <v>6.6666666666666666E-2</v>
      </c>
      <c r="Q1430" t="s">
        <v>8323</v>
      </c>
      <c r="R1430" t="s">
        <v>8342</v>
      </c>
      <c r="S1430" s="12">
        <f t="shared" si="110"/>
        <v>42432.379826388889</v>
      </c>
      <c r="T1430" s="12">
        <f t="shared" si="114"/>
        <v>42462.338159722218</v>
      </c>
      <c r="U1430">
        <f t="shared" si="111"/>
        <v>1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4">
        <v>10000</v>
      </c>
      <c r="E1431" s="14">
        <v>0</v>
      </c>
      <c r="F1431" t="s">
        <v>8221</v>
      </c>
      <c r="G1431" t="s">
        <v>8224</v>
      </c>
      <c r="H1431" t="s">
        <v>8246</v>
      </c>
      <c r="I1431" s="8">
        <v>1428629242</v>
      </c>
      <c r="J1431" s="7">
        <v>1426037242</v>
      </c>
      <c r="K1431" t="b">
        <v>0</v>
      </c>
      <c r="L1431">
        <v>0</v>
      </c>
      <c r="M1431" t="b">
        <v>0</v>
      </c>
      <c r="N1431" t="s">
        <v>8286</v>
      </c>
      <c r="O1431" s="20">
        <f t="shared" si="112"/>
        <v>0</v>
      </c>
      <c r="P1431" s="5">
        <f t="shared" si="113"/>
        <v>0</v>
      </c>
      <c r="Q1431" t="s">
        <v>8323</v>
      </c>
      <c r="R1431" t="s">
        <v>8342</v>
      </c>
      <c r="S1431" s="12">
        <f t="shared" ref="S1431:S1494" si="115">(((J1431/60)/60)/24)+DATE(1970,1,1)</f>
        <v>42074.060671296291</v>
      </c>
      <c r="T1431" s="12">
        <f t="shared" si="114"/>
        <v>42104.060671296291</v>
      </c>
      <c r="U1431">
        <f t="shared" si="111"/>
        <v>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4">
        <v>5000</v>
      </c>
      <c r="E1432" s="14">
        <v>403</v>
      </c>
      <c r="F1432" t="s">
        <v>8221</v>
      </c>
      <c r="G1432" t="s">
        <v>8224</v>
      </c>
      <c r="H1432" t="s">
        <v>8246</v>
      </c>
      <c r="I1432" s="8">
        <v>1419017488</v>
      </c>
      <c r="J1432" s="7">
        <v>1416339088</v>
      </c>
      <c r="K1432" t="b">
        <v>0</v>
      </c>
      <c r="L1432">
        <v>5</v>
      </c>
      <c r="M1432" t="b">
        <v>0</v>
      </c>
      <c r="N1432" t="s">
        <v>8286</v>
      </c>
      <c r="O1432" s="20">
        <f t="shared" si="112"/>
        <v>8.06</v>
      </c>
      <c r="P1432" s="5">
        <f t="shared" si="113"/>
        <v>1.2406947890818859E-2</v>
      </c>
      <c r="Q1432" t="s">
        <v>8323</v>
      </c>
      <c r="R1432" t="s">
        <v>8342</v>
      </c>
      <c r="S1432" s="12">
        <f t="shared" si="115"/>
        <v>41961.813518518517</v>
      </c>
      <c r="T1432" s="12">
        <f t="shared" si="114"/>
        <v>41992.813518518517</v>
      </c>
      <c r="U1432">
        <f t="shared" si="111"/>
        <v>1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4">
        <v>17000</v>
      </c>
      <c r="E1433" s="14">
        <v>5431</v>
      </c>
      <c r="F1433" t="s">
        <v>8221</v>
      </c>
      <c r="G1433" t="s">
        <v>8224</v>
      </c>
      <c r="H1433" t="s">
        <v>8246</v>
      </c>
      <c r="I1433" s="8">
        <v>1448517816</v>
      </c>
      <c r="J1433" s="7">
        <v>1445922216</v>
      </c>
      <c r="K1433" t="b">
        <v>0</v>
      </c>
      <c r="L1433">
        <v>47</v>
      </c>
      <c r="M1433" t="b">
        <v>0</v>
      </c>
      <c r="N1433" t="s">
        <v>8286</v>
      </c>
      <c r="O1433" s="20">
        <f t="shared" si="112"/>
        <v>31.94705882352941</v>
      </c>
      <c r="P1433" s="5">
        <f t="shared" si="113"/>
        <v>8.6540232001473018E-3</v>
      </c>
      <c r="Q1433" t="s">
        <v>8323</v>
      </c>
      <c r="R1433" t="s">
        <v>8342</v>
      </c>
      <c r="S1433" s="12">
        <f t="shared" si="115"/>
        <v>42304.210833333331</v>
      </c>
      <c r="T1433" s="12">
        <f t="shared" si="114"/>
        <v>42334.252500000002</v>
      </c>
      <c r="U1433">
        <f t="shared" si="111"/>
        <v>1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4">
        <v>40000</v>
      </c>
      <c r="E1434" s="14">
        <v>0</v>
      </c>
      <c r="F1434" t="s">
        <v>8221</v>
      </c>
      <c r="G1434" t="s">
        <v>8224</v>
      </c>
      <c r="H1434" t="s">
        <v>8246</v>
      </c>
      <c r="I1434" s="8">
        <v>1437417828</v>
      </c>
      <c r="J1434" s="7">
        <v>1434825828</v>
      </c>
      <c r="K1434" t="b">
        <v>0</v>
      </c>
      <c r="L1434">
        <v>0</v>
      </c>
      <c r="M1434" t="b">
        <v>0</v>
      </c>
      <c r="N1434" t="s">
        <v>8286</v>
      </c>
      <c r="O1434" s="20">
        <f t="shared" si="112"/>
        <v>0</v>
      </c>
      <c r="P1434" s="5">
        <f t="shared" si="113"/>
        <v>0</v>
      </c>
      <c r="Q1434" t="s">
        <v>8323</v>
      </c>
      <c r="R1434" t="s">
        <v>8342</v>
      </c>
      <c r="S1434" s="12">
        <f t="shared" si="115"/>
        <v>42175.780416666668</v>
      </c>
      <c r="T1434" s="12">
        <f t="shared" si="114"/>
        <v>42205.780416666668</v>
      </c>
      <c r="U1434">
        <f t="shared" si="111"/>
        <v>1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4">
        <v>12000</v>
      </c>
      <c r="E1435" s="14">
        <v>805</v>
      </c>
      <c r="F1435" t="s">
        <v>8221</v>
      </c>
      <c r="G1435" t="s">
        <v>8237</v>
      </c>
      <c r="H1435" t="s">
        <v>8249</v>
      </c>
      <c r="I1435" s="8">
        <v>1481367600</v>
      </c>
      <c r="J1435" s="7">
        <v>1477839675</v>
      </c>
      <c r="K1435" t="b">
        <v>0</v>
      </c>
      <c r="L1435">
        <v>10</v>
      </c>
      <c r="M1435" t="b">
        <v>0</v>
      </c>
      <c r="N1435" t="s">
        <v>8286</v>
      </c>
      <c r="O1435" s="20">
        <f t="shared" si="112"/>
        <v>6.708333333333333</v>
      </c>
      <c r="P1435" s="5">
        <f t="shared" si="113"/>
        <v>1.2422360248447204E-2</v>
      </c>
      <c r="Q1435" t="s">
        <v>8323</v>
      </c>
      <c r="R1435" t="s">
        <v>8342</v>
      </c>
      <c r="S1435" s="12">
        <f t="shared" si="115"/>
        <v>42673.625868055555</v>
      </c>
      <c r="T1435" s="12">
        <f t="shared" si="114"/>
        <v>42714.458333333328</v>
      </c>
      <c r="U1435">
        <f t="shared" si="111"/>
        <v>1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4">
        <v>82000</v>
      </c>
      <c r="E1436" s="14">
        <v>8190</v>
      </c>
      <c r="F1436" t="s">
        <v>8221</v>
      </c>
      <c r="G1436" t="s">
        <v>8232</v>
      </c>
      <c r="H1436" t="s">
        <v>8253</v>
      </c>
      <c r="I1436" s="8">
        <v>1433775600</v>
      </c>
      <c r="J1436" s="7">
        <v>1431973478</v>
      </c>
      <c r="K1436" t="b">
        <v>0</v>
      </c>
      <c r="L1436">
        <v>11</v>
      </c>
      <c r="M1436" t="b">
        <v>0</v>
      </c>
      <c r="N1436" t="s">
        <v>8286</v>
      </c>
      <c r="O1436" s="20">
        <f t="shared" si="112"/>
        <v>9.9878048780487809</v>
      </c>
      <c r="P1436" s="5">
        <f t="shared" si="113"/>
        <v>1.3431013431013431E-3</v>
      </c>
      <c r="Q1436" t="s">
        <v>8323</v>
      </c>
      <c r="R1436" t="s">
        <v>8342</v>
      </c>
      <c r="S1436" s="12">
        <f t="shared" si="115"/>
        <v>42142.767106481479</v>
      </c>
      <c r="T1436" s="12">
        <f t="shared" si="114"/>
        <v>42163.625</v>
      </c>
      <c r="U1436">
        <f t="shared" si="111"/>
        <v>1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4">
        <v>15000</v>
      </c>
      <c r="E1437" s="14">
        <v>15</v>
      </c>
      <c r="F1437" t="s">
        <v>8221</v>
      </c>
      <c r="G1437" t="s">
        <v>8237</v>
      </c>
      <c r="H1437" t="s">
        <v>8249</v>
      </c>
      <c r="I1437" s="8">
        <v>1444589020</v>
      </c>
      <c r="J1437" s="7">
        <v>1441997020</v>
      </c>
      <c r="K1437" t="b">
        <v>0</v>
      </c>
      <c r="L1437">
        <v>2</v>
      </c>
      <c r="M1437" t="b">
        <v>0</v>
      </c>
      <c r="N1437" t="s">
        <v>8286</v>
      </c>
      <c r="O1437" s="20">
        <f t="shared" si="112"/>
        <v>0.1</v>
      </c>
      <c r="P1437" s="5">
        <f t="shared" si="113"/>
        <v>0.13333333333333333</v>
      </c>
      <c r="Q1437" t="s">
        <v>8323</v>
      </c>
      <c r="R1437" t="s">
        <v>8342</v>
      </c>
      <c r="S1437" s="12">
        <f t="shared" si="115"/>
        <v>42258.780324074076</v>
      </c>
      <c r="T1437" s="12">
        <f t="shared" si="114"/>
        <v>42288.780324074076</v>
      </c>
      <c r="U1437">
        <f t="shared" si="111"/>
        <v>1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4">
        <v>10000</v>
      </c>
      <c r="E1438" s="14">
        <v>77</v>
      </c>
      <c r="F1438" t="s">
        <v>8221</v>
      </c>
      <c r="G1438" t="s">
        <v>8236</v>
      </c>
      <c r="H1438" t="s">
        <v>8249</v>
      </c>
      <c r="I1438" s="8">
        <v>1456043057</v>
      </c>
      <c r="J1438" s="7">
        <v>1453451057</v>
      </c>
      <c r="K1438" t="b">
        <v>0</v>
      </c>
      <c r="L1438">
        <v>2</v>
      </c>
      <c r="M1438" t="b">
        <v>0</v>
      </c>
      <c r="N1438" t="s">
        <v>8286</v>
      </c>
      <c r="O1438" s="20">
        <f t="shared" si="112"/>
        <v>0.77</v>
      </c>
      <c r="P1438" s="5">
        <f t="shared" si="113"/>
        <v>2.5974025974025976E-2</v>
      </c>
      <c r="Q1438" t="s">
        <v>8323</v>
      </c>
      <c r="R1438" t="s">
        <v>8342</v>
      </c>
      <c r="S1438" s="12">
        <f t="shared" si="115"/>
        <v>42391.35019675926</v>
      </c>
      <c r="T1438" s="12">
        <f t="shared" si="114"/>
        <v>42421.35019675926</v>
      </c>
      <c r="U1438">
        <f t="shared" si="111"/>
        <v>1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4">
        <v>3000</v>
      </c>
      <c r="E1439" s="14">
        <v>807</v>
      </c>
      <c r="F1439" t="s">
        <v>8221</v>
      </c>
      <c r="G1439" t="s">
        <v>8224</v>
      </c>
      <c r="H1439" t="s">
        <v>8246</v>
      </c>
      <c r="I1439" s="8">
        <v>1405227540</v>
      </c>
      <c r="J1439" s="7">
        <v>1402058739</v>
      </c>
      <c r="K1439" t="b">
        <v>0</v>
      </c>
      <c r="L1439">
        <v>22</v>
      </c>
      <c r="M1439" t="b">
        <v>0</v>
      </c>
      <c r="N1439" t="s">
        <v>8286</v>
      </c>
      <c r="O1439" s="20">
        <f t="shared" si="112"/>
        <v>26.900000000000002</v>
      </c>
      <c r="P1439" s="5">
        <f t="shared" si="113"/>
        <v>2.7261462205700124E-2</v>
      </c>
      <c r="Q1439" t="s">
        <v>8323</v>
      </c>
      <c r="R1439" t="s">
        <v>8342</v>
      </c>
      <c r="S1439" s="12">
        <f t="shared" si="115"/>
        <v>41796.531701388885</v>
      </c>
      <c r="T1439" s="12">
        <f t="shared" si="114"/>
        <v>41833.207638888889</v>
      </c>
      <c r="U1439">
        <f t="shared" si="111"/>
        <v>1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4">
        <v>20000</v>
      </c>
      <c r="E1440" s="14">
        <v>600</v>
      </c>
      <c r="F1440" t="s">
        <v>8221</v>
      </c>
      <c r="G1440" t="s">
        <v>8232</v>
      </c>
      <c r="H1440" t="s">
        <v>8253</v>
      </c>
      <c r="I1440" s="8">
        <v>1461765300</v>
      </c>
      <c r="J1440" s="7">
        <v>1459198499</v>
      </c>
      <c r="K1440" t="b">
        <v>0</v>
      </c>
      <c r="L1440">
        <v>8</v>
      </c>
      <c r="M1440" t="b">
        <v>0</v>
      </c>
      <c r="N1440" t="s">
        <v>8286</v>
      </c>
      <c r="O1440" s="20">
        <f t="shared" si="112"/>
        <v>3</v>
      </c>
      <c r="P1440" s="5">
        <f t="shared" si="113"/>
        <v>1.3333333333333334E-2</v>
      </c>
      <c r="Q1440" t="s">
        <v>8323</v>
      </c>
      <c r="R1440" t="s">
        <v>8342</v>
      </c>
      <c r="S1440" s="12">
        <f t="shared" si="115"/>
        <v>42457.871516203704</v>
      </c>
      <c r="T1440" s="12">
        <f t="shared" si="114"/>
        <v>42487.579861111109</v>
      </c>
      <c r="U1440">
        <f t="shared" si="111"/>
        <v>1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4">
        <v>2725</v>
      </c>
      <c r="E1441" s="14">
        <v>180</v>
      </c>
      <c r="F1441" t="s">
        <v>8221</v>
      </c>
      <c r="G1441" t="s">
        <v>8229</v>
      </c>
      <c r="H1441" t="s">
        <v>8251</v>
      </c>
      <c r="I1441" s="8">
        <v>1425758101</v>
      </c>
      <c r="J1441" s="7">
        <v>1423166101</v>
      </c>
      <c r="K1441" t="b">
        <v>0</v>
      </c>
      <c r="L1441">
        <v>6</v>
      </c>
      <c r="M1441" t="b">
        <v>0</v>
      </c>
      <c r="N1441" t="s">
        <v>8286</v>
      </c>
      <c r="O1441" s="20">
        <f t="shared" si="112"/>
        <v>6.6055045871559637</v>
      </c>
      <c r="P1441" s="5">
        <f t="shared" si="113"/>
        <v>3.3333333333333333E-2</v>
      </c>
      <c r="Q1441" t="s">
        <v>8323</v>
      </c>
      <c r="R1441" t="s">
        <v>8342</v>
      </c>
      <c r="S1441" s="12">
        <f t="shared" si="115"/>
        <v>42040.829872685179</v>
      </c>
      <c r="T1441" s="12">
        <f t="shared" si="114"/>
        <v>42070.829872685179</v>
      </c>
      <c r="U1441">
        <f t="shared" si="111"/>
        <v>1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4">
        <v>13000</v>
      </c>
      <c r="E1442" s="14">
        <v>1</v>
      </c>
      <c r="F1442" t="s">
        <v>8221</v>
      </c>
      <c r="G1442" t="s">
        <v>8237</v>
      </c>
      <c r="H1442" t="s">
        <v>8249</v>
      </c>
      <c r="I1442" s="8">
        <v>1464285463</v>
      </c>
      <c r="J1442" s="7">
        <v>1461693463</v>
      </c>
      <c r="K1442" t="b">
        <v>0</v>
      </c>
      <c r="L1442">
        <v>1</v>
      </c>
      <c r="M1442" t="b">
        <v>0</v>
      </c>
      <c r="N1442" t="s">
        <v>8286</v>
      </c>
      <c r="O1442" s="20">
        <f t="shared" si="112"/>
        <v>7.6923076923076927E-3</v>
      </c>
      <c r="P1442" s="5">
        <f t="shared" si="113"/>
        <v>1</v>
      </c>
      <c r="Q1442" t="s">
        <v>8323</v>
      </c>
      <c r="R1442" t="s">
        <v>8342</v>
      </c>
      <c r="S1442" s="12">
        <f t="shared" si="115"/>
        <v>42486.748414351852</v>
      </c>
      <c r="T1442" s="12">
        <f t="shared" si="114"/>
        <v>42516.748414351852</v>
      </c>
      <c r="U1442">
        <f t="shared" si="111"/>
        <v>1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4">
        <v>180000</v>
      </c>
      <c r="E1443" s="14">
        <v>2020</v>
      </c>
      <c r="F1443" t="s">
        <v>8221</v>
      </c>
      <c r="G1443" t="s">
        <v>8225</v>
      </c>
      <c r="H1443" t="s">
        <v>8247</v>
      </c>
      <c r="I1443" s="8">
        <v>1441995769</v>
      </c>
      <c r="J1443" s="7">
        <v>1436811769</v>
      </c>
      <c r="K1443" t="b">
        <v>0</v>
      </c>
      <c r="L1443">
        <v>3</v>
      </c>
      <c r="M1443" t="b">
        <v>0</v>
      </c>
      <c r="N1443" t="s">
        <v>8286</v>
      </c>
      <c r="O1443" s="20">
        <f t="shared" si="112"/>
        <v>1.1222222222222222</v>
      </c>
      <c r="P1443" s="5">
        <f t="shared" si="113"/>
        <v>1.4851485148514852E-3</v>
      </c>
      <c r="Q1443" t="s">
        <v>8323</v>
      </c>
      <c r="R1443" t="s">
        <v>8342</v>
      </c>
      <c r="S1443" s="12">
        <f t="shared" si="115"/>
        <v>42198.765844907408</v>
      </c>
      <c r="T1443" s="12">
        <f t="shared" si="114"/>
        <v>42258.765844907408</v>
      </c>
      <c r="U1443">
        <f t="shared" si="111"/>
        <v>1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4">
        <v>1500</v>
      </c>
      <c r="E1444" s="14">
        <v>0</v>
      </c>
      <c r="F1444" t="s">
        <v>8221</v>
      </c>
      <c r="G1444" t="s">
        <v>8224</v>
      </c>
      <c r="H1444" t="s">
        <v>8246</v>
      </c>
      <c r="I1444" s="8">
        <v>1464190158</v>
      </c>
      <c r="J1444" s="7">
        <v>1461598158</v>
      </c>
      <c r="K1444" t="b">
        <v>0</v>
      </c>
      <c r="L1444">
        <v>0</v>
      </c>
      <c r="M1444" t="b">
        <v>0</v>
      </c>
      <c r="N1444" t="s">
        <v>8286</v>
      </c>
      <c r="O1444" s="20">
        <f t="shared" si="112"/>
        <v>0</v>
      </c>
      <c r="P1444" s="5">
        <f t="shared" si="113"/>
        <v>0</v>
      </c>
      <c r="Q1444" t="s">
        <v>8323</v>
      </c>
      <c r="R1444" t="s">
        <v>8342</v>
      </c>
      <c r="S1444" s="12">
        <f t="shared" si="115"/>
        <v>42485.64534722222</v>
      </c>
      <c r="T1444" s="12">
        <f t="shared" si="114"/>
        <v>42515.64534722222</v>
      </c>
      <c r="U1444">
        <f t="shared" si="111"/>
        <v>1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4">
        <v>13000</v>
      </c>
      <c r="E1445" s="14">
        <v>0</v>
      </c>
      <c r="F1445" t="s">
        <v>8221</v>
      </c>
      <c r="G1445" t="s">
        <v>8230</v>
      </c>
      <c r="H1445" t="s">
        <v>8249</v>
      </c>
      <c r="I1445" s="8">
        <v>1483395209</v>
      </c>
      <c r="J1445" s="7">
        <v>1480803209</v>
      </c>
      <c r="K1445" t="b">
        <v>0</v>
      </c>
      <c r="L1445">
        <v>0</v>
      </c>
      <c r="M1445" t="b">
        <v>0</v>
      </c>
      <c r="N1445" t="s">
        <v>8286</v>
      </c>
      <c r="O1445" s="20">
        <f t="shared" si="112"/>
        <v>0</v>
      </c>
      <c r="P1445" s="5">
        <f t="shared" si="113"/>
        <v>0</v>
      </c>
      <c r="Q1445" t="s">
        <v>8323</v>
      </c>
      <c r="R1445" t="s">
        <v>8342</v>
      </c>
      <c r="S1445" s="12">
        <f t="shared" si="115"/>
        <v>42707.926030092596</v>
      </c>
      <c r="T1445" s="12">
        <f t="shared" si="114"/>
        <v>42737.926030092596</v>
      </c>
      <c r="U1445">
        <f t="shared" si="111"/>
        <v>1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4">
        <v>4950</v>
      </c>
      <c r="E1446" s="14">
        <v>0</v>
      </c>
      <c r="F1446" t="s">
        <v>8221</v>
      </c>
      <c r="G1446" t="s">
        <v>8236</v>
      </c>
      <c r="H1446" t="s">
        <v>8249</v>
      </c>
      <c r="I1446" s="8">
        <v>1442091462</v>
      </c>
      <c r="J1446" s="7">
        <v>1436907462</v>
      </c>
      <c r="K1446" t="b">
        <v>0</v>
      </c>
      <c r="L1446">
        <v>0</v>
      </c>
      <c r="M1446" t="b">
        <v>0</v>
      </c>
      <c r="N1446" t="s">
        <v>8286</v>
      </c>
      <c r="O1446" s="20">
        <f t="shared" si="112"/>
        <v>0</v>
      </c>
      <c r="P1446" s="5">
        <f t="shared" si="113"/>
        <v>0</v>
      </c>
      <c r="Q1446" t="s">
        <v>8323</v>
      </c>
      <c r="R1446" t="s">
        <v>8342</v>
      </c>
      <c r="S1446" s="12">
        <f t="shared" si="115"/>
        <v>42199.873402777783</v>
      </c>
      <c r="T1446" s="12">
        <f t="shared" si="114"/>
        <v>42259.873402777783</v>
      </c>
      <c r="U1446">
        <f t="shared" si="111"/>
        <v>1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4">
        <v>130000</v>
      </c>
      <c r="E1447" s="14">
        <v>0</v>
      </c>
      <c r="F1447" t="s">
        <v>8221</v>
      </c>
      <c r="G1447" t="s">
        <v>8236</v>
      </c>
      <c r="H1447" t="s">
        <v>8249</v>
      </c>
      <c r="I1447" s="8">
        <v>1434286855</v>
      </c>
      <c r="J1447" s="7">
        <v>1431694855</v>
      </c>
      <c r="K1447" t="b">
        <v>0</v>
      </c>
      <c r="L1447">
        <v>0</v>
      </c>
      <c r="M1447" t="b">
        <v>0</v>
      </c>
      <c r="N1447" t="s">
        <v>8286</v>
      </c>
      <c r="O1447" s="20">
        <f t="shared" si="112"/>
        <v>0</v>
      </c>
      <c r="P1447" s="5">
        <f t="shared" si="113"/>
        <v>0</v>
      </c>
      <c r="Q1447" t="s">
        <v>8323</v>
      </c>
      <c r="R1447" t="s">
        <v>8342</v>
      </c>
      <c r="S1447" s="12">
        <f t="shared" si="115"/>
        <v>42139.542303240742</v>
      </c>
      <c r="T1447" s="12">
        <f t="shared" si="114"/>
        <v>42169.542303240742</v>
      </c>
      <c r="U1447">
        <f t="shared" si="111"/>
        <v>1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4">
        <v>900</v>
      </c>
      <c r="E1448" s="14">
        <v>0</v>
      </c>
      <c r="F1448" t="s">
        <v>8221</v>
      </c>
      <c r="G1448" t="s">
        <v>8237</v>
      </c>
      <c r="H1448" t="s">
        <v>8249</v>
      </c>
      <c r="I1448" s="8">
        <v>1461235478</v>
      </c>
      <c r="J1448" s="7">
        <v>1459507478</v>
      </c>
      <c r="K1448" t="b">
        <v>0</v>
      </c>
      <c r="L1448">
        <v>0</v>
      </c>
      <c r="M1448" t="b">
        <v>0</v>
      </c>
      <c r="N1448" t="s">
        <v>8286</v>
      </c>
      <c r="O1448" s="20">
        <f t="shared" si="112"/>
        <v>0</v>
      </c>
      <c r="P1448" s="5">
        <f t="shared" si="113"/>
        <v>0</v>
      </c>
      <c r="Q1448" t="s">
        <v>8323</v>
      </c>
      <c r="R1448" t="s">
        <v>8342</v>
      </c>
      <c r="S1448" s="12">
        <f t="shared" si="115"/>
        <v>42461.447662037041</v>
      </c>
      <c r="T1448" s="12">
        <f t="shared" si="114"/>
        <v>42481.447662037041</v>
      </c>
      <c r="U1448">
        <f t="shared" si="111"/>
        <v>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4">
        <v>500000</v>
      </c>
      <c r="E1449" s="14">
        <v>75</v>
      </c>
      <c r="F1449" t="s">
        <v>8221</v>
      </c>
      <c r="G1449" t="s">
        <v>8224</v>
      </c>
      <c r="H1449" t="s">
        <v>8246</v>
      </c>
      <c r="I1449" s="8">
        <v>1467999134</v>
      </c>
      <c r="J1449" s="7">
        <v>1465407134</v>
      </c>
      <c r="K1449" t="b">
        <v>0</v>
      </c>
      <c r="L1449">
        <v>3</v>
      </c>
      <c r="M1449" t="b">
        <v>0</v>
      </c>
      <c r="N1449" t="s">
        <v>8286</v>
      </c>
      <c r="O1449" s="20">
        <f t="shared" si="112"/>
        <v>1.4999999999999999E-2</v>
      </c>
      <c r="P1449" s="5">
        <f t="shared" si="113"/>
        <v>0.04</v>
      </c>
      <c r="Q1449" t="s">
        <v>8323</v>
      </c>
      <c r="R1449" t="s">
        <v>8342</v>
      </c>
      <c r="S1449" s="12">
        <f t="shared" si="115"/>
        <v>42529.730717592596</v>
      </c>
      <c r="T1449" s="12">
        <f t="shared" si="114"/>
        <v>42559.730717592596</v>
      </c>
      <c r="U1449">
        <f t="shared" si="111"/>
        <v>1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4">
        <v>200000</v>
      </c>
      <c r="E1450" s="14">
        <v>0</v>
      </c>
      <c r="F1450" t="s">
        <v>8221</v>
      </c>
      <c r="G1450" t="s">
        <v>8226</v>
      </c>
      <c r="H1450" t="s">
        <v>8248</v>
      </c>
      <c r="I1450" s="8">
        <v>1432272300</v>
      </c>
      <c r="J1450" s="7">
        <v>1429655318</v>
      </c>
      <c r="K1450" t="b">
        <v>0</v>
      </c>
      <c r="L1450">
        <v>0</v>
      </c>
      <c r="M1450" t="b">
        <v>0</v>
      </c>
      <c r="N1450" t="s">
        <v>8286</v>
      </c>
      <c r="O1450" s="20">
        <f t="shared" si="112"/>
        <v>0</v>
      </c>
      <c r="P1450" s="5">
        <f t="shared" si="113"/>
        <v>0</v>
      </c>
      <c r="Q1450" t="s">
        <v>8323</v>
      </c>
      <c r="R1450" t="s">
        <v>8342</v>
      </c>
      <c r="S1450" s="12">
        <f t="shared" si="115"/>
        <v>42115.936550925922</v>
      </c>
      <c r="T1450" s="12">
        <f t="shared" si="114"/>
        <v>42146.225694444445</v>
      </c>
      <c r="U1450">
        <f t="shared" si="111"/>
        <v>1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4">
        <v>8888</v>
      </c>
      <c r="E1451" s="14">
        <v>0</v>
      </c>
      <c r="F1451" t="s">
        <v>8221</v>
      </c>
      <c r="G1451" t="s">
        <v>8224</v>
      </c>
      <c r="H1451" t="s">
        <v>8246</v>
      </c>
      <c r="I1451" s="8">
        <v>1431286105</v>
      </c>
      <c r="J1451" s="7">
        <v>1427138905</v>
      </c>
      <c r="K1451" t="b">
        <v>0</v>
      </c>
      <c r="L1451">
        <v>0</v>
      </c>
      <c r="M1451" t="b">
        <v>0</v>
      </c>
      <c r="N1451" t="s">
        <v>8286</v>
      </c>
      <c r="O1451" s="20">
        <f t="shared" si="112"/>
        <v>0</v>
      </c>
      <c r="P1451" s="5">
        <f t="shared" si="113"/>
        <v>0</v>
      </c>
      <c r="Q1451" t="s">
        <v>8323</v>
      </c>
      <c r="R1451" t="s">
        <v>8342</v>
      </c>
      <c r="S1451" s="12">
        <f t="shared" si="115"/>
        <v>42086.811400462961</v>
      </c>
      <c r="T1451" s="12">
        <f t="shared" si="114"/>
        <v>42134.811400462961</v>
      </c>
      <c r="U1451">
        <f t="shared" si="111"/>
        <v>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4">
        <v>100000</v>
      </c>
      <c r="E1452" s="14">
        <v>1</v>
      </c>
      <c r="F1452" t="s">
        <v>8221</v>
      </c>
      <c r="G1452" t="s">
        <v>8224</v>
      </c>
      <c r="H1452" t="s">
        <v>8246</v>
      </c>
      <c r="I1452" s="8">
        <v>1455941197</v>
      </c>
      <c r="J1452" s="7">
        <v>1453349197</v>
      </c>
      <c r="K1452" t="b">
        <v>0</v>
      </c>
      <c r="L1452">
        <v>1</v>
      </c>
      <c r="M1452" t="b">
        <v>0</v>
      </c>
      <c r="N1452" t="s">
        <v>8286</v>
      </c>
      <c r="O1452" s="20">
        <f t="shared" si="112"/>
        <v>1E-3</v>
      </c>
      <c r="P1452" s="5">
        <f t="shared" si="113"/>
        <v>1</v>
      </c>
      <c r="Q1452" t="s">
        <v>8323</v>
      </c>
      <c r="R1452" t="s">
        <v>8342</v>
      </c>
      <c r="S1452" s="12">
        <f t="shared" si="115"/>
        <v>42390.171261574069</v>
      </c>
      <c r="T1452" s="12">
        <f t="shared" si="114"/>
        <v>42420.171261574069</v>
      </c>
      <c r="U1452">
        <f t="shared" si="111"/>
        <v>1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4">
        <v>18950</v>
      </c>
      <c r="E1453" s="14">
        <v>2</v>
      </c>
      <c r="F1453" t="s">
        <v>8220</v>
      </c>
      <c r="G1453" t="s">
        <v>8224</v>
      </c>
      <c r="H1453" t="s">
        <v>8246</v>
      </c>
      <c r="I1453" s="8">
        <v>1416355259</v>
      </c>
      <c r="J1453" s="7">
        <v>1413759659</v>
      </c>
      <c r="K1453" t="b">
        <v>0</v>
      </c>
      <c r="L1453">
        <v>2</v>
      </c>
      <c r="M1453" t="b">
        <v>0</v>
      </c>
      <c r="N1453" t="s">
        <v>8286</v>
      </c>
      <c r="O1453" s="20">
        <f t="shared" si="112"/>
        <v>1.0554089709762533E-2</v>
      </c>
      <c r="P1453" s="5">
        <f t="shared" si="113"/>
        <v>1</v>
      </c>
      <c r="Q1453" t="s">
        <v>8323</v>
      </c>
      <c r="R1453" t="s">
        <v>8342</v>
      </c>
      <c r="S1453" s="12">
        <f t="shared" si="115"/>
        <v>41931.959016203706</v>
      </c>
      <c r="T1453" s="12">
        <f t="shared" si="114"/>
        <v>41962.00068287037</v>
      </c>
      <c r="U1453">
        <f t="shared" si="111"/>
        <v>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4">
        <v>14000</v>
      </c>
      <c r="E1454" s="14">
        <v>0</v>
      </c>
      <c r="F1454" t="s">
        <v>8220</v>
      </c>
      <c r="G1454" t="s">
        <v>8224</v>
      </c>
      <c r="H1454" t="s">
        <v>8246</v>
      </c>
      <c r="I1454" s="8">
        <v>1406566363</v>
      </c>
      <c r="J1454" s="7">
        <v>1403974363</v>
      </c>
      <c r="K1454" t="b">
        <v>0</v>
      </c>
      <c r="L1454">
        <v>0</v>
      </c>
      <c r="M1454" t="b">
        <v>0</v>
      </c>
      <c r="N1454" t="s">
        <v>8286</v>
      </c>
      <c r="O1454" s="20">
        <f t="shared" si="112"/>
        <v>0</v>
      </c>
      <c r="P1454" s="5">
        <f t="shared" si="113"/>
        <v>0</v>
      </c>
      <c r="Q1454" t="s">
        <v>8323</v>
      </c>
      <c r="R1454" t="s">
        <v>8342</v>
      </c>
      <c r="S1454" s="12">
        <f t="shared" si="115"/>
        <v>41818.703275462962</v>
      </c>
      <c r="T1454" s="12">
        <f t="shared" si="114"/>
        <v>41848.703275462962</v>
      </c>
      <c r="U1454">
        <f t="shared" si="111"/>
        <v>1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4">
        <v>25000</v>
      </c>
      <c r="E1455" s="14">
        <v>0</v>
      </c>
      <c r="F1455" t="s">
        <v>8220</v>
      </c>
      <c r="G1455" t="s">
        <v>8230</v>
      </c>
      <c r="H1455" t="s">
        <v>8249</v>
      </c>
      <c r="I1455" s="8">
        <v>1492270947</v>
      </c>
      <c r="J1455" s="7">
        <v>1488386547</v>
      </c>
      <c r="K1455" t="b">
        <v>0</v>
      </c>
      <c r="L1455">
        <v>0</v>
      </c>
      <c r="M1455" t="b">
        <v>0</v>
      </c>
      <c r="N1455" t="s">
        <v>8286</v>
      </c>
      <c r="O1455" s="20">
        <f t="shared" si="112"/>
        <v>0</v>
      </c>
      <c r="P1455" s="5">
        <f t="shared" si="113"/>
        <v>0</v>
      </c>
      <c r="Q1455" t="s">
        <v>8323</v>
      </c>
      <c r="R1455" t="s">
        <v>8342</v>
      </c>
      <c r="S1455" s="12">
        <f t="shared" si="115"/>
        <v>42795.696145833332</v>
      </c>
      <c r="T1455" s="12">
        <f t="shared" si="114"/>
        <v>42840.654479166667</v>
      </c>
      <c r="U1455">
        <f t="shared" si="111"/>
        <v>1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4">
        <v>1750</v>
      </c>
      <c r="E1456" s="14">
        <v>15</v>
      </c>
      <c r="F1456" t="s">
        <v>8220</v>
      </c>
      <c r="G1456" t="s">
        <v>8227</v>
      </c>
      <c r="H1456" t="s">
        <v>8249</v>
      </c>
      <c r="I1456" s="8">
        <v>1461535140</v>
      </c>
      <c r="J1456" s="7">
        <v>1459716480</v>
      </c>
      <c r="K1456" t="b">
        <v>0</v>
      </c>
      <c r="L1456">
        <v>1</v>
      </c>
      <c r="M1456" t="b">
        <v>0</v>
      </c>
      <c r="N1456" t="s">
        <v>8286</v>
      </c>
      <c r="O1456" s="20">
        <f t="shared" si="112"/>
        <v>0.85714285714285721</v>
      </c>
      <c r="P1456" s="5">
        <f t="shared" si="113"/>
        <v>6.6666666666666666E-2</v>
      </c>
      <c r="Q1456" t="s">
        <v>8323</v>
      </c>
      <c r="R1456" t="s">
        <v>8342</v>
      </c>
      <c r="S1456" s="12">
        <f t="shared" si="115"/>
        <v>42463.866666666669</v>
      </c>
      <c r="T1456" s="12">
        <f t="shared" si="114"/>
        <v>42484.915972222225</v>
      </c>
      <c r="U1456">
        <f t="shared" si="111"/>
        <v>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4">
        <v>15000</v>
      </c>
      <c r="E1457" s="14">
        <v>1575</v>
      </c>
      <c r="F1457" t="s">
        <v>8220</v>
      </c>
      <c r="G1457" t="s">
        <v>8224</v>
      </c>
      <c r="H1457" t="s">
        <v>8246</v>
      </c>
      <c r="I1457" s="8">
        <v>1409924340</v>
      </c>
      <c r="J1457" s="7">
        <v>1405181320</v>
      </c>
      <c r="K1457" t="b">
        <v>0</v>
      </c>
      <c r="L1457">
        <v>7</v>
      </c>
      <c r="M1457" t="b">
        <v>0</v>
      </c>
      <c r="N1457" t="s">
        <v>8286</v>
      </c>
      <c r="O1457" s="20">
        <f t="shared" si="112"/>
        <v>10.5</v>
      </c>
      <c r="P1457" s="5">
        <f t="shared" si="113"/>
        <v>4.4444444444444444E-3</v>
      </c>
      <c r="Q1457" t="s">
        <v>8323</v>
      </c>
      <c r="R1457" t="s">
        <v>8342</v>
      </c>
      <c r="S1457" s="12">
        <f t="shared" si="115"/>
        <v>41832.672685185185</v>
      </c>
      <c r="T1457" s="12">
        <f t="shared" si="114"/>
        <v>41887.568749999999</v>
      </c>
      <c r="U1457">
        <f t="shared" si="111"/>
        <v>1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4">
        <v>5000</v>
      </c>
      <c r="E1458" s="14">
        <v>145</v>
      </c>
      <c r="F1458" t="s">
        <v>8220</v>
      </c>
      <c r="G1458" t="s">
        <v>8237</v>
      </c>
      <c r="H1458" t="s">
        <v>8249</v>
      </c>
      <c r="I1458" s="8">
        <v>1483459365</v>
      </c>
      <c r="J1458" s="7">
        <v>1480867365</v>
      </c>
      <c r="K1458" t="b">
        <v>0</v>
      </c>
      <c r="L1458">
        <v>3</v>
      </c>
      <c r="M1458" t="b">
        <v>0</v>
      </c>
      <c r="N1458" t="s">
        <v>8286</v>
      </c>
      <c r="O1458" s="20">
        <f t="shared" si="112"/>
        <v>2.9000000000000004</v>
      </c>
      <c r="P1458" s="5">
        <f t="shared" si="113"/>
        <v>2.0689655172413793E-2</v>
      </c>
      <c r="Q1458" t="s">
        <v>8323</v>
      </c>
      <c r="R1458" t="s">
        <v>8342</v>
      </c>
      <c r="S1458" s="12">
        <f t="shared" si="115"/>
        <v>42708.668576388889</v>
      </c>
      <c r="T1458" s="12">
        <f t="shared" si="114"/>
        <v>42738.668576388889</v>
      </c>
      <c r="U1458">
        <f t="shared" si="111"/>
        <v>1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4">
        <v>6000</v>
      </c>
      <c r="E1459" s="14">
        <v>0</v>
      </c>
      <c r="F1459" t="s">
        <v>8220</v>
      </c>
      <c r="G1459" t="s">
        <v>8224</v>
      </c>
      <c r="H1459" t="s">
        <v>8246</v>
      </c>
      <c r="I1459" s="8">
        <v>1447281044</v>
      </c>
      <c r="J1459" s="7">
        <v>1444685444</v>
      </c>
      <c r="K1459" t="b">
        <v>0</v>
      </c>
      <c r="L1459">
        <v>0</v>
      </c>
      <c r="M1459" t="b">
        <v>0</v>
      </c>
      <c r="N1459" t="s">
        <v>8286</v>
      </c>
      <c r="O1459" s="20">
        <f t="shared" si="112"/>
        <v>0</v>
      </c>
      <c r="P1459" s="5">
        <f t="shared" si="113"/>
        <v>0</v>
      </c>
      <c r="Q1459" t="s">
        <v>8323</v>
      </c>
      <c r="R1459" t="s">
        <v>8342</v>
      </c>
      <c r="S1459" s="12">
        <f t="shared" si="115"/>
        <v>42289.89634259259</v>
      </c>
      <c r="T1459" s="12">
        <f t="shared" si="114"/>
        <v>42319.938009259262</v>
      </c>
      <c r="U1459">
        <f t="shared" si="111"/>
        <v>1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4">
        <v>5000</v>
      </c>
      <c r="E1460" s="14">
        <v>0</v>
      </c>
      <c r="F1460" t="s">
        <v>8220</v>
      </c>
      <c r="G1460" t="s">
        <v>8224</v>
      </c>
      <c r="H1460" t="s">
        <v>8246</v>
      </c>
      <c r="I1460" s="8">
        <v>1407729600</v>
      </c>
      <c r="J1460" s="7">
        <v>1405097760</v>
      </c>
      <c r="K1460" t="b">
        <v>0</v>
      </c>
      <c r="L1460">
        <v>0</v>
      </c>
      <c r="M1460" t="b">
        <v>0</v>
      </c>
      <c r="N1460" t="s">
        <v>8286</v>
      </c>
      <c r="O1460" s="20">
        <f t="shared" si="112"/>
        <v>0</v>
      </c>
      <c r="P1460" s="5">
        <f t="shared" si="113"/>
        <v>0</v>
      </c>
      <c r="Q1460" t="s">
        <v>8323</v>
      </c>
      <c r="R1460" t="s">
        <v>8342</v>
      </c>
      <c r="S1460" s="12">
        <f t="shared" si="115"/>
        <v>41831.705555555556</v>
      </c>
      <c r="T1460" s="12">
        <f t="shared" si="114"/>
        <v>41862.166666666664</v>
      </c>
      <c r="U1460">
        <f t="shared" si="111"/>
        <v>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4">
        <v>37000</v>
      </c>
      <c r="E1461" s="14">
        <v>0</v>
      </c>
      <c r="F1461" t="s">
        <v>8220</v>
      </c>
      <c r="G1461" t="s">
        <v>8232</v>
      </c>
      <c r="H1461" t="s">
        <v>8253</v>
      </c>
      <c r="I1461" s="8">
        <v>1449077100</v>
      </c>
      <c r="J1461" s="7">
        <v>1446612896</v>
      </c>
      <c r="K1461" t="b">
        <v>0</v>
      </c>
      <c r="L1461">
        <v>0</v>
      </c>
      <c r="M1461" t="b">
        <v>0</v>
      </c>
      <c r="N1461" t="s">
        <v>8286</v>
      </c>
      <c r="O1461" s="20">
        <f t="shared" si="112"/>
        <v>0</v>
      </c>
      <c r="P1461" s="5">
        <f t="shared" si="113"/>
        <v>0</v>
      </c>
      <c r="Q1461" t="s">
        <v>8323</v>
      </c>
      <c r="R1461" t="s">
        <v>8342</v>
      </c>
      <c r="S1461" s="12">
        <f t="shared" si="115"/>
        <v>42312.204814814817</v>
      </c>
      <c r="T1461" s="12">
        <f t="shared" si="114"/>
        <v>42340.725694444445</v>
      </c>
      <c r="U1461">
        <f t="shared" si="111"/>
        <v>1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4">
        <v>25000000</v>
      </c>
      <c r="E1462" s="14">
        <v>0</v>
      </c>
      <c r="F1462" t="s">
        <v>8220</v>
      </c>
      <c r="G1462" t="s">
        <v>8224</v>
      </c>
      <c r="H1462" t="s">
        <v>8246</v>
      </c>
      <c r="I1462" s="8">
        <v>1417391100</v>
      </c>
      <c r="J1462" s="7">
        <v>1412371898</v>
      </c>
      <c r="K1462" t="b">
        <v>0</v>
      </c>
      <c r="L1462">
        <v>0</v>
      </c>
      <c r="M1462" t="b">
        <v>0</v>
      </c>
      <c r="N1462" t="s">
        <v>8286</v>
      </c>
      <c r="O1462" s="20">
        <f t="shared" si="112"/>
        <v>0</v>
      </c>
      <c r="P1462" s="5">
        <f t="shared" si="113"/>
        <v>0</v>
      </c>
      <c r="Q1462" t="s">
        <v>8323</v>
      </c>
      <c r="R1462" t="s">
        <v>8342</v>
      </c>
      <c r="S1462" s="12">
        <f t="shared" si="115"/>
        <v>41915.896967592591</v>
      </c>
      <c r="T1462" s="12">
        <f t="shared" si="114"/>
        <v>41973.989583333328</v>
      </c>
      <c r="U1462">
        <f t="shared" si="111"/>
        <v>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4">
        <v>15000</v>
      </c>
      <c r="E1463" s="14">
        <v>15186.69</v>
      </c>
      <c r="F1463" t="s">
        <v>8219</v>
      </c>
      <c r="G1463" t="s">
        <v>8224</v>
      </c>
      <c r="H1463" t="s">
        <v>8246</v>
      </c>
      <c r="I1463" s="8">
        <v>1413849600</v>
      </c>
      <c r="J1463" s="7">
        <v>1410967754</v>
      </c>
      <c r="K1463" t="b">
        <v>1</v>
      </c>
      <c r="L1463">
        <v>340</v>
      </c>
      <c r="M1463" t="b">
        <v>1</v>
      </c>
      <c r="N1463" t="s">
        <v>8287</v>
      </c>
      <c r="O1463" s="20">
        <f t="shared" si="112"/>
        <v>101.24459999999999</v>
      </c>
      <c r="P1463" s="5">
        <f t="shared" si="113"/>
        <v>2.2388025303736365E-2</v>
      </c>
      <c r="Q1463" t="s">
        <v>8323</v>
      </c>
      <c r="R1463" t="s">
        <v>8343</v>
      </c>
      <c r="S1463" s="12">
        <f t="shared" si="115"/>
        <v>41899.645300925928</v>
      </c>
      <c r="T1463" s="12">
        <f t="shared" si="114"/>
        <v>41933</v>
      </c>
      <c r="U1463">
        <f t="shared" si="111"/>
        <v>1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4">
        <v>4000</v>
      </c>
      <c r="E1464" s="14">
        <v>4340.7</v>
      </c>
      <c r="F1464" t="s">
        <v>8219</v>
      </c>
      <c r="G1464" t="s">
        <v>8224</v>
      </c>
      <c r="H1464" t="s">
        <v>8246</v>
      </c>
      <c r="I1464" s="8">
        <v>1365609271</v>
      </c>
      <c r="J1464" s="7">
        <v>1363017271</v>
      </c>
      <c r="K1464" t="b">
        <v>1</v>
      </c>
      <c r="L1464">
        <v>150</v>
      </c>
      <c r="M1464" t="b">
        <v>1</v>
      </c>
      <c r="N1464" t="s">
        <v>8287</v>
      </c>
      <c r="O1464" s="20">
        <f t="shared" si="112"/>
        <v>108.5175</v>
      </c>
      <c r="P1464" s="5">
        <f t="shared" si="113"/>
        <v>3.4556638330223238E-2</v>
      </c>
      <c r="Q1464" t="s">
        <v>8323</v>
      </c>
      <c r="R1464" t="s">
        <v>8343</v>
      </c>
      <c r="S1464" s="12">
        <f t="shared" si="115"/>
        <v>41344.662858796299</v>
      </c>
      <c r="T1464" s="12">
        <f t="shared" si="114"/>
        <v>41374.662858796299</v>
      </c>
      <c r="U1464">
        <f t="shared" si="111"/>
        <v>1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4">
        <v>600</v>
      </c>
      <c r="E1465" s="14">
        <v>886</v>
      </c>
      <c r="F1465" t="s">
        <v>8219</v>
      </c>
      <c r="G1465" t="s">
        <v>8224</v>
      </c>
      <c r="H1465" t="s">
        <v>8246</v>
      </c>
      <c r="I1465" s="8">
        <v>1365367938</v>
      </c>
      <c r="J1465" s="7">
        <v>1361483538</v>
      </c>
      <c r="K1465" t="b">
        <v>1</v>
      </c>
      <c r="L1465">
        <v>25</v>
      </c>
      <c r="M1465" t="b">
        <v>1</v>
      </c>
      <c r="N1465" t="s">
        <v>8287</v>
      </c>
      <c r="O1465" s="20">
        <f t="shared" si="112"/>
        <v>147.66666666666666</v>
      </c>
      <c r="P1465" s="5">
        <f t="shared" si="113"/>
        <v>2.8216704288939052E-2</v>
      </c>
      <c r="Q1465" t="s">
        <v>8323</v>
      </c>
      <c r="R1465" t="s">
        <v>8343</v>
      </c>
      <c r="S1465" s="12">
        <f t="shared" si="115"/>
        <v>41326.911319444444</v>
      </c>
      <c r="T1465" s="12">
        <f t="shared" si="114"/>
        <v>41371.869652777779</v>
      </c>
      <c r="U1465">
        <f t="shared" si="111"/>
        <v>1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4">
        <v>5000</v>
      </c>
      <c r="E1466" s="14">
        <v>8160</v>
      </c>
      <c r="F1466" t="s">
        <v>8219</v>
      </c>
      <c r="G1466" t="s">
        <v>8224</v>
      </c>
      <c r="H1466" t="s">
        <v>8246</v>
      </c>
      <c r="I1466" s="8">
        <v>1361029958</v>
      </c>
      <c r="J1466" s="7">
        <v>1358437958</v>
      </c>
      <c r="K1466" t="b">
        <v>1</v>
      </c>
      <c r="L1466">
        <v>234</v>
      </c>
      <c r="M1466" t="b">
        <v>1</v>
      </c>
      <c r="N1466" t="s">
        <v>8287</v>
      </c>
      <c r="O1466" s="20">
        <f t="shared" si="112"/>
        <v>163.19999999999999</v>
      </c>
      <c r="P1466" s="5">
        <f t="shared" si="113"/>
        <v>2.8676470588235293E-2</v>
      </c>
      <c r="Q1466" t="s">
        <v>8323</v>
      </c>
      <c r="R1466" t="s">
        <v>8343</v>
      </c>
      <c r="S1466" s="12">
        <f t="shared" si="115"/>
        <v>41291.661550925928</v>
      </c>
      <c r="T1466" s="12">
        <f t="shared" si="114"/>
        <v>41321.661550925928</v>
      </c>
      <c r="U1466">
        <f t="shared" si="111"/>
        <v>1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4">
        <v>30000</v>
      </c>
      <c r="E1467" s="14">
        <v>136924.35</v>
      </c>
      <c r="F1467" t="s">
        <v>8219</v>
      </c>
      <c r="G1467" t="s">
        <v>8224</v>
      </c>
      <c r="H1467" t="s">
        <v>8246</v>
      </c>
      <c r="I1467" s="8">
        <v>1332385200</v>
      </c>
      <c r="J1467" s="7">
        <v>1329759452</v>
      </c>
      <c r="K1467" t="b">
        <v>1</v>
      </c>
      <c r="L1467">
        <v>2602</v>
      </c>
      <c r="M1467" t="b">
        <v>1</v>
      </c>
      <c r="N1467" t="s">
        <v>8287</v>
      </c>
      <c r="O1467" s="20">
        <f t="shared" si="112"/>
        <v>456.41449999999998</v>
      </c>
      <c r="P1467" s="5">
        <f t="shared" si="113"/>
        <v>1.9003194099515536E-2</v>
      </c>
      <c r="Q1467" t="s">
        <v>8323</v>
      </c>
      <c r="R1467" t="s">
        <v>8343</v>
      </c>
      <c r="S1467" s="12">
        <f t="shared" si="115"/>
        <v>40959.734398148146</v>
      </c>
      <c r="T1467" s="12">
        <f t="shared" si="114"/>
        <v>40990.125</v>
      </c>
      <c r="U1467">
        <f t="shared" si="111"/>
        <v>1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4">
        <v>16000</v>
      </c>
      <c r="E1468" s="14">
        <v>17260.37</v>
      </c>
      <c r="F1468" t="s">
        <v>8219</v>
      </c>
      <c r="G1468" t="s">
        <v>8224</v>
      </c>
      <c r="H1468" t="s">
        <v>8246</v>
      </c>
      <c r="I1468" s="8">
        <v>1452574800</v>
      </c>
      <c r="J1468" s="7">
        <v>1449029266</v>
      </c>
      <c r="K1468" t="b">
        <v>1</v>
      </c>
      <c r="L1468">
        <v>248</v>
      </c>
      <c r="M1468" t="b">
        <v>1</v>
      </c>
      <c r="N1468" t="s">
        <v>8287</v>
      </c>
      <c r="O1468" s="20">
        <f t="shared" si="112"/>
        <v>107.87731249999999</v>
      </c>
      <c r="P1468" s="5">
        <f t="shared" si="113"/>
        <v>1.436817403103178E-2</v>
      </c>
      <c r="Q1468" t="s">
        <v>8323</v>
      </c>
      <c r="R1468" t="s">
        <v>8343</v>
      </c>
      <c r="S1468" s="12">
        <f t="shared" si="115"/>
        <v>42340.172060185185</v>
      </c>
      <c r="T1468" s="12">
        <f t="shared" si="114"/>
        <v>42381.208333333328</v>
      </c>
      <c r="U1468">
        <f t="shared" si="111"/>
        <v>1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4">
        <v>40000</v>
      </c>
      <c r="E1469" s="14">
        <v>46032</v>
      </c>
      <c r="F1469" t="s">
        <v>8219</v>
      </c>
      <c r="G1469" t="s">
        <v>8224</v>
      </c>
      <c r="H1469" t="s">
        <v>8246</v>
      </c>
      <c r="I1469" s="8">
        <v>1332699285</v>
      </c>
      <c r="J1469" s="7">
        <v>1327518885</v>
      </c>
      <c r="K1469" t="b">
        <v>1</v>
      </c>
      <c r="L1469">
        <v>600</v>
      </c>
      <c r="M1469" t="b">
        <v>1</v>
      </c>
      <c r="N1469" t="s">
        <v>8287</v>
      </c>
      <c r="O1469" s="20">
        <f t="shared" si="112"/>
        <v>115.08</v>
      </c>
      <c r="P1469" s="5">
        <f t="shared" si="113"/>
        <v>1.3034410844629822E-2</v>
      </c>
      <c r="Q1469" t="s">
        <v>8323</v>
      </c>
      <c r="R1469" t="s">
        <v>8343</v>
      </c>
      <c r="S1469" s="12">
        <f t="shared" si="115"/>
        <v>40933.80190972222</v>
      </c>
      <c r="T1469" s="12">
        <f t="shared" si="114"/>
        <v>40993.760243055556</v>
      </c>
      <c r="U1469">
        <f t="shared" si="111"/>
        <v>1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4">
        <v>9500</v>
      </c>
      <c r="E1470" s="14">
        <v>9725</v>
      </c>
      <c r="F1470" t="s">
        <v>8219</v>
      </c>
      <c r="G1470" t="s">
        <v>8224</v>
      </c>
      <c r="H1470" t="s">
        <v>8246</v>
      </c>
      <c r="I1470" s="8">
        <v>1307838049</v>
      </c>
      <c r="J1470" s="7">
        <v>1302654049</v>
      </c>
      <c r="K1470" t="b">
        <v>1</v>
      </c>
      <c r="L1470">
        <v>293</v>
      </c>
      <c r="M1470" t="b">
        <v>1</v>
      </c>
      <c r="N1470" t="s">
        <v>8287</v>
      </c>
      <c r="O1470" s="20">
        <f t="shared" si="112"/>
        <v>102.36842105263158</v>
      </c>
      <c r="P1470" s="5">
        <f t="shared" si="113"/>
        <v>3.0128534704370179E-2</v>
      </c>
      <c r="Q1470" t="s">
        <v>8323</v>
      </c>
      <c r="R1470" t="s">
        <v>8343</v>
      </c>
      <c r="S1470" s="12">
        <f t="shared" si="115"/>
        <v>40646.014456018522</v>
      </c>
      <c r="T1470" s="12">
        <f t="shared" si="114"/>
        <v>40706.014456018522</v>
      </c>
      <c r="U1470">
        <f t="shared" si="111"/>
        <v>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4">
        <v>44250</v>
      </c>
      <c r="E1471" s="14">
        <v>47978</v>
      </c>
      <c r="F1471" t="s">
        <v>8219</v>
      </c>
      <c r="G1471" t="s">
        <v>8224</v>
      </c>
      <c r="H1471" t="s">
        <v>8246</v>
      </c>
      <c r="I1471" s="8">
        <v>1360938109</v>
      </c>
      <c r="J1471" s="7">
        <v>1358346109</v>
      </c>
      <c r="K1471" t="b">
        <v>1</v>
      </c>
      <c r="L1471">
        <v>321</v>
      </c>
      <c r="M1471" t="b">
        <v>1</v>
      </c>
      <c r="N1471" t="s">
        <v>8287</v>
      </c>
      <c r="O1471" s="20">
        <f t="shared" si="112"/>
        <v>108.42485875706214</v>
      </c>
      <c r="P1471" s="5">
        <f t="shared" si="113"/>
        <v>6.6905665096502562E-3</v>
      </c>
      <c r="Q1471" t="s">
        <v>8323</v>
      </c>
      <c r="R1471" t="s">
        <v>8343</v>
      </c>
      <c r="S1471" s="12">
        <f t="shared" si="115"/>
        <v>41290.598483796297</v>
      </c>
      <c r="T1471" s="12">
        <f t="shared" si="114"/>
        <v>41320.598483796297</v>
      </c>
      <c r="U1471">
        <f t="shared" si="111"/>
        <v>1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4">
        <v>1500</v>
      </c>
      <c r="E1472" s="14">
        <v>1877</v>
      </c>
      <c r="F1472" t="s">
        <v>8219</v>
      </c>
      <c r="G1472" t="s">
        <v>8224</v>
      </c>
      <c r="H1472" t="s">
        <v>8246</v>
      </c>
      <c r="I1472" s="8">
        <v>1356724263</v>
      </c>
      <c r="J1472" s="7">
        <v>1354909863</v>
      </c>
      <c r="K1472" t="b">
        <v>1</v>
      </c>
      <c r="L1472">
        <v>81</v>
      </c>
      <c r="M1472" t="b">
        <v>1</v>
      </c>
      <c r="N1472" t="s">
        <v>8287</v>
      </c>
      <c r="O1472" s="20">
        <f t="shared" si="112"/>
        <v>125.13333333333334</v>
      </c>
      <c r="P1472" s="5">
        <f t="shared" si="113"/>
        <v>4.3153969099627064E-2</v>
      </c>
      <c r="Q1472" t="s">
        <v>8323</v>
      </c>
      <c r="R1472" t="s">
        <v>8343</v>
      </c>
      <c r="S1472" s="12">
        <f t="shared" si="115"/>
        <v>41250.827118055553</v>
      </c>
      <c r="T1472" s="12">
        <f t="shared" si="114"/>
        <v>41271.827118055553</v>
      </c>
      <c r="U1472">
        <f t="shared" si="111"/>
        <v>1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4">
        <v>32000</v>
      </c>
      <c r="E1473" s="14">
        <v>33229</v>
      </c>
      <c r="F1473" t="s">
        <v>8219</v>
      </c>
      <c r="G1473" t="s">
        <v>8224</v>
      </c>
      <c r="H1473" t="s">
        <v>8246</v>
      </c>
      <c r="I1473" s="8">
        <v>1428620334</v>
      </c>
      <c r="J1473" s="7">
        <v>1426028334</v>
      </c>
      <c r="K1473" t="b">
        <v>1</v>
      </c>
      <c r="L1473">
        <v>343</v>
      </c>
      <c r="M1473" t="b">
        <v>1</v>
      </c>
      <c r="N1473" t="s">
        <v>8287</v>
      </c>
      <c r="O1473" s="20">
        <f t="shared" si="112"/>
        <v>103.840625</v>
      </c>
      <c r="P1473" s="5">
        <f t="shared" si="113"/>
        <v>1.0322308826627343E-2</v>
      </c>
      <c r="Q1473" t="s">
        <v>8323</v>
      </c>
      <c r="R1473" t="s">
        <v>8343</v>
      </c>
      <c r="S1473" s="12">
        <f t="shared" si="115"/>
        <v>42073.957569444443</v>
      </c>
      <c r="T1473" s="12">
        <f t="shared" si="114"/>
        <v>42103.957569444443</v>
      </c>
      <c r="U1473">
        <f t="shared" si="111"/>
        <v>1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4">
        <v>25000</v>
      </c>
      <c r="E1474" s="14">
        <v>34676</v>
      </c>
      <c r="F1474" t="s">
        <v>8219</v>
      </c>
      <c r="G1474" t="s">
        <v>8224</v>
      </c>
      <c r="H1474" t="s">
        <v>8246</v>
      </c>
      <c r="I1474" s="8">
        <v>1381928503</v>
      </c>
      <c r="J1474" s="7">
        <v>1379336503</v>
      </c>
      <c r="K1474" t="b">
        <v>1</v>
      </c>
      <c r="L1474">
        <v>336</v>
      </c>
      <c r="M1474" t="b">
        <v>1</v>
      </c>
      <c r="N1474" t="s">
        <v>8287</v>
      </c>
      <c r="O1474" s="20">
        <f t="shared" si="112"/>
        <v>138.70400000000001</v>
      </c>
      <c r="P1474" s="5">
        <f t="shared" si="113"/>
        <v>9.6896989272119045E-3</v>
      </c>
      <c r="Q1474" t="s">
        <v>8323</v>
      </c>
      <c r="R1474" t="s">
        <v>8343</v>
      </c>
      <c r="S1474" s="12">
        <f t="shared" si="115"/>
        <v>41533.542858796296</v>
      </c>
      <c r="T1474" s="12">
        <f t="shared" si="114"/>
        <v>41563.542858796296</v>
      </c>
      <c r="U1474">
        <f t="shared" ref="U1474:U1537" si="116">COUNT(E1474="SUCCESSFUL","FAILED","cancelled","live")</f>
        <v>1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4">
        <v>1500</v>
      </c>
      <c r="E1475" s="14">
        <v>1807.74</v>
      </c>
      <c r="F1475" t="s">
        <v>8219</v>
      </c>
      <c r="G1475" t="s">
        <v>8224</v>
      </c>
      <c r="H1475" t="s">
        <v>8246</v>
      </c>
      <c r="I1475" s="8">
        <v>1330644639</v>
      </c>
      <c r="J1475" s="7">
        <v>1328052639</v>
      </c>
      <c r="K1475" t="b">
        <v>1</v>
      </c>
      <c r="L1475">
        <v>47</v>
      </c>
      <c r="M1475" t="b">
        <v>1</v>
      </c>
      <c r="N1475" t="s">
        <v>8287</v>
      </c>
      <c r="O1475" s="20">
        <f t="shared" ref="O1475:O1538" si="117">IFERROR( E1475/D1475 * 100,0)</f>
        <v>120.51600000000001</v>
      </c>
      <c r="P1475" s="5">
        <f t="shared" ref="P1475:P1538" si="118">IFERROR(L1475/E1475,0)</f>
        <v>2.5999314060650314E-2</v>
      </c>
      <c r="Q1475" t="s">
        <v>8323</v>
      </c>
      <c r="R1475" t="s">
        <v>8343</v>
      </c>
      <c r="S1475" s="12">
        <f t="shared" si="115"/>
        <v>40939.979618055557</v>
      </c>
      <c r="T1475" s="12">
        <f t="shared" ref="T1475:T1538" si="119">(((I1475/60)/60)/24)+DATE(1970,1,1)</f>
        <v>40969.979618055557</v>
      </c>
      <c r="U1475">
        <f t="shared" si="116"/>
        <v>1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4">
        <v>3000</v>
      </c>
      <c r="E1476" s="14">
        <v>3368</v>
      </c>
      <c r="F1476" t="s">
        <v>8219</v>
      </c>
      <c r="G1476" t="s">
        <v>8224</v>
      </c>
      <c r="H1476" t="s">
        <v>8246</v>
      </c>
      <c r="I1476" s="8">
        <v>1379093292</v>
      </c>
      <c r="J1476" s="7">
        <v>1376501292</v>
      </c>
      <c r="K1476" t="b">
        <v>1</v>
      </c>
      <c r="L1476">
        <v>76</v>
      </c>
      <c r="M1476" t="b">
        <v>1</v>
      </c>
      <c r="N1476" t="s">
        <v>8287</v>
      </c>
      <c r="O1476" s="20">
        <f t="shared" si="117"/>
        <v>112.26666666666667</v>
      </c>
      <c r="P1476" s="5">
        <f t="shared" si="118"/>
        <v>2.2565320665083134E-2</v>
      </c>
      <c r="Q1476" t="s">
        <v>8323</v>
      </c>
      <c r="R1476" t="s">
        <v>8343</v>
      </c>
      <c r="S1476" s="12">
        <f t="shared" si="115"/>
        <v>41500.727916666663</v>
      </c>
      <c r="T1476" s="12">
        <f t="shared" si="119"/>
        <v>41530.727916666663</v>
      </c>
      <c r="U1476">
        <f t="shared" si="116"/>
        <v>1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4">
        <v>15000</v>
      </c>
      <c r="E1477" s="14">
        <v>28300.45</v>
      </c>
      <c r="F1477" t="s">
        <v>8219</v>
      </c>
      <c r="G1477" t="s">
        <v>8224</v>
      </c>
      <c r="H1477" t="s">
        <v>8246</v>
      </c>
      <c r="I1477" s="8">
        <v>1419051540</v>
      </c>
      <c r="J1477" s="7">
        <v>1416244863</v>
      </c>
      <c r="K1477" t="b">
        <v>1</v>
      </c>
      <c r="L1477">
        <v>441</v>
      </c>
      <c r="M1477" t="b">
        <v>1</v>
      </c>
      <c r="N1477" t="s">
        <v>8287</v>
      </c>
      <c r="O1477" s="20">
        <f t="shared" si="117"/>
        <v>188.66966666666667</v>
      </c>
      <c r="P1477" s="5">
        <f t="shared" si="118"/>
        <v>1.5582791086360816E-2</v>
      </c>
      <c r="Q1477" t="s">
        <v>8323</v>
      </c>
      <c r="R1477" t="s">
        <v>8343</v>
      </c>
      <c r="S1477" s="12">
        <f t="shared" si="115"/>
        <v>41960.722951388889</v>
      </c>
      <c r="T1477" s="12">
        <f t="shared" si="119"/>
        <v>41993.207638888889</v>
      </c>
      <c r="U1477">
        <f t="shared" si="116"/>
        <v>1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4">
        <v>6000</v>
      </c>
      <c r="E1478" s="14">
        <v>39693.279999999999</v>
      </c>
      <c r="F1478" t="s">
        <v>8219</v>
      </c>
      <c r="G1478" t="s">
        <v>8224</v>
      </c>
      <c r="H1478" t="s">
        <v>8246</v>
      </c>
      <c r="I1478" s="8">
        <v>1315616422</v>
      </c>
      <c r="J1478" s="7">
        <v>1313024422</v>
      </c>
      <c r="K1478" t="b">
        <v>1</v>
      </c>
      <c r="L1478">
        <v>916</v>
      </c>
      <c r="M1478" t="b">
        <v>1</v>
      </c>
      <c r="N1478" t="s">
        <v>8287</v>
      </c>
      <c r="O1478" s="20">
        <f t="shared" si="117"/>
        <v>661.55466666666666</v>
      </c>
      <c r="P1478" s="5">
        <f t="shared" si="118"/>
        <v>2.3076954083915465E-2</v>
      </c>
      <c r="Q1478" t="s">
        <v>8323</v>
      </c>
      <c r="R1478" t="s">
        <v>8343</v>
      </c>
      <c r="S1478" s="12">
        <f t="shared" si="115"/>
        <v>40766.041921296295</v>
      </c>
      <c r="T1478" s="12">
        <f t="shared" si="119"/>
        <v>40796.041921296295</v>
      </c>
      <c r="U1478">
        <f t="shared" si="116"/>
        <v>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4">
        <v>30000</v>
      </c>
      <c r="E1479" s="14">
        <v>33393</v>
      </c>
      <c r="F1479" t="s">
        <v>8219</v>
      </c>
      <c r="G1479" t="s">
        <v>8224</v>
      </c>
      <c r="H1479" t="s">
        <v>8246</v>
      </c>
      <c r="I1479" s="8">
        <v>1324609200</v>
      </c>
      <c r="J1479" s="7">
        <v>1319467604</v>
      </c>
      <c r="K1479" t="b">
        <v>1</v>
      </c>
      <c r="L1479">
        <v>369</v>
      </c>
      <c r="M1479" t="b">
        <v>1</v>
      </c>
      <c r="N1479" t="s">
        <v>8287</v>
      </c>
      <c r="O1479" s="20">
        <f t="shared" si="117"/>
        <v>111.31</v>
      </c>
      <c r="P1479" s="5">
        <f t="shared" si="118"/>
        <v>1.1050220106010242E-2</v>
      </c>
      <c r="Q1479" t="s">
        <v>8323</v>
      </c>
      <c r="R1479" t="s">
        <v>8343</v>
      </c>
      <c r="S1479" s="12">
        <f t="shared" si="115"/>
        <v>40840.615787037037</v>
      </c>
      <c r="T1479" s="12">
        <f t="shared" si="119"/>
        <v>40900.125</v>
      </c>
      <c r="U1479">
        <f t="shared" si="116"/>
        <v>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4">
        <v>50000</v>
      </c>
      <c r="E1480" s="14">
        <v>590807.11</v>
      </c>
      <c r="F1480" t="s">
        <v>8219</v>
      </c>
      <c r="G1480" t="s">
        <v>8224</v>
      </c>
      <c r="H1480" t="s">
        <v>8246</v>
      </c>
      <c r="I1480" s="8">
        <v>1368564913</v>
      </c>
      <c r="J1480" s="7">
        <v>1367355313</v>
      </c>
      <c r="K1480" t="b">
        <v>1</v>
      </c>
      <c r="L1480">
        <v>20242</v>
      </c>
      <c r="M1480" t="b">
        <v>1</v>
      </c>
      <c r="N1480" t="s">
        <v>8287</v>
      </c>
      <c r="O1480" s="20">
        <f t="shared" si="117"/>
        <v>1181.6142199999999</v>
      </c>
      <c r="P1480" s="5">
        <f t="shared" si="118"/>
        <v>3.4261605280952019E-2</v>
      </c>
      <c r="Q1480" t="s">
        <v>8323</v>
      </c>
      <c r="R1480" t="s">
        <v>8343</v>
      </c>
      <c r="S1480" s="12">
        <f t="shared" si="115"/>
        <v>41394.871678240743</v>
      </c>
      <c r="T1480" s="12">
        <f t="shared" si="119"/>
        <v>41408.871678240743</v>
      </c>
      <c r="U1480">
        <f t="shared" si="116"/>
        <v>1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4">
        <v>1600</v>
      </c>
      <c r="E1481" s="14">
        <v>2198</v>
      </c>
      <c r="F1481" t="s">
        <v>8219</v>
      </c>
      <c r="G1481" t="s">
        <v>8224</v>
      </c>
      <c r="H1481" t="s">
        <v>8246</v>
      </c>
      <c r="I1481" s="8">
        <v>1399694340</v>
      </c>
      <c r="J1481" s="7">
        <v>1398448389</v>
      </c>
      <c r="K1481" t="b">
        <v>1</v>
      </c>
      <c r="L1481">
        <v>71</v>
      </c>
      <c r="M1481" t="b">
        <v>1</v>
      </c>
      <c r="N1481" t="s">
        <v>8287</v>
      </c>
      <c r="O1481" s="20">
        <f t="shared" si="117"/>
        <v>137.375</v>
      </c>
      <c r="P1481" s="5">
        <f t="shared" si="118"/>
        <v>3.2302092811646949E-2</v>
      </c>
      <c r="Q1481" t="s">
        <v>8323</v>
      </c>
      <c r="R1481" t="s">
        <v>8343</v>
      </c>
      <c r="S1481" s="12">
        <f t="shared" si="115"/>
        <v>41754.745243055557</v>
      </c>
      <c r="T1481" s="12">
        <f t="shared" si="119"/>
        <v>41769.165972222225</v>
      </c>
      <c r="U1481">
        <f t="shared" si="116"/>
        <v>1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4">
        <v>50000</v>
      </c>
      <c r="E1482" s="14">
        <v>58520.2</v>
      </c>
      <c r="F1482" t="s">
        <v>8219</v>
      </c>
      <c r="G1482" t="s">
        <v>8224</v>
      </c>
      <c r="H1482" t="s">
        <v>8246</v>
      </c>
      <c r="I1482" s="8">
        <v>1374858000</v>
      </c>
      <c r="J1482" s="7">
        <v>1373408699</v>
      </c>
      <c r="K1482" t="b">
        <v>1</v>
      </c>
      <c r="L1482">
        <v>635</v>
      </c>
      <c r="M1482" t="b">
        <v>1</v>
      </c>
      <c r="N1482" t="s">
        <v>8287</v>
      </c>
      <c r="O1482" s="20">
        <f t="shared" si="117"/>
        <v>117.04040000000001</v>
      </c>
      <c r="P1482" s="5">
        <f t="shared" si="118"/>
        <v>1.0850954029548771E-2</v>
      </c>
      <c r="Q1482" t="s">
        <v>8323</v>
      </c>
      <c r="R1482" t="s">
        <v>8343</v>
      </c>
      <c r="S1482" s="12">
        <f t="shared" si="115"/>
        <v>41464.934016203704</v>
      </c>
      <c r="T1482" s="12">
        <f t="shared" si="119"/>
        <v>41481.708333333336</v>
      </c>
      <c r="U1482">
        <f t="shared" si="116"/>
        <v>1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4">
        <v>5000</v>
      </c>
      <c r="E1483" s="14">
        <v>105</v>
      </c>
      <c r="F1483" t="s">
        <v>8221</v>
      </c>
      <c r="G1483" t="s">
        <v>8229</v>
      </c>
      <c r="H1483" t="s">
        <v>8251</v>
      </c>
      <c r="I1483" s="8">
        <v>1383430145</v>
      </c>
      <c r="J1483" s="7">
        <v>1380838145</v>
      </c>
      <c r="K1483" t="b">
        <v>0</v>
      </c>
      <c r="L1483">
        <v>6</v>
      </c>
      <c r="M1483" t="b">
        <v>0</v>
      </c>
      <c r="N1483" t="s">
        <v>8274</v>
      </c>
      <c r="O1483" s="20">
        <f t="shared" si="117"/>
        <v>2.1</v>
      </c>
      <c r="P1483" s="5">
        <f t="shared" si="118"/>
        <v>5.7142857142857141E-2</v>
      </c>
      <c r="Q1483" t="s">
        <v>8323</v>
      </c>
      <c r="R1483" t="s">
        <v>8325</v>
      </c>
      <c r="S1483" s="12">
        <f t="shared" si="115"/>
        <v>41550.922974537039</v>
      </c>
      <c r="T1483" s="12">
        <f t="shared" si="119"/>
        <v>41580.922974537039</v>
      </c>
      <c r="U1483">
        <f t="shared" si="116"/>
        <v>1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4">
        <v>5000</v>
      </c>
      <c r="E1484" s="14">
        <v>5</v>
      </c>
      <c r="F1484" t="s">
        <v>8221</v>
      </c>
      <c r="G1484" t="s">
        <v>8224</v>
      </c>
      <c r="H1484" t="s">
        <v>8246</v>
      </c>
      <c r="I1484" s="8">
        <v>1347004260</v>
      </c>
      <c r="J1484" s="7">
        <v>1345062936</v>
      </c>
      <c r="K1484" t="b">
        <v>0</v>
      </c>
      <c r="L1484">
        <v>1</v>
      </c>
      <c r="M1484" t="b">
        <v>0</v>
      </c>
      <c r="N1484" t="s">
        <v>8274</v>
      </c>
      <c r="O1484" s="20">
        <f t="shared" si="117"/>
        <v>0.1</v>
      </c>
      <c r="P1484" s="5">
        <f t="shared" si="118"/>
        <v>0.2</v>
      </c>
      <c r="Q1484" t="s">
        <v>8323</v>
      </c>
      <c r="R1484" t="s">
        <v>8325</v>
      </c>
      <c r="S1484" s="12">
        <f t="shared" si="115"/>
        <v>41136.85805555556</v>
      </c>
      <c r="T1484" s="12">
        <f t="shared" si="119"/>
        <v>41159.32708333333</v>
      </c>
      <c r="U1484">
        <f t="shared" si="116"/>
        <v>1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4">
        <v>7000</v>
      </c>
      <c r="E1485" s="14">
        <v>50</v>
      </c>
      <c r="F1485" t="s">
        <v>8221</v>
      </c>
      <c r="G1485" t="s">
        <v>8224</v>
      </c>
      <c r="H1485" t="s">
        <v>8246</v>
      </c>
      <c r="I1485" s="8">
        <v>1469162275</v>
      </c>
      <c r="J1485" s="7">
        <v>1467002275</v>
      </c>
      <c r="K1485" t="b">
        <v>0</v>
      </c>
      <c r="L1485">
        <v>2</v>
      </c>
      <c r="M1485" t="b">
        <v>0</v>
      </c>
      <c r="N1485" t="s">
        <v>8274</v>
      </c>
      <c r="O1485" s="20">
        <f t="shared" si="117"/>
        <v>0.7142857142857143</v>
      </c>
      <c r="P1485" s="5">
        <f t="shared" si="118"/>
        <v>0.04</v>
      </c>
      <c r="Q1485" t="s">
        <v>8323</v>
      </c>
      <c r="R1485" t="s">
        <v>8325</v>
      </c>
      <c r="S1485" s="12">
        <f t="shared" si="115"/>
        <v>42548.192997685182</v>
      </c>
      <c r="T1485" s="12">
        <f t="shared" si="119"/>
        <v>42573.192997685182</v>
      </c>
      <c r="U1485">
        <f t="shared" si="116"/>
        <v>1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4">
        <v>2000</v>
      </c>
      <c r="E1486" s="14">
        <v>0</v>
      </c>
      <c r="F1486" t="s">
        <v>8221</v>
      </c>
      <c r="G1486" t="s">
        <v>8224</v>
      </c>
      <c r="H1486" t="s">
        <v>8246</v>
      </c>
      <c r="I1486" s="8">
        <v>1342882260</v>
      </c>
      <c r="J1486" s="7">
        <v>1337834963</v>
      </c>
      <c r="K1486" t="b">
        <v>0</v>
      </c>
      <c r="L1486">
        <v>0</v>
      </c>
      <c r="M1486" t="b">
        <v>0</v>
      </c>
      <c r="N1486" t="s">
        <v>8274</v>
      </c>
      <c r="O1486" s="20">
        <f t="shared" si="117"/>
        <v>0</v>
      </c>
      <c r="P1486" s="5">
        <f t="shared" si="118"/>
        <v>0</v>
      </c>
      <c r="Q1486" t="s">
        <v>8323</v>
      </c>
      <c r="R1486" t="s">
        <v>8325</v>
      </c>
      <c r="S1486" s="12">
        <f t="shared" si="115"/>
        <v>41053.200960648144</v>
      </c>
      <c r="T1486" s="12">
        <f t="shared" si="119"/>
        <v>41111.618750000001</v>
      </c>
      <c r="U1486">
        <f t="shared" si="116"/>
        <v>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4">
        <v>6700</v>
      </c>
      <c r="E1487" s="14">
        <v>150</v>
      </c>
      <c r="F1487" t="s">
        <v>8221</v>
      </c>
      <c r="G1487" t="s">
        <v>8224</v>
      </c>
      <c r="H1487" t="s">
        <v>8246</v>
      </c>
      <c r="I1487" s="8">
        <v>1434827173</v>
      </c>
      <c r="J1487" s="7">
        <v>1430939173</v>
      </c>
      <c r="K1487" t="b">
        <v>0</v>
      </c>
      <c r="L1487">
        <v>3</v>
      </c>
      <c r="M1487" t="b">
        <v>0</v>
      </c>
      <c r="N1487" t="s">
        <v>8274</v>
      </c>
      <c r="O1487" s="20">
        <f t="shared" si="117"/>
        <v>2.2388059701492535</v>
      </c>
      <c r="P1487" s="5">
        <f t="shared" si="118"/>
        <v>0.02</v>
      </c>
      <c r="Q1487" t="s">
        <v>8323</v>
      </c>
      <c r="R1487" t="s">
        <v>8325</v>
      </c>
      <c r="S1487" s="12">
        <f t="shared" si="115"/>
        <v>42130.795983796299</v>
      </c>
      <c r="T1487" s="12">
        <f t="shared" si="119"/>
        <v>42175.795983796299</v>
      </c>
      <c r="U1487">
        <f t="shared" si="116"/>
        <v>1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4">
        <v>20000</v>
      </c>
      <c r="E1488" s="14">
        <v>48</v>
      </c>
      <c r="F1488" t="s">
        <v>8221</v>
      </c>
      <c r="G1488" t="s">
        <v>8224</v>
      </c>
      <c r="H1488" t="s">
        <v>8246</v>
      </c>
      <c r="I1488" s="8">
        <v>1425009761</v>
      </c>
      <c r="J1488" s="7">
        <v>1422417761</v>
      </c>
      <c r="K1488" t="b">
        <v>0</v>
      </c>
      <c r="L1488">
        <v>3</v>
      </c>
      <c r="M1488" t="b">
        <v>0</v>
      </c>
      <c r="N1488" t="s">
        <v>8274</v>
      </c>
      <c r="O1488" s="20">
        <f t="shared" si="117"/>
        <v>0.24</v>
      </c>
      <c r="P1488" s="5">
        <f t="shared" si="118"/>
        <v>6.25E-2</v>
      </c>
      <c r="Q1488" t="s">
        <v>8323</v>
      </c>
      <c r="R1488" t="s">
        <v>8325</v>
      </c>
      <c r="S1488" s="12">
        <f t="shared" si="115"/>
        <v>42032.168530092589</v>
      </c>
      <c r="T1488" s="12">
        <f t="shared" si="119"/>
        <v>42062.168530092589</v>
      </c>
      <c r="U1488">
        <f t="shared" si="116"/>
        <v>1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4">
        <v>10000</v>
      </c>
      <c r="E1489" s="14">
        <v>0</v>
      </c>
      <c r="F1489" t="s">
        <v>8221</v>
      </c>
      <c r="G1489" t="s">
        <v>8224</v>
      </c>
      <c r="H1489" t="s">
        <v>8246</v>
      </c>
      <c r="I1489" s="8">
        <v>1470175271</v>
      </c>
      <c r="J1489" s="7">
        <v>1467583271</v>
      </c>
      <c r="K1489" t="b">
        <v>0</v>
      </c>
      <c r="L1489">
        <v>0</v>
      </c>
      <c r="M1489" t="b">
        <v>0</v>
      </c>
      <c r="N1489" t="s">
        <v>8274</v>
      </c>
      <c r="O1489" s="20">
        <f t="shared" si="117"/>
        <v>0</v>
      </c>
      <c r="P1489" s="5">
        <f t="shared" si="118"/>
        <v>0</v>
      </c>
      <c r="Q1489" t="s">
        <v>8323</v>
      </c>
      <c r="R1489" t="s">
        <v>8325</v>
      </c>
      <c r="S1489" s="12">
        <f t="shared" si="115"/>
        <v>42554.917488425926</v>
      </c>
      <c r="T1489" s="12">
        <f t="shared" si="119"/>
        <v>42584.917488425926</v>
      </c>
      <c r="U1489">
        <f t="shared" si="116"/>
        <v>1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4">
        <v>15000</v>
      </c>
      <c r="E1490" s="14">
        <v>360</v>
      </c>
      <c r="F1490" t="s">
        <v>8221</v>
      </c>
      <c r="G1490" t="s">
        <v>8226</v>
      </c>
      <c r="H1490" t="s">
        <v>8248</v>
      </c>
      <c r="I1490" s="8">
        <v>1388928660</v>
      </c>
      <c r="J1490" s="7">
        <v>1386336660</v>
      </c>
      <c r="K1490" t="b">
        <v>0</v>
      </c>
      <c r="L1490">
        <v>6</v>
      </c>
      <c r="M1490" t="b">
        <v>0</v>
      </c>
      <c r="N1490" t="s">
        <v>8274</v>
      </c>
      <c r="O1490" s="20">
        <f t="shared" si="117"/>
        <v>2.4</v>
      </c>
      <c r="P1490" s="5">
        <f t="shared" si="118"/>
        <v>1.6666666666666666E-2</v>
      </c>
      <c r="Q1490" t="s">
        <v>8323</v>
      </c>
      <c r="R1490" t="s">
        <v>8325</v>
      </c>
      <c r="S1490" s="12">
        <f t="shared" si="115"/>
        <v>41614.563194444447</v>
      </c>
      <c r="T1490" s="12">
        <f t="shared" si="119"/>
        <v>41644.563194444447</v>
      </c>
      <c r="U1490">
        <f t="shared" si="116"/>
        <v>1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4">
        <v>5000</v>
      </c>
      <c r="E1491" s="14">
        <v>0</v>
      </c>
      <c r="F1491" t="s">
        <v>8221</v>
      </c>
      <c r="G1491" t="s">
        <v>8224</v>
      </c>
      <c r="H1491" t="s">
        <v>8246</v>
      </c>
      <c r="I1491" s="8">
        <v>1352994052</v>
      </c>
      <c r="J1491" s="7">
        <v>1350398452</v>
      </c>
      <c r="K1491" t="b">
        <v>0</v>
      </c>
      <c r="L1491">
        <v>0</v>
      </c>
      <c r="M1491" t="b">
        <v>0</v>
      </c>
      <c r="N1491" t="s">
        <v>8274</v>
      </c>
      <c r="O1491" s="20">
        <f t="shared" si="117"/>
        <v>0</v>
      </c>
      <c r="P1491" s="5">
        <f t="shared" si="118"/>
        <v>0</v>
      </c>
      <c r="Q1491" t="s">
        <v>8323</v>
      </c>
      <c r="R1491" t="s">
        <v>8325</v>
      </c>
      <c r="S1491" s="12">
        <f t="shared" si="115"/>
        <v>41198.611712962964</v>
      </c>
      <c r="T1491" s="12">
        <f t="shared" si="119"/>
        <v>41228.653379629628</v>
      </c>
      <c r="U1491">
        <f t="shared" si="116"/>
        <v>1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4">
        <v>2900</v>
      </c>
      <c r="E1492" s="14">
        <v>895</v>
      </c>
      <c r="F1492" t="s">
        <v>8221</v>
      </c>
      <c r="G1492" t="s">
        <v>8224</v>
      </c>
      <c r="H1492" t="s">
        <v>8246</v>
      </c>
      <c r="I1492" s="8">
        <v>1380720474</v>
      </c>
      <c r="J1492" s="7">
        <v>1378214874</v>
      </c>
      <c r="K1492" t="b">
        <v>0</v>
      </c>
      <c r="L1492">
        <v>19</v>
      </c>
      <c r="M1492" t="b">
        <v>0</v>
      </c>
      <c r="N1492" t="s">
        <v>8274</v>
      </c>
      <c r="O1492" s="20">
        <f t="shared" si="117"/>
        <v>30.862068965517242</v>
      </c>
      <c r="P1492" s="5">
        <f t="shared" si="118"/>
        <v>2.1229050279329607E-2</v>
      </c>
      <c r="Q1492" t="s">
        <v>8323</v>
      </c>
      <c r="R1492" t="s">
        <v>8325</v>
      </c>
      <c r="S1492" s="12">
        <f t="shared" si="115"/>
        <v>41520.561041666668</v>
      </c>
      <c r="T1492" s="12">
        <f t="shared" si="119"/>
        <v>41549.561041666668</v>
      </c>
      <c r="U1492">
        <f t="shared" si="116"/>
        <v>1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4">
        <v>1200</v>
      </c>
      <c r="E1493" s="14">
        <v>100</v>
      </c>
      <c r="F1493" t="s">
        <v>8221</v>
      </c>
      <c r="G1493" t="s">
        <v>8224</v>
      </c>
      <c r="H1493" t="s">
        <v>8246</v>
      </c>
      <c r="I1493" s="8">
        <v>1424014680</v>
      </c>
      <c r="J1493" s="7">
        <v>1418922443</v>
      </c>
      <c r="K1493" t="b">
        <v>0</v>
      </c>
      <c r="L1493">
        <v>1</v>
      </c>
      <c r="M1493" t="b">
        <v>0</v>
      </c>
      <c r="N1493" t="s">
        <v>8274</v>
      </c>
      <c r="O1493" s="20">
        <f t="shared" si="117"/>
        <v>8.3333333333333321</v>
      </c>
      <c r="P1493" s="5">
        <f t="shared" si="118"/>
        <v>0.01</v>
      </c>
      <c r="Q1493" t="s">
        <v>8323</v>
      </c>
      <c r="R1493" t="s">
        <v>8325</v>
      </c>
      <c r="S1493" s="12">
        <f t="shared" si="115"/>
        <v>41991.713460648149</v>
      </c>
      <c r="T1493" s="12">
        <f t="shared" si="119"/>
        <v>42050.651388888888</v>
      </c>
      <c r="U1493">
        <f t="shared" si="116"/>
        <v>1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4">
        <v>4000</v>
      </c>
      <c r="E1494" s="14">
        <v>30</v>
      </c>
      <c r="F1494" t="s">
        <v>8221</v>
      </c>
      <c r="G1494" t="s">
        <v>8224</v>
      </c>
      <c r="H1494" t="s">
        <v>8246</v>
      </c>
      <c r="I1494" s="8">
        <v>1308431646</v>
      </c>
      <c r="J1494" s="7">
        <v>1305839646</v>
      </c>
      <c r="K1494" t="b">
        <v>0</v>
      </c>
      <c r="L1494">
        <v>2</v>
      </c>
      <c r="M1494" t="b">
        <v>0</v>
      </c>
      <c r="N1494" t="s">
        <v>8274</v>
      </c>
      <c r="O1494" s="20">
        <f t="shared" si="117"/>
        <v>0.75</v>
      </c>
      <c r="P1494" s="5">
        <f t="shared" si="118"/>
        <v>6.6666666666666666E-2</v>
      </c>
      <c r="Q1494" t="s">
        <v>8323</v>
      </c>
      <c r="R1494" t="s">
        <v>8325</v>
      </c>
      <c r="S1494" s="12">
        <f t="shared" si="115"/>
        <v>40682.884791666671</v>
      </c>
      <c r="T1494" s="12">
        <f t="shared" si="119"/>
        <v>40712.884791666671</v>
      </c>
      <c r="U1494">
        <f t="shared" si="116"/>
        <v>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4">
        <v>2400</v>
      </c>
      <c r="E1495" s="14">
        <v>0</v>
      </c>
      <c r="F1495" t="s">
        <v>8221</v>
      </c>
      <c r="G1495" t="s">
        <v>8224</v>
      </c>
      <c r="H1495" t="s">
        <v>8246</v>
      </c>
      <c r="I1495" s="8">
        <v>1371415675</v>
      </c>
      <c r="J1495" s="7">
        <v>1368823675</v>
      </c>
      <c r="K1495" t="b">
        <v>0</v>
      </c>
      <c r="L1495">
        <v>0</v>
      </c>
      <c r="M1495" t="b">
        <v>0</v>
      </c>
      <c r="N1495" t="s">
        <v>8274</v>
      </c>
      <c r="O1495" s="20">
        <f t="shared" si="117"/>
        <v>0</v>
      </c>
      <c r="P1495" s="5">
        <f t="shared" si="118"/>
        <v>0</v>
      </c>
      <c r="Q1495" t="s">
        <v>8323</v>
      </c>
      <c r="R1495" t="s">
        <v>8325</v>
      </c>
      <c r="S1495" s="12">
        <f t="shared" ref="S1495:S1558" si="120">(((J1495/60)/60)/24)+DATE(1970,1,1)</f>
        <v>41411.866608796299</v>
      </c>
      <c r="T1495" s="12">
        <f t="shared" si="119"/>
        <v>41441.866608796299</v>
      </c>
      <c r="U1495">
        <f t="shared" si="116"/>
        <v>1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4">
        <v>5000</v>
      </c>
      <c r="E1496" s="14">
        <v>445</v>
      </c>
      <c r="F1496" t="s">
        <v>8221</v>
      </c>
      <c r="G1496" t="s">
        <v>8224</v>
      </c>
      <c r="H1496" t="s">
        <v>8246</v>
      </c>
      <c r="I1496" s="8">
        <v>1428075480</v>
      </c>
      <c r="J1496" s="7">
        <v>1425489613</v>
      </c>
      <c r="K1496" t="b">
        <v>0</v>
      </c>
      <c r="L1496">
        <v>11</v>
      </c>
      <c r="M1496" t="b">
        <v>0</v>
      </c>
      <c r="N1496" t="s">
        <v>8274</v>
      </c>
      <c r="O1496" s="20">
        <f t="shared" si="117"/>
        <v>8.9</v>
      </c>
      <c r="P1496" s="5">
        <f t="shared" si="118"/>
        <v>2.4719101123595506E-2</v>
      </c>
      <c r="Q1496" t="s">
        <v>8323</v>
      </c>
      <c r="R1496" t="s">
        <v>8325</v>
      </c>
      <c r="S1496" s="12">
        <f t="shared" si="120"/>
        <v>42067.722372685181</v>
      </c>
      <c r="T1496" s="12">
        <f t="shared" si="119"/>
        <v>42097.651388888888</v>
      </c>
      <c r="U1496">
        <f t="shared" si="116"/>
        <v>1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4">
        <v>2000</v>
      </c>
      <c r="E1497" s="14">
        <v>0</v>
      </c>
      <c r="F1497" t="s">
        <v>8221</v>
      </c>
      <c r="G1497" t="s">
        <v>8224</v>
      </c>
      <c r="H1497" t="s">
        <v>8246</v>
      </c>
      <c r="I1497" s="8">
        <v>1314471431</v>
      </c>
      <c r="J1497" s="7">
        <v>1311879431</v>
      </c>
      <c r="K1497" t="b">
        <v>0</v>
      </c>
      <c r="L1497">
        <v>0</v>
      </c>
      <c r="M1497" t="b">
        <v>0</v>
      </c>
      <c r="N1497" t="s">
        <v>8274</v>
      </c>
      <c r="O1497" s="20">
        <f t="shared" si="117"/>
        <v>0</v>
      </c>
      <c r="P1497" s="5">
        <f t="shared" si="118"/>
        <v>0</v>
      </c>
      <c r="Q1497" t="s">
        <v>8323</v>
      </c>
      <c r="R1497" t="s">
        <v>8325</v>
      </c>
      <c r="S1497" s="12">
        <f t="shared" si="120"/>
        <v>40752.789710648147</v>
      </c>
      <c r="T1497" s="12">
        <f t="shared" si="119"/>
        <v>40782.789710648147</v>
      </c>
      <c r="U1497">
        <f t="shared" si="116"/>
        <v>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4">
        <v>1500</v>
      </c>
      <c r="E1498" s="14">
        <v>0</v>
      </c>
      <c r="F1498" t="s">
        <v>8221</v>
      </c>
      <c r="G1498" t="s">
        <v>8224</v>
      </c>
      <c r="H1498" t="s">
        <v>8246</v>
      </c>
      <c r="I1498" s="8">
        <v>1410866659</v>
      </c>
      <c r="J1498" s="7">
        <v>1405682659</v>
      </c>
      <c r="K1498" t="b">
        <v>0</v>
      </c>
      <c r="L1498">
        <v>0</v>
      </c>
      <c r="M1498" t="b">
        <v>0</v>
      </c>
      <c r="N1498" t="s">
        <v>8274</v>
      </c>
      <c r="O1498" s="20">
        <f t="shared" si="117"/>
        <v>0</v>
      </c>
      <c r="P1498" s="5">
        <f t="shared" si="118"/>
        <v>0</v>
      </c>
      <c r="Q1498" t="s">
        <v>8323</v>
      </c>
      <c r="R1498" t="s">
        <v>8325</v>
      </c>
      <c r="S1498" s="12">
        <f t="shared" si="120"/>
        <v>41838.475219907406</v>
      </c>
      <c r="T1498" s="12">
        <f t="shared" si="119"/>
        <v>41898.475219907406</v>
      </c>
      <c r="U1498">
        <f t="shared" si="116"/>
        <v>1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4">
        <v>15000</v>
      </c>
      <c r="E1499" s="14">
        <v>1</v>
      </c>
      <c r="F1499" t="s">
        <v>8221</v>
      </c>
      <c r="G1499" t="s">
        <v>8224</v>
      </c>
      <c r="H1499" t="s">
        <v>8246</v>
      </c>
      <c r="I1499" s="8">
        <v>1375299780</v>
      </c>
      <c r="J1499" s="7">
        <v>1371655522</v>
      </c>
      <c r="K1499" t="b">
        <v>0</v>
      </c>
      <c r="L1499">
        <v>1</v>
      </c>
      <c r="M1499" t="b">
        <v>0</v>
      </c>
      <c r="N1499" t="s">
        <v>8274</v>
      </c>
      <c r="O1499" s="20">
        <f t="shared" si="117"/>
        <v>6.6666666666666671E-3</v>
      </c>
      <c r="P1499" s="5">
        <f t="shared" si="118"/>
        <v>1</v>
      </c>
      <c r="Q1499" t="s">
        <v>8323</v>
      </c>
      <c r="R1499" t="s">
        <v>8325</v>
      </c>
      <c r="S1499" s="12">
        <f t="shared" si="120"/>
        <v>41444.64261574074</v>
      </c>
      <c r="T1499" s="12">
        <f t="shared" si="119"/>
        <v>41486.821527777778</v>
      </c>
      <c r="U1499">
        <f t="shared" si="116"/>
        <v>1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4">
        <v>3000</v>
      </c>
      <c r="E1500" s="14">
        <v>57</v>
      </c>
      <c r="F1500" t="s">
        <v>8221</v>
      </c>
      <c r="G1500" t="s">
        <v>8224</v>
      </c>
      <c r="H1500" t="s">
        <v>8246</v>
      </c>
      <c r="I1500" s="8">
        <v>1409787378</v>
      </c>
      <c r="J1500" s="7">
        <v>1405899378</v>
      </c>
      <c r="K1500" t="b">
        <v>0</v>
      </c>
      <c r="L1500">
        <v>3</v>
      </c>
      <c r="M1500" t="b">
        <v>0</v>
      </c>
      <c r="N1500" t="s">
        <v>8274</v>
      </c>
      <c r="O1500" s="20">
        <f t="shared" si="117"/>
        <v>1.9</v>
      </c>
      <c r="P1500" s="5">
        <f t="shared" si="118"/>
        <v>5.2631578947368418E-2</v>
      </c>
      <c r="Q1500" t="s">
        <v>8323</v>
      </c>
      <c r="R1500" t="s">
        <v>8325</v>
      </c>
      <c r="S1500" s="12">
        <f t="shared" si="120"/>
        <v>41840.983541666668</v>
      </c>
      <c r="T1500" s="12">
        <f t="shared" si="119"/>
        <v>41885.983541666668</v>
      </c>
      <c r="U1500">
        <f t="shared" si="116"/>
        <v>1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4">
        <v>2000</v>
      </c>
      <c r="E1501" s="14">
        <v>5</v>
      </c>
      <c r="F1501" t="s">
        <v>8221</v>
      </c>
      <c r="G1501" t="s">
        <v>8224</v>
      </c>
      <c r="H1501" t="s">
        <v>8246</v>
      </c>
      <c r="I1501" s="8">
        <v>1470355833</v>
      </c>
      <c r="J1501" s="7">
        <v>1465171833</v>
      </c>
      <c r="K1501" t="b">
        <v>0</v>
      </c>
      <c r="L1501">
        <v>1</v>
      </c>
      <c r="M1501" t="b">
        <v>0</v>
      </c>
      <c r="N1501" t="s">
        <v>8274</v>
      </c>
      <c r="O1501" s="20">
        <f t="shared" si="117"/>
        <v>0.25</v>
      </c>
      <c r="P1501" s="5">
        <f t="shared" si="118"/>
        <v>0.2</v>
      </c>
      <c r="Q1501" t="s">
        <v>8323</v>
      </c>
      <c r="R1501" t="s">
        <v>8325</v>
      </c>
      <c r="S1501" s="12">
        <f t="shared" si="120"/>
        <v>42527.007326388892</v>
      </c>
      <c r="T1501" s="12">
        <f t="shared" si="119"/>
        <v>42587.007326388892</v>
      </c>
      <c r="U1501">
        <f t="shared" si="116"/>
        <v>1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4">
        <v>2800</v>
      </c>
      <c r="E1502" s="14">
        <v>701</v>
      </c>
      <c r="F1502" t="s">
        <v>8221</v>
      </c>
      <c r="G1502" t="s">
        <v>8224</v>
      </c>
      <c r="H1502" t="s">
        <v>8246</v>
      </c>
      <c r="I1502" s="8">
        <v>1367444557</v>
      </c>
      <c r="J1502" s="7">
        <v>1364852557</v>
      </c>
      <c r="K1502" t="b">
        <v>0</v>
      </c>
      <c r="L1502">
        <v>15</v>
      </c>
      <c r="M1502" t="b">
        <v>0</v>
      </c>
      <c r="N1502" t="s">
        <v>8274</v>
      </c>
      <c r="O1502" s="20">
        <f t="shared" si="117"/>
        <v>25.035714285714285</v>
      </c>
      <c r="P1502" s="5">
        <f t="shared" si="118"/>
        <v>2.1398002853067047E-2</v>
      </c>
      <c r="Q1502" t="s">
        <v>8323</v>
      </c>
      <c r="R1502" t="s">
        <v>8325</v>
      </c>
      <c r="S1502" s="12">
        <f t="shared" si="120"/>
        <v>41365.904594907406</v>
      </c>
      <c r="T1502" s="12">
        <f t="shared" si="119"/>
        <v>41395.904594907406</v>
      </c>
      <c r="U1502">
        <f t="shared" si="116"/>
        <v>1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4">
        <v>52000</v>
      </c>
      <c r="E1503" s="14">
        <v>86492</v>
      </c>
      <c r="F1503" t="s">
        <v>8219</v>
      </c>
      <c r="G1503" t="s">
        <v>8229</v>
      </c>
      <c r="H1503" t="s">
        <v>8251</v>
      </c>
      <c r="I1503" s="8">
        <v>1436364023</v>
      </c>
      <c r="J1503" s="7">
        <v>1433772023</v>
      </c>
      <c r="K1503" t="b">
        <v>1</v>
      </c>
      <c r="L1503">
        <v>885</v>
      </c>
      <c r="M1503" t="b">
        <v>1</v>
      </c>
      <c r="N1503" t="s">
        <v>8284</v>
      </c>
      <c r="O1503" s="20">
        <f t="shared" si="117"/>
        <v>166.33076923076925</v>
      </c>
      <c r="P1503" s="5">
        <f t="shared" si="118"/>
        <v>1.0232160199787264E-2</v>
      </c>
      <c r="Q1503" t="s">
        <v>8339</v>
      </c>
      <c r="R1503" t="s">
        <v>8340</v>
      </c>
      <c r="S1503" s="12">
        <f t="shared" si="120"/>
        <v>42163.583599537036</v>
      </c>
      <c r="T1503" s="12">
        <f t="shared" si="119"/>
        <v>42193.583599537036</v>
      </c>
      <c r="U1503">
        <f t="shared" si="116"/>
        <v>1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4">
        <v>22000</v>
      </c>
      <c r="E1504" s="14">
        <v>22318</v>
      </c>
      <c r="F1504" t="s">
        <v>8219</v>
      </c>
      <c r="G1504" t="s">
        <v>8225</v>
      </c>
      <c r="H1504" t="s">
        <v>8247</v>
      </c>
      <c r="I1504" s="8">
        <v>1458943200</v>
      </c>
      <c r="J1504" s="7">
        <v>1456491680</v>
      </c>
      <c r="K1504" t="b">
        <v>1</v>
      </c>
      <c r="L1504">
        <v>329</v>
      </c>
      <c r="M1504" t="b">
        <v>1</v>
      </c>
      <c r="N1504" t="s">
        <v>8284</v>
      </c>
      <c r="O1504" s="20">
        <f t="shared" si="117"/>
        <v>101.44545454545455</v>
      </c>
      <c r="P1504" s="5">
        <f t="shared" si="118"/>
        <v>1.4741464288914777E-2</v>
      </c>
      <c r="Q1504" t="s">
        <v>8339</v>
      </c>
      <c r="R1504" t="s">
        <v>8340</v>
      </c>
      <c r="S1504" s="12">
        <f t="shared" si="120"/>
        <v>42426.542592592596</v>
      </c>
      <c r="T1504" s="12">
        <f t="shared" si="119"/>
        <v>42454.916666666672</v>
      </c>
      <c r="U1504">
        <f t="shared" si="116"/>
        <v>1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4">
        <v>3750</v>
      </c>
      <c r="E1505" s="14">
        <v>4045.93</v>
      </c>
      <c r="F1505" t="s">
        <v>8219</v>
      </c>
      <c r="G1505" t="s">
        <v>8242</v>
      </c>
      <c r="H1505" t="s">
        <v>8249</v>
      </c>
      <c r="I1505" s="8">
        <v>1477210801</v>
      </c>
      <c r="J1505" s="7">
        <v>1472026801</v>
      </c>
      <c r="K1505" t="b">
        <v>1</v>
      </c>
      <c r="L1505">
        <v>71</v>
      </c>
      <c r="M1505" t="b">
        <v>1</v>
      </c>
      <c r="N1505" t="s">
        <v>8284</v>
      </c>
      <c r="O1505" s="20">
        <f t="shared" si="117"/>
        <v>107.89146666666667</v>
      </c>
      <c r="P1505" s="5">
        <f t="shared" si="118"/>
        <v>1.7548499356143089E-2</v>
      </c>
      <c r="Q1505" t="s">
        <v>8339</v>
      </c>
      <c r="R1505" t="s">
        <v>8340</v>
      </c>
      <c r="S1505" s="12">
        <f t="shared" si="120"/>
        <v>42606.347233796296</v>
      </c>
      <c r="T1505" s="12">
        <f t="shared" si="119"/>
        <v>42666.347233796296</v>
      </c>
      <c r="U1505">
        <f t="shared" si="116"/>
        <v>1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4">
        <v>6500</v>
      </c>
      <c r="E1506" s="14">
        <v>18066</v>
      </c>
      <c r="F1506" t="s">
        <v>8219</v>
      </c>
      <c r="G1506" t="s">
        <v>8225</v>
      </c>
      <c r="H1506" t="s">
        <v>8247</v>
      </c>
      <c r="I1506" s="8">
        <v>1402389180</v>
      </c>
      <c r="J1506" s="7">
        <v>1399996024</v>
      </c>
      <c r="K1506" t="b">
        <v>1</v>
      </c>
      <c r="L1506">
        <v>269</v>
      </c>
      <c r="M1506" t="b">
        <v>1</v>
      </c>
      <c r="N1506" t="s">
        <v>8284</v>
      </c>
      <c r="O1506" s="20">
        <f t="shared" si="117"/>
        <v>277.93846153846158</v>
      </c>
      <c r="P1506" s="5">
        <f t="shared" si="118"/>
        <v>1.488984833388686E-2</v>
      </c>
      <c r="Q1506" t="s">
        <v>8339</v>
      </c>
      <c r="R1506" t="s">
        <v>8340</v>
      </c>
      <c r="S1506" s="12">
        <f t="shared" si="120"/>
        <v>41772.657685185186</v>
      </c>
      <c r="T1506" s="12">
        <f t="shared" si="119"/>
        <v>41800.356249999997</v>
      </c>
      <c r="U1506">
        <f t="shared" si="116"/>
        <v>1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4">
        <v>16000</v>
      </c>
      <c r="E1507" s="14">
        <v>16573</v>
      </c>
      <c r="F1507" t="s">
        <v>8219</v>
      </c>
      <c r="G1507" t="s">
        <v>8236</v>
      </c>
      <c r="H1507" t="s">
        <v>8249</v>
      </c>
      <c r="I1507" s="8">
        <v>1458676860</v>
      </c>
      <c r="J1507" s="7">
        <v>1455446303</v>
      </c>
      <c r="K1507" t="b">
        <v>1</v>
      </c>
      <c r="L1507">
        <v>345</v>
      </c>
      <c r="M1507" t="b">
        <v>1</v>
      </c>
      <c r="N1507" t="s">
        <v>8284</v>
      </c>
      <c r="O1507" s="20">
        <f t="shared" si="117"/>
        <v>103.58125</v>
      </c>
      <c r="P1507" s="5">
        <f t="shared" si="118"/>
        <v>2.0816991492186087E-2</v>
      </c>
      <c r="Q1507" t="s">
        <v>8339</v>
      </c>
      <c r="R1507" t="s">
        <v>8340</v>
      </c>
      <c r="S1507" s="12">
        <f t="shared" si="120"/>
        <v>42414.44332175926</v>
      </c>
      <c r="T1507" s="12">
        <f t="shared" si="119"/>
        <v>42451.834027777775</v>
      </c>
      <c r="U1507">
        <f t="shared" si="116"/>
        <v>1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4">
        <v>1500</v>
      </c>
      <c r="E1508" s="14">
        <v>1671</v>
      </c>
      <c r="F1508" t="s">
        <v>8219</v>
      </c>
      <c r="G1508" t="s">
        <v>8225</v>
      </c>
      <c r="H1508" t="s">
        <v>8247</v>
      </c>
      <c r="I1508" s="8">
        <v>1406227904</v>
      </c>
      <c r="J1508" s="7">
        <v>1403635904</v>
      </c>
      <c r="K1508" t="b">
        <v>1</v>
      </c>
      <c r="L1508">
        <v>43</v>
      </c>
      <c r="M1508" t="b">
        <v>1</v>
      </c>
      <c r="N1508" t="s">
        <v>8284</v>
      </c>
      <c r="O1508" s="20">
        <f t="shared" si="117"/>
        <v>111.4</v>
      </c>
      <c r="P1508" s="5">
        <f t="shared" si="118"/>
        <v>2.5733093955715141E-2</v>
      </c>
      <c r="Q1508" t="s">
        <v>8339</v>
      </c>
      <c r="R1508" t="s">
        <v>8340</v>
      </c>
      <c r="S1508" s="12">
        <f t="shared" si="120"/>
        <v>41814.785925925928</v>
      </c>
      <c r="T1508" s="12">
        <f t="shared" si="119"/>
        <v>41844.785925925928</v>
      </c>
      <c r="U1508">
        <f t="shared" si="116"/>
        <v>1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4">
        <v>1200</v>
      </c>
      <c r="E1509" s="14">
        <v>2580</v>
      </c>
      <c r="F1509" t="s">
        <v>8219</v>
      </c>
      <c r="G1509" t="s">
        <v>8224</v>
      </c>
      <c r="H1509" t="s">
        <v>8246</v>
      </c>
      <c r="I1509" s="8">
        <v>1273911000</v>
      </c>
      <c r="J1509" s="7">
        <v>1268822909</v>
      </c>
      <c r="K1509" t="b">
        <v>1</v>
      </c>
      <c r="L1509">
        <v>33</v>
      </c>
      <c r="M1509" t="b">
        <v>1</v>
      </c>
      <c r="N1509" t="s">
        <v>8284</v>
      </c>
      <c r="O1509" s="20">
        <f t="shared" si="117"/>
        <v>215</v>
      </c>
      <c r="P1509" s="5">
        <f t="shared" si="118"/>
        <v>1.2790697674418604E-2</v>
      </c>
      <c r="Q1509" t="s">
        <v>8339</v>
      </c>
      <c r="R1509" t="s">
        <v>8340</v>
      </c>
      <c r="S1509" s="12">
        <f t="shared" si="120"/>
        <v>40254.450335648151</v>
      </c>
      <c r="T1509" s="12">
        <f t="shared" si="119"/>
        <v>40313.340277777781</v>
      </c>
      <c r="U1509">
        <f t="shared" si="116"/>
        <v>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4">
        <v>18500</v>
      </c>
      <c r="E1510" s="14">
        <v>20491</v>
      </c>
      <c r="F1510" t="s">
        <v>8219</v>
      </c>
      <c r="G1510" t="s">
        <v>8224</v>
      </c>
      <c r="H1510" t="s">
        <v>8246</v>
      </c>
      <c r="I1510" s="8">
        <v>1403880281</v>
      </c>
      <c r="J1510" s="7">
        <v>1401201881</v>
      </c>
      <c r="K1510" t="b">
        <v>1</v>
      </c>
      <c r="L1510">
        <v>211</v>
      </c>
      <c r="M1510" t="b">
        <v>1</v>
      </c>
      <c r="N1510" t="s">
        <v>8284</v>
      </c>
      <c r="O1510" s="20">
        <f t="shared" si="117"/>
        <v>110.76216216216217</v>
      </c>
      <c r="P1510" s="5">
        <f t="shared" si="118"/>
        <v>1.0297203650383094E-2</v>
      </c>
      <c r="Q1510" t="s">
        <v>8339</v>
      </c>
      <c r="R1510" t="s">
        <v>8340</v>
      </c>
      <c r="S1510" s="12">
        <f t="shared" si="120"/>
        <v>41786.614363425928</v>
      </c>
      <c r="T1510" s="12">
        <f t="shared" si="119"/>
        <v>41817.614363425928</v>
      </c>
      <c r="U1510">
        <f t="shared" si="116"/>
        <v>1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4">
        <v>17500</v>
      </c>
      <c r="E1511" s="14">
        <v>21637.22</v>
      </c>
      <c r="F1511" t="s">
        <v>8219</v>
      </c>
      <c r="G1511" t="s">
        <v>8236</v>
      </c>
      <c r="H1511" t="s">
        <v>8249</v>
      </c>
      <c r="I1511" s="8">
        <v>1487113140</v>
      </c>
      <c r="J1511" s="7">
        <v>1484570885</v>
      </c>
      <c r="K1511" t="b">
        <v>1</v>
      </c>
      <c r="L1511">
        <v>196</v>
      </c>
      <c r="M1511" t="b">
        <v>1</v>
      </c>
      <c r="N1511" t="s">
        <v>8284</v>
      </c>
      <c r="O1511" s="20">
        <f t="shared" si="117"/>
        <v>123.64125714285714</v>
      </c>
      <c r="P1511" s="5">
        <f t="shared" si="118"/>
        <v>9.0584649968896182E-3</v>
      </c>
      <c r="Q1511" t="s">
        <v>8339</v>
      </c>
      <c r="R1511" t="s">
        <v>8340</v>
      </c>
      <c r="S1511" s="12">
        <f t="shared" si="120"/>
        <v>42751.533391203702</v>
      </c>
      <c r="T1511" s="12">
        <f t="shared" si="119"/>
        <v>42780.957638888889</v>
      </c>
      <c r="U1511">
        <f t="shared" si="116"/>
        <v>1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4">
        <v>16000</v>
      </c>
      <c r="E1512" s="14">
        <v>16165.6</v>
      </c>
      <c r="F1512" t="s">
        <v>8219</v>
      </c>
      <c r="G1512" t="s">
        <v>8225</v>
      </c>
      <c r="H1512" t="s">
        <v>8247</v>
      </c>
      <c r="I1512" s="8">
        <v>1405761278</v>
      </c>
      <c r="J1512" s="7">
        <v>1403169278</v>
      </c>
      <c r="K1512" t="b">
        <v>1</v>
      </c>
      <c r="L1512">
        <v>405</v>
      </c>
      <c r="M1512" t="b">
        <v>1</v>
      </c>
      <c r="N1512" t="s">
        <v>8284</v>
      </c>
      <c r="O1512" s="20">
        <f t="shared" si="117"/>
        <v>101.03500000000001</v>
      </c>
      <c r="P1512" s="5">
        <f t="shared" si="118"/>
        <v>2.5053199386351265E-2</v>
      </c>
      <c r="Q1512" t="s">
        <v>8339</v>
      </c>
      <c r="R1512" t="s">
        <v>8340</v>
      </c>
      <c r="S1512" s="12">
        <f t="shared" si="120"/>
        <v>41809.385162037033</v>
      </c>
      <c r="T1512" s="12">
        <f t="shared" si="119"/>
        <v>41839.385162037033</v>
      </c>
      <c r="U1512">
        <f t="shared" si="116"/>
        <v>1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4">
        <v>14000</v>
      </c>
      <c r="E1513" s="14">
        <v>15651</v>
      </c>
      <c r="F1513" t="s">
        <v>8219</v>
      </c>
      <c r="G1513" t="s">
        <v>8224</v>
      </c>
      <c r="H1513" t="s">
        <v>8246</v>
      </c>
      <c r="I1513" s="8">
        <v>1447858804</v>
      </c>
      <c r="J1513" s="7">
        <v>1445263204</v>
      </c>
      <c r="K1513" t="b">
        <v>1</v>
      </c>
      <c r="L1513">
        <v>206</v>
      </c>
      <c r="M1513" t="b">
        <v>1</v>
      </c>
      <c r="N1513" t="s">
        <v>8284</v>
      </c>
      <c r="O1513" s="20">
        <f t="shared" si="117"/>
        <v>111.79285714285714</v>
      </c>
      <c r="P1513" s="5">
        <f t="shared" si="118"/>
        <v>1.3162098268481246E-2</v>
      </c>
      <c r="Q1513" t="s">
        <v>8339</v>
      </c>
      <c r="R1513" t="s">
        <v>8340</v>
      </c>
      <c r="S1513" s="12">
        <f t="shared" si="120"/>
        <v>42296.583379629628</v>
      </c>
      <c r="T1513" s="12">
        <f t="shared" si="119"/>
        <v>42326.625046296293</v>
      </c>
      <c r="U1513">
        <f t="shared" si="116"/>
        <v>1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4">
        <v>3500</v>
      </c>
      <c r="E1514" s="14">
        <v>19557</v>
      </c>
      <c r="F1514" t="s">
        <v>8219</v>
      </c>
      <c r="G1514" t="s">
        <v>8224</v>
      </c>
      <c r="H1514" t="s">
        <v>8246</v>
      </c>
      <c r="I1514" s="8">
        <v>1486311939</v>
      </c>
      <c r="J1514" s="7">
        <v>1483719939</v>
      </c>
      <c r="K1514" t="b">
        <v>1</v>
      </c>
      <c r="L1514">
        <v>335</v>
      </c>
      <c r="M1514" t="b">
        <v>1</v>
      </c>
      <c r="N1514" t="s">
        <v>8284</v>
      </c>
      <c r="O1514" s="20">
        <f t="shared" si="117"/>
        <v>558.7714285714286</v>
      </c>
      <c r="P1514" s="5">
        <f t="shared" si="118"/>
        <v>1.7129416577184638E-2</v>
      </c>
      <c r="Q1514" t="s">
        <v>8339</v>
      </c>
      <c r="R1514" t="s">
        <v>8340</v>
      </c>
      <c r="S1514" s="12">
        <f t="shared" si="120"/>
        <v>42741.684479166666</v>
      </c>
      <c r="T1514" s="12">
        <f t="shared" si="119"/>
        <v>42771.684479166666</v>
      </c>
      <c r="U1514">
        <f t="shared" si="116"/>
        <v>1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4">
        <v>8000</v>
      </c>
      <c r="E1515" s="14">
        <v>12001.5</v>
      </c>
      <c r="F1515" t="s">
        <v>8219</v>
      </c>
      <c r="G1515" t="s">
        <v>8225</v>
      </c>
      <c r="H1515" t="s">
        <v>8247</v>
      </c>
      <c r="I1515" s="8">
        <v>1405523866</v>
      </c>
      <c r="J1515" s="7">
        <v>1402931866</v>
      </c>
      <c r="K1515" t="b">
        <v>1</v>
      </c>
      <c r="L1515">
        <v>215</v>
      </c>
      <c r="M1515" t="b">
        <v>1</v>
      </c>
      <c r="N1515" t="s">
        <v>8284</v>
      </c>
      <c r="O1515" s="20">
        <f t="shared" si="117"/>
        <v>150.01875000000001</v>
      </c>
      <c r="P1515" s="5">
        <f t="shared" si="118"/>
        <v>1.791442736324626E-2</v>
      </c>
      <c r="Q1515" t="s">
        <v>8339</v>
      </c>
      <c r="R1515" t="s">
        <v>8340</v>
      </c>
      <c r="S1515" s="12">
        <f t="shared" si="120"/>
        <v>41806.637337962966</v>
      </c>
      <c r="T1515" s="12">
        <f t="shared" si="119"/>
        <v>41836.637337962966</v>
      </c>
      <c r="U1515">
        <f t="shared" si="116"/>
        <v>1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4">
        <v>25000</v>
      </c>
      <c r="E1516" s="14">
        <v>26619</v>
      </c>
      <c r="F1516" t="s">
        <v>8219</v>
      </c>
      <c r="G1516" t="s">
        <v>8224</v>
      </c>
      <c r="H1516" t="s">
        <v>8246</v>
      </c>
      <c r="I1516" s="8">
        <v>1443363640</v>
      </c>
      <c r="J1516" s="7">
        <v>1439907640</v>
      </c>
      <c r="K1516" t="b">
        <v>1</v>
      </c>
      <c r="L1516">
        <v>176</v>
      </c>
      <c r="M1516" t="b">
        <v>1</v>
      </c>
      <c r="N1516" t="s">
        <v>8284</v>
      </c>
      <c r="O1516" s="20">
        <f t="shared" si="117"/>
        <v>106.476</v>
      </c>
      <c r="P1516" s="5">
        <f t="shared" si="118"/>
        <v>6.6118186257936064E-3</v>
      </c>
      <c r="Q1516" t="s">
        <v>8339</v>
      </c>
      <c r="R1516" t="s">
        <v>8340</v>
      </c>
      <c r="S1516" s="12">
        <f t="shared" si="120"/>
        <v>42234.597685185188</v>
      </c>
      <c r="T1516" s="12">
        <f t="shared" si="119"/>
        <v>42274.597685185188</v>
      </c>
      <c r="U1516">
        <f t="shared" si="116"/>
        <v>1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4">
        <v>300000</v>
      </c>
      <c r="E1517" s="14">
        <v>471567</v>
      </c>
      <c r="F1517" t="s">
        <v>8219</v>
      </c>
      <c r="G1517" t="s">
        <v>8234</v>
      </c>
      <c r="H1517" t="s">
        <v>8254</v>
      </c>
      <c r="I1517" s="8">
        <v>1458104697</v>
      </c>
      <c r="J1517" s="7">
        <v>1455516297</v>
      </c>
      <c r="K1517" t="b">
        <v>1</v>
      </c>
      <c r="L1517">
        <v>555</v>
      </c>
      <c r="M1517" t="b">
        <v>1</v>
      </c>
      <c r="N1517" t="s">
        <v>8284</v>
      </c>
      <c r="O1517" s="20">
        <f t="shared" si="117"/>
        <v>157.18899999999999</v>
      </c>
      <c r="P1517" s="5">
        <f t="shared" si="118"/>
        <v>1.1769271386674639E-3</v>
      </c>
      <c r="Q1517" t="s">
        <v>8339</v>
      </c>
      <c r="R1517" t="s">
        <v>8340</v>
      </c>
      <c r="S1517" s="12">
        <f t="shared" si="120"/>
        <v>42415.253437499996</v>
      </c>
      <c r="T1517" s="12">
        <f t="shared" si="119"/>
        <v>42445.211770833332</v>
      </c>
      <c r="U1517">
        <f t="shared" si="116"/>
        <v>1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4">
        <v>17000</v>
      </c>
      <c r="E1518" s="14">
        <v>18472</v>
      </c>
      <c r="F1518" t="s">
        <v>8219</v>
      </c>
      <c r="G1518" t="s">
        <v>8224</v>
      </c>
      <c r="H1518" t="s">
        <v>8246</v>
      </c>
      <c r="I1518" s="8">
        <v>1475762400</v>
      </c>
      <c r="J1518" s="7">
        <v>1473160292</v>
      </c>
      <c r="K1518" t="b">
        <v>1</v>
      </c>
      <c r="L1518">
        <v>116</v>
      </c>
      <c r="M1518" t="b">
        <v>1</v>
      </c>
      <c r="N1518" t="s">
        <v>8284</v>
      </c>
      <c r="O1518" s="20">
        <f t="shared" si="117"/>
        <v>108.65882352941176</v>
      </c>
      <c r="P1518" s="5">
        <f t="shared" si="118"/>
        <v>6.2797747942832391E-3</v>
      </c>
      <c r="Q1518" t="s">
        <v>8339</v>
      </c>
      <c r="R1518" t="s">
        <v>8340</v>
      </c>
      <c r="S1518" s="12">
        <f t="shared" si="120"/>
        <v>42619.466342592597</v>
      </c>
      <c r="T1518" s="12">
        <f t="shared" si="119"/>
        <v>42649.583333333328</v>
      </c>
      <c r="U1518">
        <f t="shared" si="116"/>
        <v>1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4">
        <v>15000</v>
      </c>
      <c r="E1519" s="14">
        <v>24297</v>
      </c>
      <c r="F1519" t="s">
        <v>8219</v>
      </c>
      <c r="G1519" t="s">
        <v>8224</v>
      </c>
      <c r="H1519" t="s">
        <v>8246</v>
      </c>
      <c r="I1519" s="8">
        <v>1417845600</v>
      </c>
      <c r="J1519" s="7">
        <v>1415194553</v>
      </c>
      <c r="K1519" t="b">
        <v>1</v>
      </c>
      <c r="L1519">
        <v>615</v>
      </c>
      <c r="M1519" t="b">
        <v>1</v>
      </c>
      <c r="N1519" t="s">
        <v>8284</v>
      </c>
      <c r="O1519" s="20">
        <f t="shared" si="117"/>
        <v>161.97999999999999</v>
      </c>
      <c r="P1519" s="5">
        <f t="shared" si="118"/>
        <v>2.5311766884800593E-2</v>
      </c>
      <c r="Q1519" t="s">
        <v>8339</v>
      </c>
      <c r="R1519" t="s">
        <v>8340</v>
      </c>
      <c r="S1519" s="12">
        <f t="shared" si="120"/>
        <v>41948.56658564815</v>
      </c>
      <c r="T1519" s="12">
        <f t="shared" si="119"/>
        <v>41979.25</v>
      </c>
      <c r="U1519">
        <f t="shared" si="116"/>
        <v>1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4">
        <v>15000</v>
      </c>
      <c r="E1520" s="14">
        <v>30805</v>
      </c>
      <c r="F1520" t="s">
        <v>8219</v>
      </c>
      <c r="G1520" t="s">
        <v>8224</v>
      </c>
      <c r="H1520" t="s">
        <v>8246</v>
      </c>
      <c r="I1520" s="8">
        <v>1401565252</v>
      </c>
      <c r="J1520" s="7">
        <v>1398973252</v>
      </c>
      <c r="K1520" t="b">
        <v>1</v>
      </c>
      <c r="L1520">
        <v>236</v>
      </c>
      <c r="M1520" t="b">
        <v>1</v>
      </c>
      <c r="N1520" t="s">
        <v>8284</v>
      </c>
      <c r="O1520" s="20">
        <f t="shared" si="117"/>
        <v>205.36666666666665</v>
      </c>
      <c r="P1520" s="5">
        <f t="shared" si="118"/>
        <v>7.6610939782502836E-3</v>
      </c>
      <c r="Q1520" t="s">
        <v>8339</v>
      </c>
      <c r="R1520" t="s">
        <v>8340</v>
      </c>
      <c r="S1520" s="12">
        <f t="shared" si="120"/>
        <v>41760.8200462963</v>
      </c>
      <c r="T1520" s="12">
        <f t="shared" si="119"/>
        <v>41790.8200462963</v>
      </c>
      <c r="U1520">
        <f t="shared" si="116"/>
        <v>1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4">
        <v>9000</v>
      </c>
      <c r="E1521" s="14">
        <v>9302.75</v>
      </c>
      <c r="F1521" t="s">
        <v>8219</v>
      </c>
      <c r="G1521" t="s">
        <v>8224</v>
      </c>
      <c r="H1521" t="s">
        <v>8246</v>
      </c>
      <c r="I1521" s="8">
        <v>1403301540</v>
      </c>
      <c r="J1521" s="7">
        <v>1400867283</v>
      </c>
      <c r="K1521" t="b">
        <v>1</v>
      </c>
      <c r="L1521">
        <v>145</v>
      </c>
      <c r="M1521" t="b">
        <v>1</v>
      </c>
      <c r="N1521" t="s">
        <v>8284</v>
      </c>
      <c r="O1521" s="20">
        <f t="shared" si="117"/>
        <v>103.36388888888889</v>
      </c>
      <c r="P1521" s="5">
        <f t="shared" si="118"/>
        <v>1.5586788852758594E-2</v>
      </c>
      <c r="Q1521" t="s">
        <v>8339</v>
      </c>
      <c r="R1521" t="s">
        <v>8340</v>
      </c>
      <c r="S1521" s="12">
        <f t="shared" si="120"/>
        <v>41782.741701388892</v>
      </c>
      <c r="T1521" s="12">
        <f t="shared" si="119"/>
        <v>41810.915972222225</v>
      </c>
      <c r="U1521">
        <f t="shared" si="116"/>
        <v>1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4">
        <v>18000</v>
      </c>
      <c r="E1522" s="14">
        <v>18625</v>
      </c>
      <c r="F1522" t="s">
        <v>8219</v>
      </c>
      <c r="G1522" t="s">
        <v>8224</v>
      </c>
      <c r="H1522" t="s">
        <v>8246</v>
      </c>
      <c r="I1522" s="8">
        <v>1418961600</v>
      </c>
      <c r="J1522" s="7">
        <v>1415824513</v>
      </c>
      <c r="K1522" t="b">
        <v>1</v>
      </c>
      <c r="L1522">
        <v>167</v>
      </c>
      <c r="M1522" t="b">
        <v>1</v>
      </c>
      <c r="N1522" t="s">
        <v>8284</v>
      </c>
      <c r="O1522" s="20">
        <f t="shared" si="117"/>
        <v>103.47222222222223</v>
      </c>
      <c r="P1522" s="5">
        <f t="shared" si="118"/>
        <v>8.9664429530201348E-3</v>
      </c>
      <c r="Q1522" t="s">
        <v>8339</v>
      </c>
      <c r="R1522" t="s">
        <v>8340</v>
      </c>
      <c r="S1522" s="12">
        <f t="shared" si="120"/>
        <v>41955.857789351852</v>
      </c>
      <c r="T1522" s="12">
        <f t="shared" si="119"/>
        <v>41992.166666666672</v>
      </c>
      <c r="U1522">
        <f t="shared" si="116"/>
        <v>1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4">
        <v>37500</v>
      </c>
      <c r="E1523" s="14">
        <v>40055</v>
      </c>
      <c r="F1523" t="s">
        <v>8219</v>
      </c>
      <c r="G1523" t="s">
        <v>8224</v>
      </c>
      <c r="H1523" t="s">
        <v>8246</v>
      </c>
      <c r="I1523" s="8">
        <v>1465272091</v>
      </c>
      <c r="J1523" s="7">
        <v>1462248091</v>
      </c>
      <c r="K1523" t="b">
        <v>1</v>
      </c>
      <c r="L1523">
        <v>235</v>
      </c>
      <c r="M1523" t="b">
        <v>1</v>
      </c>
      <c r="N1523" t="s">
        <v>8284</v>
      </c>
      <c r="O1523" s="20">
        <f t="shared" si="117"/>
        <v>106.81333333333333</v>
      </c>
      <c r="P1523" s="5">
        <f t="shared" si="118"/>
        <v>5.8669329671701409E-3</v>
      </c>
      <c r="Q1523" t="s">
        <v>8339</v>
      </c>
      <c r="R1523" t="s">
        <v>8340</v>
      </c>
      <c r="S1523" s="12">
        <f t="shared" si="120"/>
        <v>42493.167719907404</v>
      </c>
      <c r="T1523" s="12">
        <f t="shared" si="119"/>
        <v>42528.167719907404</v>
      </c>
      <c r="U1523">
        <f t="shared" si="116"/>
        <v>1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4">
        <v>43500</v>
      </c>
      <c r="E1524" s="14">
        <v>60450.1</v>
      </c>
      <c r="F1524" t="s">
        <v>8219</v>
      </c>
      <c r="G1524" t="s">
        <v>8224</v>
      </c>
      <c r="H1524" t="s">
        <v>8246</v>
      </c>
      <c r="I1524" s="8">
        <v>1413575739</v>
      </c>
      <c r="J1524" s="7">
        <v>1410983739</v>
      </c>
      <c r="K1524" t="b">
        <v>1</v>
      </c>
      <c r="L1524">
        <v>452</v>
      </c>
      <c r="M1524" t="b">
        <v>1</v>
      </c>
      <c r="N1524" t="s">
        <v>8284</v>
      </c>
      <c r="O1524" s="20">
        <f t="shared" si="117"/>
        <v>138.96574712643678</v>
      </c>
      <c r="P1524" s="5">
        <f t="shared" si="118"/>
        <v>7.4772415595673125E-3</v>
      </c>
      <c r="Q1524" t="s">
        <v>8339</v>
      </c>
      <c r="R1524" t="s">
        <v>8340</v>
      </c>
      <c r="S1524" s="12">
        <f t="shared" si="120"/>
        <v>41899.830312500002</v>
      </c>
      <c r="T1524" s="12">
        <f t="shared" si="119"/>
        <v>41929.830312500002</v>
      </c>
      <c r="U1524">
        <f t="shared" si="116"/>
        <v>1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4">
        <v>18500</v>
      </c>
      <c r="E1525" s="14">
        <v>23096</v>
      </c>
      <c r="F1525" t="s">
        <v>8219</v>
      </c>
      <c r="G1525" t="s">
        <v>8224</v>
      </c>
      <c r="H1525" t="s">
        <v>8246</v>
      </c>
      <c r="I1525" s="8">
        <v>1419292800</v>
      </c>
      <c r="J1525" s="7">
        <v>1416592916</v>
      </c>
      <c r="K1525" t="b">
        <v>1</v>
      </c>
      <c r="L1525">
        <v>241</v>
      </c>
      <c r="M1525" t="b">
        <v>1</v>
      </c>
      <c r="N1525" t="s">
        <v>8284</v>
      </c>
      <c r="O1525" s="20">
        <f t="shared" si="117"/>
        <v>124.84324324324325</v>
      </c>
      <c r="P1525" s="5">
        <f t="shared" si="118"/>
        <v>1.043470730862487E-2</v>
      </c>
      <c r="Q1525" t="s">
        <v>8339</v>
      </c>
      <c r="R1525" t="s">
        <v>8340</v>
      </c>
      <c r="S1525" s="12">
        <f t="shared" si="120"/>
        <v>41964.751342592594</v>
      </c>
      <c r="T1525" s="12">
        <f t="shared" si="119"/>
        <v>41996</v>
      </c>
      <c r="U1525">
        <f t="shared" si="116"/>
        <v>1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4">
        <v>3000</v>
      </c>
      <c r="E1526" s="14">
        <v>6210</v>
      </c>
      <c r="F1526" t="s">
        <v>8219</v>
      </c>
      <c r="G1526" t="s">
        <v>8235</v>
      </c>
      <c r="H1526" t="s">
        <v>8255</v>
      </c>
      <c r="I1526" s="8">
        <v>1487592090</v>
      </c>
      <c r="J1526" s="7">
        <v>1485000090</v>
      </c>
      <c r="K1526" t="b">
        <v>1</v>
      </c>
      <c r="L1526">
        <v>28</v>
      </c>
      <c r="M1526" t="b">
        <v>1</v>
      </c>
      <c r="N1526" t="s">
        <v>8284</v>
      </c>
      <c r="O1526" s="20">
        <f t="shared" si="117"/>
        <v>206.99999999999997</v>
      </c>
      <c r="P1526" s="5">
        <f t="shared" si="118"/>
        <v>4.5088566827697265E-3</v>
      </c>
      <c r="Q1526" t="s">
        <v>8339</v>
      </c>
      <c r="R1526" t="s">
        <v>8340</v>
      </c>
      <c r="S1526" s="12">
        <f t="shared" si="120"/>
        <v>42756.501041666663</v>
      </c>
      <c r="T1526" s="12">
        <f t="shared" si="119"/>
        <v>42786.501041666663</v>
      </c>
      <c r="U1526">
        <f t="shared" si="116"/>
        <v>1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4">
        <v>2600</v>
      </c>
      <c r="E1527" s="14">
        <v>4524.1499999999996</v>
      </c>
      <c r="F1527" t="s">
        <v>8219</v>
      </c>
      <c r="G1527" t="s">
        <v>8224</v>
      </c>
      <c r="H1527" t="s">
        <v>8246</v>
      </c>
      <c r="I1527" s="8">
        <v>1471539138</v>
      </c>
      <c r="J1527" s="7">
        <v>1468947138</v>
      </c>
      <c r="K1527" t="b">
        <v>1</v>
      </c>
      <c r="L1527">
        <v>140</v>
      </c>
      <c r="M1527" t="b">
        <v>1</v>
      </c>
      <c r="N1527" t="s">
        <v>8284</v>
      </c>
      <c r="O1527" s="20">
        <f t="shared" si="117"/>
        <v>174.00576923076923</v>
      </c>
      <c r="P1527" s="5">
        <f t="shared" si="118"/>
        <v>3.0945039399666238E-2</v>
      </c>
      <c r="Q1527" t="s">
        <v>8339</v>
      </c>
      <c r="R1527" t="s">
        <v>8340</v>
      </c>
      <c r="S1527" s="12">
        <f t="shared" si="120"/>
        <v>42570.702986111108</v>
      </c>
      <c r="T1527" s="12">
        <f t="shared" si="119"/>
        <v>42600.702986111108</v>
      </c>
      <c r="U1527">
        <f t="shared" si="116"/>
        <v>1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4">
        <v>23000</v>
      </c>
      <c r="E1528" s="14">
        <v>27675</v>
      </c>
      <c r="F1528" t="s">
        <v>8219</v>
      </c>
      <c r="G1528" t="s">
        <v>8224</v>
      </c>
      <c r="H1528" t="s">
        <v>8246</v>
      </c>
      <c r="I1528" s="8">
        <v>1453185447</v>
      </c>
      <c r="J1528" s="7">
        <v>1448951847</v>
      </c>
      <c r="K1528" t="b">
        <v>1</v>
      </c>
      <c r="L1528">
        <v>280</v>
      </c>
      <c r="M1528" t="b">
        <v>1</v>
      </c>
      <c r="N1528" t="s">
        <v>8284</v>
      </c>
      <c r="O1528" s="20">
        <f t="shared" si="117"/>
        <v>120.32608695652173</v>
      </c>
      <c r="P1528" s="5">
        <f t="shared" si="118"/>
        <v>1.011743450767841E-2</v>
      </c>
      <c r="Q1528" t="s">
        <v>8339</v>
      </c>
      <c r="R1528" t="s">
        <v>8340</v>
      </c>
      <c r="S1528" s="12">
        <f t="shared" si="120"/>
        <v>42339.276006944448</v>
      </c>
      <c r="T1528" s="12">
        <f t="shared" si="119"/>
        <v>42388.276006944448</v>
      </c>
      <c r="U1528">
        <f t="shared" si="116"/>
        <v>1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4">
        <v>3500</v>
      </c>
      <c r="E1529" s="14">
        <v>3865.55</v>
      </c>
      <c r="F1529" t="s">
        <v>8219</v>
      </c>
      <c r="G1529" t="s">
        <v>8224</v>
      </c>
      <c r="H1529" t="s">
        <v>8246</v>
      </c>
      <c r="I1529" s="8">
        <v>1489497886</v>
      </c>
      <c r="J1529" s="7">
        <v>1487082286</v>
      </c>
      <c r="K1529" t="b">
        <v>1</v>
      </c>
      <c r="L1529">
        <v>70</v>
      </c>
      <c r="M1529" t="b">
        <v>1</v>
      </c>
      <c r="N1529" t="s">
        <v>8284</v>
      </c>
      <c r="O1529" s="20">
        <f t="shared" si="117"/>
        <v>110.44428571428573</v>
      </c>
      <c r="P1529" s="5">
        <f t="shared" si="118"/>
        <v>1.8108677937162886E-2</v>
      </c>
      <c r="Q1529" t="s">
        <v>8339</v>
      </c>
      <c r="R1529" t="s">
        <v>8340</v>
      </c>
      <c r="S1529" s="12">
        <f t="shared" si="120"/>
        <v>42780.600532407407</v>
      </c>
      <c r="T1529" s="12">
        <f t="shared" si="119"/>
        <v>42808.558865740735</v>
      </c>
      <c r="U1529">
        <f t="shared" si="116"/>
        <v>1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4">
        <v>3000</v>
      </c>
      <c r="E1530" s="14">
        <v>8447</v>
      </c>
      <c r="F1530" t="s">
        <v>8219</v>
      </c>
      <c r="G1530" t="s">
        <v>8224</v>
      </c>
      <c r="H1530" t="s">
        <v>8246</v>
      </c>
      <c r="I1530" s="8">
        <v>1485907200</v>
      </c>
      <c r="J1530" s="7">
        <v>1483292122</v>
      </c>
      <c r="K1530" t="b">
        <v>1</v>
      </c>
      <c r="L1530">
        <v>160</v>
      </c>
      <c r="M1530" t="b">
        <v>1</v>
      </c>
      <c r="N1530" t="s">
        <v>8284</v>
      </c>
      <c r="O1530" s="20">
        <f t="shared" si="117"/>
        <v>281.56666666666666</v>
      </c>
      <c r="P1530" s="5">
        <f t="shared" si="118"/>
        <v>1.894163608381674E-2</v>
      </c>
      <c r="Q1530" t="s">
        <v>8339</v>
      </c>
      <c r="R1530" t="s">
        <v>8340</v>
      </c>
      <c r="S1530" s="12">
        <f t="shared" si="120"/>
        <v>42736.732893518521</v>
      </c>
      <c r="T1530" s="12">
        <f t="shared" si="119"/>
        <v>42767</v>
      </c>
      <c r="U1530">
        <f t="shared" si="116"/>
        <v>1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4">
        <v>19000</v>
      </c>
      <c r="E1531" s="14">
        <v>19129</v>
      </c>
      <c r="F1531" t="s">
        <v>8219</v>
      </c>
      <c r="G1531" t="s">
        <v>8224</v>
      </c>
      <c r="H1531" t="s">
        <v>8246</v>
      </c>
      <c r="I1531" s="8">
        <v>1426773920</v>
      </c>
      <c r="J1531" s="7">
        <v>1424185520</v>
      </c>
      <c r="K1531" t="b">
        <v>1</v>
      </c>
      <c r="L1531">
        <v>141</v>
      </c>
      <c r="M1531" t="b">
        <v>1</v>
      </c>
      <c r="N1531" t="s">
        <v>8284</v>
      </c>
      <c r="O1531" s="20">
        <f t="shared" si="117"/>
        <v>100.67894736842105</v>
      </c>
      <c r="P1531" s="5">
        <f t="shared" si="118"/>
        <v>7.3710073710073713E-3</v>
      </c>
      <c r="Q1531" t="s">
        <v>8339</v>
      </c>
      <c r="R1531" t="s">
        <v>8340</v>
      </c>
      <c r="S1531" s="12">
        <f t="shared" si="120"/>
        <v>42052.628703703704</v>
      </c>
      <c r="T1531" s="12">
        <f t="shared" si="119"/>
        <v>42082.587037037039</v>
      </c>
      <c r="U1531">
        <f t="shared" si="116"/>
        <v>1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4">
        <v>35000</v>
      </c>
      <c r="E1532" s="14">
        <v>47189</v>
      </c>
      <c r="F1532" t="s">
        <v>8219</v>
      </c>
      <c r="G1532" t="s">
        <v>8224</v>
      </c>
      <c r="H1532" t="s">
        <v>8246</v>
      </c>
      <c r="I1532" s="8">
        <v>1445624695</v>
      </c>
      <c r="J1532" s="7">
        <v>1443464695</v>
      </c>
      <c r="K1532" t="b">
        <v>1</v>
      </c>
      <c r="L1532">
        <v>874</v>
      </c>
      <c r="M1532" t="b">
        <v>1</v>
      </c>
      <c r="N1532" t="s">
        <v>8284</v>
      </c>
      <c r="O1532" s="20">
        <f t="shared" si="117"/>
        <v>134.82571428571427</v>
      </c>
      <c r="P1532" s="5">
        <f t="shared" si="118"/>
        <v>1.8521265549174597E-2</v>
      </c>
      <c r="Q1532" t="s">
        <v>8339</v>
      </c>
      <c r="R1532" t="s">
        <v>8340</v>
      </c>
      <c r="S1532" s="12">
        <f t="shared" si="120"/>
        <v>42275.767303240747</v>
      </c>
      <c r="T1532" s="12">
        <f t="shared" si="119"/>
        <v>42300.767303240747</v>
      </c>
      <c r="U1532">
        <f t="shared" si="116"/>
        <v>1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4">
        <v>2350</v>
      </c>
      <c r="E1533" s="14">
        <v>4135</v>
      </c>
      <c r="F1533" t="s">
        <v>8219</v>
      </c>
      <c r="G1533" t="s">
        <v>8224</v>
      </c>
      <c r="H1533" t="s">
        <v>8246</v>
      </c>
      <c r="I1533" s="8">
        <v>1417402800</v>
      </c>
      <c r="J1533" s="7">
        <v>1414610126</v>
      </c>
      <c r="K1533" t="b">
        <v>1</v>
      </c>
      <c r="L1533">
        <v>73</v>
      </c>
      <c r="M1533" t="b">
        <v>1</v>
      </c>
      <c r="N1533" t="s">
        <v>8284</v>
      </c>
      <c r="O1533" s="20">
        <f t="shared" si="117"/>
        <v>175.95744680851064</v>
      </c>
      <c r="P1533" s="5">
        <f t="shared" si="118"/>
        <v>1.7654171704957679E-2</v>
      </c>
      <c r="Q1533" t="s">
        <v>8339</v>
      </c>
      <c r="R1533" t="s">
        <v>8340</v>
      </c>
      <c r="S1533" s="12">
        <f t="shared" si="120"/>
        <v>41941.802384259259</v>
      </c>
      <c r="T1533" s="12">
        <f t="shared" si="119"/>
        <v>41974.125</v>
      </c>
      <c r="U1533">
        <f t="shared" si="116"/>
        <v>1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4">
        <v>5000</v>
      </c>
      <c r="E1534" s="14">
        <v>24201</v>
      </c>
      <c r="F1534" t="s">
        <v>8219</v>
      </c>
      <c r="G1534" t="s">
        <v>8226</v>
      </c>
      <c r="H1534" t="s">
        <v>8248</v>
      </c>
      <c r="I1534" s="8">
        <v>1455548400</v>
      </c>
      <c r="J1534" s="7">
        <v>1453461865</v>
      </c>
      <c r="K1534" t="b">
        <v>1</v>
      </c>
      <c r="L1534">
        <v>294</v>
      </c>
      <c r="M1534" t="b">
        <v>1</v>
      </c>
      <c r="N1534" t="s">
        <v>8284</v>
      </c>
      <c r="O1534" s="20">
        <f t="shared" si="117"/>
        <v>484.02000000000004</v>
      </c>
      <c r="P1534" s="5">
        <f t="shared" si="118"/>
        <v>1.2148258336432379E-2</v>
      </c>
      <c r="Q1534" t="s">
        <v>8339</v>
      </c>
      <c r="R1534" t="s">
        <v>8340</v>
      </c>
      <c r="S1534" s="12">
        <f t="shared" si="120"/>
        <v>42391.475289351853</v>
      </c>
      <c r="T1534" s="12">
        <f t="shared" si="119"/>
        <v>42415.625</v>
      </c>
      <c r="U1534">
        <f t="shared" si="116"/>
        <v>1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4">
        <v>45000</v>
      </c>
      <c r="E1535" s="14">
        <v>65313</v>
      </c>
      <c r="F1535" t="s">
        <v>8219</v>
      </c>
      <c r="G1535" t="s">
        <v>8224</v>
      </c>
      <c r="H1535" t="s">
        <v>8246</v>
      </c>
      <c r="I1535" s="8">
        <v>1462161540</v>
      </c>
      <c r="J1535" s="7">
        <v>1457913777</v>
      </c>
      <c r="K1535" t="b">
        <v>1</v>
      </c>
      <c r="L1535">
        <v>740</v>
      </c>
      <c r="M1535" t="b">
        <v>1</v>
      </c>
      <c r="N1535" t="s">
        <v>8284</v>
      </c>
      <c r="O1535" s="20">
        <f t="shared" si="117"/>
        <v>145.14000000000001</v>
      </c>
      <c r="P1535" s="5">
        <f t="shared" si="118"/>
        <v>1.1330056803392892E-2</v>
      </c>
      <c r="Q1535" t="s">
        <v>8339</v>
      </c>
      <c r="R1535" t="s">
        <v>8340</v>
      </c>
      <c r="S1535" s="12">
        <f t="shared" si="120"/>
        <v>42443.00204861111</v>
      </c>
      <c r="T1535" s="12">
        <f t="shared" si="119"/>
        <v>42492.165972222225</v>
      </c>
      <c r="U1535">
        <f t="shared" si="116"/>
        <v>1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4">
        <v>7500</v>
      </c>
      <c r="E1536" s="14">
        <v>31330</v>
      </c>
      <c r="F1536" t="s">
        <v>8219</v>
      </c>
      <c r="G1536" t="s">
        <v>8224</v>
      </c>
      <c r="H1536" t="s">
        <v>8246</v>
      </c>
      <c r="I1536" s="8">
        <v>1441383062</v>
      </c>
      <c r="J1536" s="7">
        <v>1438791062</v>
      </c>
      <c r="K1536" t="b">
        <v>1</v>
      </c>
      <c r="L1536">
        <v>369</v>
      </c>
      <c r="M1536" t="b">
        <v>1</v>
      </c>
      <c r="N1536" t="s">
        <v>8284</v>
      </c>
      <c r="O1536" s="20">
        <f t="shared" si="117"/>
        <v>417.73333333333335</v>
      </c>
      <c r="P1536" s="5">
        <f t="shared" si="118"/>
        <v>1.1777848707309288E-2</v>
      </c>
      <c r="Q1536" t="s">
        <v>8339</v>
      </c>
      <c r="R1536" t="s">
        <v>8340</v>
      </c>
      <c r="S1536" s="12">
        <f t="shared" si="120"/>
        <v>42221.67432870371</v>
      </c>
      <c r="T1536" s="12">
        <f t="shared" si="119"/>
        <v>42251.67432870371</v>
      </c>
      <c r="U1536">
        <f t="shared" si="116"/>
        <v>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4">
        <v>4000</v>
      </c>
      <c r="E1537" s="14">
        <v>5297</v>
      </c>
      <c r="F1537" t="s">
        <v>8219</v>
      </c>
      <c r="G1537" t="s">
        <v>8224</v>
      </c>
      <c r="H1537" t="s">
        <v>8246</v>
      </c>
      <c r="I1537" s="8">
        <v>1464040800</v>
      </c>
      <c r="J1537" s="7">
        <v>1461527631</v>
      </c>
      <c r="K1537" t="b">
        <v>1</v>
      </c>
      <c r="L1537">
        <v>110</v>
      </c>
      <c r="M1537" t="b">
        <v>1</v>
      </c>
      <c r="N1537" t="s">
        <v>8284</v>
      </c>
      <c r="O1537" s="20">
        <f t="shared" si="117"/>
        <v>132.42499999999998</v>
      </c>
      <c r="P1537" s="5">
        <f t="shared" si="118"/>
        <v>2.0766471587691147E-2</v>
      </c>
      <c r="Q1537" t="s">
        <v>8339</v>
      </c>
      <c r="R1537" t="s">
        <v>8340</v>
      </c>
      <c r="S1537" s="12">
        <f t="shared" si="120"/>
        <v>42484.829062500001</v>
      </c>
      <c r="T1537" s="12">
        <f t="shared" si="119"/>
        <v>42513.916666666672</v>
      </c>
      <c r="U1537">
        <f t="shared" si="116"/>
        <v>1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4">
        <v>12000</v>
      </c>
      <c r="E1538" s="14">
        <v>30037.01</v>
      </c>
      <c r="F1538" t="s">
        <v>8219</v>
      </c>
      <c r="G1538" t="s">
        <v>8224</v>
      </c>
      <c r="H1538" t="s">
        <v>8246</v>
      </c>
      <c r="I1538" s="8">
        <v>1440702910</v>
      </c>
      <c r="J1538" s="7">
        <v>1438110910</v>
      </c>
      <c r="K1538" t="b">
        <v>1</v>
      </c>
      <c r="L1538">
        <v>455</v>
      </c>
      <c r="M1538" t="b">
        <v>1</v>
      </c>
      <c r="N1538" t="s">
        <v>8284</v>
      </c>
      <c r="O1538" s="20">
        <f t="shared" si="117"/>
        <v>250.30841666666666</v>
      </c>
      <c r="P1538" s="5">
        <f t="shared" si="118"/>
        <v>1.514797910977158E-2</v>
      </c>
      <c r="Q1538" t="s">
        <v>8339</v>
      </c>
      <c r="R1538" t="s">
        <v>8340</v>
      </c>
      <c r="S1538" s="12">
        <f t="shared" si="120"/>
        <v>42213.802199074074</v>
      </c>
      <c r="T1538" s="12">
        <f t="shared" si="119"/>
        <v>42243.802199074074</v>
      </c>
      <c r="U1538">
        <f t="shared" ref="U1538:U1601" si="121">COUNT(E1538="SUCCESSFUL","FAILED","cancelled","live")</f>
        <v>1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4">
        <v>12000</v>
      </c>
      <c r="E1539" s="14">
        <v>21588</v>
      </c>
      <c r="F1539" t="s">
        <v>8219</v>
      </c>
      <c r="G1539" t="s">
        <v>8236</v>
      </c>
      <c r="H1539" t="s">
        <v>8249</v>
      </c>
      <c r="I1539" s="8">
        <v>1470506400</v>
      </c>
      <c r="J1539" s="7">
        <v>1467358427</v>
      </c>
      <c r="K1539" t="b">
        <v>1</v>
      </c>
      <c r="L1539">
        <v>224</v>
      </c>
      <c r="M1539" t="b">
        <v>1</v>
      </c>
      <c r="N1539" t="s">
        <v>8284</v>
      </c>
      <c r="O1539" s="20">
        <f t="shared" ref="O1539:O1602" si="122">IFERROR( E1539/D1539 * 100,0)</f>
        <v>179.9</v>
      </c>
      <c r="P1539" s="5">
        <f t="shared" ref="P1539:P1602" si="123">IFERROR(L1539/E1539,0)</f>
        <v>1.0376134889753566E-2</v>
      </c>
      <c r="Q1539" t="s">
        <v>8339</v>
      </c>
      <c r="R1539" t="s">
        <v>8340</v>
      </c>
      <c r="S1539" s="12">
        <f t="shared" si="120"/>
        <v>42552.315127314811</v>
      </c>
      <c r="T1539" s="12">
        <f t="shared" ref="T1539:T1602" si="124">(((I1539/60)/60)/24)+DATE(1970,1,1)</f>
        <v>42588.75</v>
      </c>
      <c r="U1539">
        <f t="shared" si="121"/>
        <v>1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4">
        <v>7000</v>
      </c>
      <c r="E1540" s="14">
        <v>7184</v>
      </c>
      <c r="F1540" t="s">
        <v>8219</v>
      </c>
      <c r="G1540" t="s">
        <v>8224</v>
      </c>
      <c r="H1540" t="s">
        <v>8246</v>
      </c>
      <c r="I1540" s="8">
        <v>1421952370</v>
      </c>
      <c r="J1540" s="7">
        <v>1418064370</v>
      </c>
      <c r="K1540" t="b">
        <v>1</v>
      </c>
      <c r="L1540">
        <v>46</v>
      </c>
      <c r="M1540" t="b">
        <v>1</v>
      </c>
      <c r="N1540" t="s">
        <v>8284</v>
      </c>
      <c r="O1540" s="20">
        <f t="shared" si="122"/>
        <v>102.62857142857142</v>
      </c>
      <c r="P1540" s="5">
        <f t="shared" si="123"/>
        <v>6.4031180400890867E-3</v>
      </c>
      <c r="Q1540" t="s">
        <v>8339</v>
      </c>
      <c r="R1540" t="s">
        <v>8340</v>
      </c>
      <c r="S1540" s="12">
        <f t="shared" si="120"/>
        <v>41981.782060185185</v>
      </c>
      <c r="T1540" s="12">
        <f t="shared" si="124"/>
        <v>42026.782060185185</v>
      </c>
      <c r="U1540">
        <f t="shared" si="121"/>
        <v>1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4">
        <v>20000</v>
      </c>
      <c r="E1541" s="14">
        <v>27197.22</v>
      </c>
      <c r="F1541" t="s">
        <v>8219</v>
      </c>
      <c r="G1541" t="s">
        <v>8224</v>
      </c>
      <c r="H1541" t="s">
        <v>8246</v>
      </c>
      <c r="I1541" s="8">
        <v>1483481019</v>
      </c>
      <c r="J1541" s="7">
        <v>1480629819</v>
      </c>
      <c r="K1541" t="b">
        <v>0</v>
      </c>
      <c r="L1541">
        <v>284</v>
      </c>
      <c r="M1541" t="b">
        <v>1</v>
      </c>
      <c r="N1541" t="s">
        <v>8284</v>
      </c>
      <c r="O1541" s="20">
        <f t="shared" si="122"/>
        <v>135.98609999999999</v>
      </c>
      <c r="P1541" s="5">
        <f t="shared" si="123"/>
        <v>1.0442243729322336E-2</v>
      </c>
      <c r="Q1541" t="s">
        <v>8339</v>
      </c>
      <c r="R1541" t="s">
        <v>8340</v>
      </c>
      <c r="S1541" s="12">
        <f t="shared" si="120"/>
        <v>42705.919201388882</v>
      </c>
      <c r="T1541" s="12">
        <f t="shared" si="124"/>
        <v>42738.919201388882</v>
      </c>
      <c r="U1541">
        <f t="shared" si="121"/>
        <v>1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4">
        <v>15000</v>
      </c>
      <c r="E1542" s="14">
        <v>17680</v>
      </c>
      <c r="F1542" t="s">
        <v>8219</v>
      </c>
      <c r="G1542" t="s">
        <v>8224</v>
      </c>
      <c r="H1542" t="s">
        <v>8246</v>
      </c>
      <c r="I1542" s="8">
        <v>1416964500</v>
      </c>
      <c r="J1542" s="7">
        <v>1414368616</v>
      </c>
      <c r="K1542" t="b">
        <v>1</v>
      </c>
      <c r="L1542">
        <v>98</v>
      </c>
      <c r="M1542" t="b">
        <v>1</v>
      </c>
      <c r="N1542" t="s">
        <v>8284</v>
      </c>
      <c r="O1542" s="20">
        <f t="shared" si="122"/>
        <v>117.86666666666667</v>
      </c>
      <c r="P1542" s="5">
        <f t="shared" si="123"/>
        <v>5.5429864253393668E-3</v>
      </c>
      <c r="Q1542" t="s">
        <v>8339</v>
      </c>
      <c r="R1542" t="s">
        <v>8340</v>
      </c>
      <c r="S1542" s="12">
        <f t="shared" si="120"/>
        <v>41939.00712962963</v>
      </c>
      <c r="T1542" s="12">
        <f t="shared" si="124"/>
        <v>41969.052083333328</v>
      </c>
      <c r="U1542">
        <f t="shared" si="121"/>
        <v>1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4">
        <v>18000</v>
      </c>
      <c r="E1543" s="14">
        <v>6</v>
      </c>
      <c r="F1543" t="s">
        <v>8221</v>
      </c>
      <c r="G1543" t="s">
        <v>8224</v>
      </c>
      <c r="H1543" t="s">
        <v>8246</v>
      </c>
      <c r="I1543" s="8">
        <v>1420045538</v>
      </c>
      <c r="J1543" s="7">
        <v>1417453538</v>
      </c>
      <c r="K1543" t="b">
        <v>0</v>
      </c>
      <c r="L1543">
        <v>2</v>
      </c>
      <c r="M1543" t="b">
        <v>0</v>
      </c>
      <c r="N1543" t="s">
        <v>8288</v>
      </c>
      <c r="O1543" s="20">
        <f t="shared" si="122"/>
        <v>3.3333333333333333E-2</v>
      </c>
      <c r="P1543" s="5">
        <f t="shared" si="123"/>
        <v>0.33333333333333331</v>
      </c>
      <c r="Q1543" t="s">
        <v>8339</v>
      </c>
      <c r="R1543" t="s">
        <v>8344</v>
      </c>
      <c r="S1543" s="12">
        <f t="shared" si="120"/>
        <v>41974.712245370371</v>
      </c>
      <c r="T1543" s="12">
        <f t="shared" si="124"/>
        <v>42004.712245370371</v>
      </c>
      <c r="U1543">
        <f t="shared" si="121"/>
        <v>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4">
        <v>500</v>
      </c>
      <c r="E1544" s="14">
        <v>20</v>
      </c>
      <c r="F1544" t="s">
        <v>8221</v>
      </c>
      <c r="G1544" t="s">
        <v>8229</v>
      </c>
      <c r="H1544" t="s">
        <v>8251</v>
      </c>
      <c r="I1544" s="8">
        <v>1435708500</v>
      </c>
      <c r="J1544" s="7">
        <v>1434412500</v>
      </c>
      <c r="K1544" t="b">
        <v>0</v>
      </c>
      <c r="L1544">
        <v>1</v>
      </c>
      <c r="M1544" t="b">
        <v>0</v>
      </c>
      <c r="N1544" t="s">
        <v>8288</v>
      </c>
      <c r="O1544" s="20">
        <f t="shared" si="122"/>
        <v>4</v>
      </c>
      <c r="P1544" s="5">
        <f t="shared" si="123"/>
        <v>0.05</v>
      </c>
      <c r="Q1544" t="s">
        <v>8339</v>
      </c>
      <c r="R1544" t="s">
        <v>8344</v>
      </c>
      <c r="S1544" s="12">
        <f t="shared" si="120"/>
        <v>42170.996527777781</v>
      </c>
      <c r="T1544" s="12">
        <f t="shared" si="124"/>
        <v>42185.996527777781</v>
      </c>
      <c r="U1544">
        <f t="shared" si="121"/>
        <v>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4">
        <v>2250</v>
      </c>
      <c r="E1545" s="14">
        <v>10</v>
      </c>
      <c r="F1545" t="s">
        <v>8221</v>
      </c>
      <c r="G1545" t="s">
        <v>8224</v>
      </c>
      <c r="H1545" t="s">
        <v>8246</v>
      </c>
      <c r="I1545" s="8">
        <v>1416662034</v>
      </c>
      <c r="J1545" s="7">
        <v>1414066434</v>
      </c>
      <c r="K1545" t="b">
        <v>0</v>
      </c>
      <c r="L1545">
        <v>1</v>
      </c>
      <c r="M1545" t="b">
        <v>0</v>
      </c>
      <c r="N1545" t="s">
        <v>8288</v>
      </c>
      <c r="O1545" s="20">
        <f t="shared" si="122"/>
        <v>0.44444444444444442</v>
      </c>
      <c r="P1545" s="5">
        <f t="shared" si="123"/>
        <v>0.1</v>
      </c>
      <c r="Q1545" t="s">
        <v>8339</v>
      </c>
      <c r="R1545" t="s">
        <v>8344</v>
      </c>
      <c r="S1545" s="12">
        <f t="shared" si="120"/>
        <v>41935.509652777779</v>
      </c>
      <c r="T1545" s="12">
        <f t="shared" si="124"/>
        <v>41965.551319444443</v>
      </c>
      <c r="U1545">
        <f t="shared" si="121"/>
        <v>1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4">
        <v>1000</v>
      </c>
      <c r="E1546" s="14">
        <v>0</v>
      </c>
      <c r="F1546" t="s">
        <v>8221</v>
      </c>
      <c r="G1546" t="s">
        <v>8224</v>
      </c>
      <c r="H1546" t="s">
        <v>8246</v>
      </c>
      <c r="I1546" s="8">
        <v>1427847480</v>
      </c>
      <c r="J1546" s="7">
        <v>1424222024</v>
      </c>
      <c r="K1546" t="b">
        <v>0</v>
      </c>
      <c r="L1546">
        <v>0</v>
      </c>
      <c r="M1546" t="b">
        <v>0</v>
      </c>
      <c r="N1546" t="s">
        <v>8288</v>
      </c>
      <c r="O1546" s="20">
        <f t="shared" si="122"/>
        <v>0</v>
      </c>
      <c r="P1546" s="5">
        <f t="shared" si="123"/>
        <v>0</v>
      </c>
      <c r="Q1546" t="s">
        <v>8339</v>
      </c>
      <c r="R1546" t="s">
        <v>8344</v>
      </c>
      <c r="S1546" s="12">
        <f t="shared" si="120"/>
        <v>42053.051203703704</v>
      </c>
      <c r="T1546" s="12">
        <f t="shared" si="124"/>
        <v>42095.012499999997</v>
      </c>
      <c r="U1546">
        <f t="shared" si="121"/>
        <v>1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4">
        <v>3000</v>
      </c>
      <c r="E1547" s="14">
        <v>1</v>
      </c>
      <c r="F1547" t="s">
        <v>8221</v>
      </c>
      <c r="G1547" t="s">
        <v>8224</v>
      </c>
      <c r="H1547" t="s">
        <v>8246</v>
      </c>
      <c r="I1547" s="8">
        <v>1425330960</v>
      </c>
      <c r="J1547" s="7">
        <v>1422393234</v>
      </c>
      <c r="K1547" t="b">
        <v>0</v>
      </c>
      <c r="L1547">
        <v>1</v>
      </c>
      <c r="M1547" t="b">
        <v>0</v>
      </c>
      <c r="N1547" t="s">
        <v>8288</v>
      </c>
      <c r="O1547" s="20">
        <f t="shared" si="122"/>
        <v>3.3333333333333333E-2</v>
      </c>
      <c r="P1547" s="5">
        <f t="shared" si="123"/>
        <v>1</v>
      </c>
      <c r="Q1547" t="s">
        <v>8339</v>
      </c>
      <c r="R1547" t="s">
        <v>8344</v>
      </c>
      <c r="S1547" s="12">
        <f t="shared" si="120"/>
        <v>42031.884652777779</v>
      </c>
      <c r="T1547" s="12">
        <f t="shared" si="124"/>
        <v>42065.886111111111</v>
      </c>
      <c r="U1547">
        <f t="shared" si="121"/>
        <v>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4">
        <v>1000</v>
      </c>
      <c r="E1548" s="14">
        <v>289</v>
      </c>
      <c r="F1548" t="s">
        <v>8221</v>
      </c>
      <c r="G1548" t="s">
        <v>8225</v>
      </c>
      <c r="H1548" t="s">
        <v>8247</v>
      </c>
      <c r="I1548" s="8">
        <v>1410930399</v>
      </c>
      <c r="J1548" s="7">
        <v>1405746399</v>
      </c>
      <c r="K1548" t="b">
        <v>0</v>
      </c>
      <c r="L1548">
        <v>11</v>
      </c>
      <c r="M1548" t="b">
        <v>0</v>
      </c>
      <c r="N1548" t="s">
        <v>8288</v>
      </c>
      <c r="O1548" s="20">
        <f t="shared" si="122"/>
        <v>28.9</v>
      </c>
      <c r="P1548" s="5">
        <f t="shared" si="123"/>
        <v>3.8062283737024222E-2</v>
      </c>
      <c r="Q1548" t="s">
        <v>8339</v>
      </c>
      <c r="R1548" t="s">
        <v>8344</v>
      </c>
      <c r="S1548" s="12">
        <f t="shared" si="120"/>
        <v>41839.212951388887</v>
      </c>
      <c r="T1548" s="12">
        <f t="shared" si="124"/>
        <v>41899.212951388887</v>
      </c>
      <c r="U1548">
        <f t="shared" si="121"/>
        <v>1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4">
        <v>20</v>
      </c>
      <c r="E1549" s="14">
        <v>0</v>
      </c>
      <c r="F1549" t="s">
        <v>8221</v>
      </c>
      <c r="G1549" t="s">
        <v>8224</v>
      </c>
      <c r="H1549" t="s">
        <v>8246</v>
      </c>
      <c r="I1549" s="8">
        <v>1487844882</v>
      </c>
      <c r="J1549" s="7">
        <v>1487240082</v>
      </c>
      <c r="K1549" t="b">
        <v>0</v>
      </c>
      <c r="L1549">
        <v>0</v>
      </c>
      <c r="M1549" t="b">
        <v>0</v>
      </c>
      <c r="N1549" t="s">
        <v>8288</v>
      </c>
      <c r="O1549" s="20">
        <f t="shared" si="122"/>
        <v>0</v>
      </c>
      <c r="P1549" s="5">
        <f t="shared" si="123"/>
        <v>0</v>
      </c>
      <c r="Q1549" t="s">
        <v>8339</v>
      </c>
      <c r="R1549" t="s">
        <v>8344</v>
      </c>
      <c r="S1549" s="12">
        <f t="shared" si="120"/>
        <v>42782.426875000005</v>
      </c>
      <c r="T1549" s="12">
        <f t="shared" si="124"/>
        <v>42789.426875000005</v>
      </c>
      <c r="U1549">
        <f t="shared" si="121"/>
        <v>1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4">
        <v>700</v>
      </c>
      <c r="E1550" s="14">
        <v>60</v>
      </c>
      <c r="F1550" t="s">
        <v>8221</v>
      </c>
      <c r="G1550" t="s">
        <v>8224</v>
      </c>
      <c r="H1550" t="s">
        <v>8246</v>
      </c>
      <c r="I1550" s="8">
        <v>1447020620</v>
      </c>
      <c r="J1550" s="7">
        <v>1444425020</v>
      </c>
      <c r="K1550" t="b">
        <v>0</v>
      </c>
      <c r="L1550">
        <v>1</v>
      </c>
      <c r="M1550" t="b">
        <v>0</v>
      </c>
      <c r="N1550" t="s">
        <v>8288</v>
      </c>
      <c r="O1550" s="20">
        <f t="shared" si="122"/>
        <v>8.5714285714285712</v>
      </c>
      <c r="P1550" s="5">
        <f t="shared" si="123"/>
        <v>1.6666666666666666E-2</v>
      </c>
      <c r="Q1550" t="s">
        <v>8339</v>
      </c>
      <c r="R1550" t="s">
        <v>8344</v>
      </c>
      <c r="S1550" s="12">
        <f t="shared" si="120"/>
        <v>42286.88217592593</v>
      </c>
      <c r="T1550" s="12">
        <f t="shared" si="124"/>
        <v>42316.923842592587</v>
      </c>
      <c r="U1550">
        <f t="shared" si="121"/>
        <v>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4">
        <v>500</v>
      </c>
      <c r="E1551" s="14">
        <v>170</v>
      </c>
      <c r="F1551" t="s">
        <v>8221</v>
      </c>
      <c r="G1551" t="s">
        <v>8224</v>
      </c>
      <c r="H1551" t="s">
        <v>8246</v>
      </c>
      <c r="I1551" s="8">
        <v>1446524159</v>
      </c>
      <c r="J1551" s="7">
        <v>1443928559</v>
      </c>
      <c r="K1551" t="b">
        <v>0</v>
      </c>
      <c r="L1551">
        <v>6</v>
      </c>
      <c r="M1551" t="b">
        <v>0</v>
      </c>
      <c r="N1551" t="s">
        <v>8288</v>
      </c>
      <c r="O1551" s="20">
        <f t="shared" si="122"/>
        <v>34</v>
      </c>
      <c r="P1551" s="5">
        <f t="shared" si="123"/>
        <v>3.5294117647058823E-2</v>
      </c>
      <c r="Q1551" t="s">
        <v>8339</v>
      </c>
      <c r="R1551" t="s">
        <v>8344</v>
      </c>
      <c r="S1551" s="12">
        <f t="shared" si="120"/>
        <v>42281.136099537034</v>
      </c>
      <c r="T1551" s="12">
        <f t="shared" si="124"/>
        <v>42311.177766203706</v>
      </c>
      <c r="U1551">
        <f t="shared" si="121"/>
        <v>1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4">
        <v>750</v>
      </c>
      <c r="E1552" s="14">
        <v>101</v>
      </c>
      <c r="F1552" t="s">
        <v>8221</v>
      </c>
      <c r="G1552" t="s">
        <v>8225</v>
      </c>
      <c r="H1552" t="s">
        <v>8247</v>
      </c>
      <c r="I1552" s="8">
        <v>1463050034</v>
      </c>
      <c r="J1552" s="7">
        <v>1460458034</v>
      </c>
      <c r="K1552" t="b">
        <v>0</v>
      </c>
      <c r="L1552">
        <v>7</v>
      </c>
      <c r="M1552" t="b">
        <v>0</v>
      </c>
      <c r="N1552" t="s">
        <v>8288</v>
      </c>
      <c r="O1552" s="20">
        <f t="shared" si="122"/>
        <v>13.466666666666665</v>
      </c>
      <c r="P1552" s="5">
        <f t="shared" si="123"/>
        <v>6.9306930693069313E-2</v>
      </c>
      <c r="Q1552" t="s">
        <v>8339</v>
      </c>
      <c r="R1552" t="s">
        <v>8344</v>
      </c>
      <c r="S1552" s="12">
        <f t="shared" si="120"/>
        <v>42472.449467592596</v>
      </c>
      <c r="T1552" s="12">
        <f t="shared" si="124"/>
        <v>42502.449467592596</v>
      </c>
      <c r="U1552">
        <f t="shared" si="121"/>
        <v>1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4">
        <v>3500</v>
      </c>
      <c r="E1553" s="14">
        <v>0</v>
      </c>
      <c r="F1553" t="s">
        <v>8221</v>
      </c>
      <c r="G1553" t="s">
        <v>8224</v>
      </c>
      <c r="H1553" t="s">
        <v>8246</v>
      </c>
      <c r="I1553" s="8">
        <v>1432756039</v>
      </c>
      <c r="J1553" s="7">
        <v>1430164039</v>
      </c>
      <c r="K1553" t="b">
        <v>0</v>
      </c>
      <c r="L1553">
        <v>0</v>
      </c>
      <c r="M1553" t="b">
        <v>0</v>
      </c>
      <c r="N1553" t="s">
        <v>8288</v>
      </c>
      <c r="O1553" s="20">
        <f t="shared" si="122"/>
        <v>0</v>
      </c>
      <c r="P1553" s="5">
        <f t="shared" si="123"/>
        <v>0</v>
      </c>
      <c r="Q1553" t="s">
        <v>8339</v>
      </c>
      <c r="R1553" t="s">
        <v>8344</v>
      </c>
      <c r="S1553" s="12">
        <f t="shared" si="120"/>
        <v>42121.824525462958</v>
      </c>
      <c r="T1553" s="12">
        <f t="shared" si="124"/>
        <v>42151.824525462958</v>
      </c>
      <c r="U1553">
        <f t="shared" si="121"/>
        <v>1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4">
        <v>4300</v>
      </c>
      <c r="E1554" s="14">
        <v>2115</v>
      </c>
      <c r="F1554" t="s">
        <v>8221</v>
      </c>
      <c r="G1554" t="s">
        <v>8224</v>
      </c>
      <c r="H1554" t="s">
        <v>8246</v>
      </c>
      <c r="I1554" s="8">
        <v>1412135940</v>
      </c>
      <c r="J1554" s="7">
        <v>1410366708</v>
      </c>
      <c r="K1554" t="b">
        <v>0</v>
      </c>
      <c r="L1554">
        <v>16</v>
      </c>
      <c r="M1554" t="b">
        <v>0</v>
      </c>
      <c r="N1554" t="s">
        <v>8288</v>
      </c>
      <c r="O1554" s="20">
        <f t="shared" si="122"/>
        <v>49.186046511627907</v>
      </c>
      <c r="P1554" s="5">
        <f t="shared" si="123"/>
        <v>7.5650118203309689E-3</v>
      </c>
      <c r="Q1554" t="s">
        <v>8339</v>
      </c>
      <c r="R1554" t="s">
        <v>8344</v>
      </c>
      <c r="S1554" s="12">
        <f t="shared" si="120"/>
        <v>41892.688750000001</v>
      </c>
      <c r="T1554" s="12">
        <f t="shared" si="124"/>
        <v>41913.165972222225</v>
      </c>
      <c r="U1554">
        <f t="shared" si="121"/>
        <v>1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4">
        <v>6000</v>
      </c>
      <c r="E1555" s="14">
        <v>0</v>
      </c>
      <c r="F1555" t="s">
        <v>8221</v>
      </c>
      <c r="G1555" t="s">
        <v>8224</v>
      </c>
      <c r="H1555" t="s">
        <v>8246</v>
      </c>
      <c r="I1555" s="8">
        <v>1441176447</v>
      </c>
      <c r="J1555" s="7">
        <v>1438584447</v>
      </c>
      <c r="K1555" t="b">
        <v>0</v>
      </c>
      <c r="L1555">
        <v>0</v>
      </c>
      <c r="M1555" t="b">
        <v>0</v>
      </c>
      <c r="N1555" t="s">
        <v>8288</v>
      </c>
      <c r="O1555" s="20">
        <f t="shared" si="122"/>
        <v>0</v>
      </c>
      <c r="P1555" s="5">
        <f t="shared" si="123"/>
        <v>0</v>
      </c>
      <c r="Q1555" t="s">
        <v>8339</v>
      </c>
      <c r="R1555" t="s">
        <v>8344</v>
      </c>
      <c r="S1555" s="12">
        <f t="shared" si="120"/>
        <v>42219.282951388886</v>
      </c>
      <c r="T1555" s="12">
        <f t="shared" si="124"/>
        <v>42249.282951388886</v>
      </c>
      <c r="U1555">
        <f t="shared" si="121"/>
        <v>1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4">
        <v>20000</v>
      </c>
      <c r="E1556" s="14">
        <v>0</v>
      </c>
      <c r="F1556" t="s">
        <v>8221</v>
      </c>
      <c r="G1556" t="s">
        <v>8226</v>
      </c>
      <c r="H1556" t="s">
        <v>8248</v>
      </c>
      <c r="I1556" s="8">
        <v>1438495390</v>
      </c>
      <c r="J1556" s="7">
        <v>1435903390</v>
      </c>
      <c r="K1556" t="b">
        <v>0</v>
      </c>
      <c r="L1556">
        <v>0</v>
      </c>
      <c r="M1556" t="b">
        <v>0</v>
      </c>
      <c r="N1556" t="s">
        <v>8288</v>
      </c>
      <c r="O1556" s="20">
        <f t="shared" si="122"/>
        <v>0</v>
      </c>
      <c r="P1556" s="5">
        <f t="shared" si="123"/>
        <v>0</v>
      </c>
      <c r="Q1556" t="s">
        <v>8339</v>
      </c>
      <c r="R1556" t="s">
        <v>8344</v>
      </c>
      <c r="S1556" s="12">
        <f t="shared" si="120"/>
        <v>42188.252199074079</v>
      </c>
      <c r="T1556" s="12">
        <f t="shared" si="124"/>
        <v>42218.252199074079</v>
      </c>
      <c r="U1556">
        <f t="shared" si="121"/>
        <v>1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4">
        <v>750</v>
      </c>
      <c r="E1557" s="14">
        <v>0</v>
      </c>
      <c r="F1557" t="s">
        <v>8221</v>
      </c>
      <c r="G1557" t="s">
        <v>8224</v>
      </c>
      <c r="H1557" t="s">
        <v>8246</v>
      </c>
      <c r="I1557" s="8">
        <v>1442509200</v>
      </c>
      <c r="J1557" s="7">
        <v>1440513832</v>
      </c>
      <c r="K1557" t="b">
        <v>0</v>
      </c>
      <c r="L1557">
        <v>0</v>
      </c>
      <c r="M1557" t="b">
        <v>0</v>
      </c>
      <c r="N1557" t="s">
        <v>8288</v>
      </c>
      <c r="O1557" s="20">
        <f t="shared" si="122"/>
        <v>0</v>
      </c>
      <c r="P1557" s="5">
        <f t="shared" si="123"/>
        <v>0</v>
      </c>
      <c r="Q1557" t="s">
        <v>8339</v>
      </c>
      <c r="R1557" t="s">
        <v>8344</v>
      </c>
      <c r="S1557" s="12">
        <f t="shared" si="120"/>
        <v>42241.613796296297</v>
      </c>
      <c r="T1557" s="12">
        <f t="shared" si="124"/>
        <v>42264.708333333328</v>
      </c>
      <c r="U1557">
        <f t="shared" si="121"/>
        <v>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4">
        <v>1500</v>
      </c>
      <c r="E1558" s="14">
        <v>677</v>
      </c>
      <c r="F1558" t="s">
        <v>8221</v>
      </c>
      <c r="G1558" t="s">
        <v>8229</v>
      </c>
      <c r="H1558" t="s">
        <v>8251</v>
      </c>
      <c r="I1558" s="8">
        <v>1467603624</v>
      </c>
      <c r="J1558" s="7">
        <v>1465011624</v>
      </c>
      <c r="K1558" t="b">
        <v>0</v>
      </c>
      <c r="L1558">
        <v>12</v>
      </c>
      <c r="M1558" t="b">
        <v>0</v>
      </c>
      <c r="N1558" t="s">
        <v>8288</v>
      </c>
      <c r="O1558" s="20">
        <f t="shared" si="122"/>
        <v>45.133333333333333</v>
      </c>
      <c r="P1558" s="5">
        <f t="shared" si="123"/>
        <v>1.7725258493353029E-2</v>
      </c>
      <c r="Q1558" t="s">
        <v>8339</v>
      </c>
      <c r="R1558" t="s">
        <v>8344</v>
      </c>
      <c r="S1558" s="12">
        <f t="shared" si="120"/>
        <v>42525.153055555551</v>
      </c>
      <c r="T1558" s="12">
        <f t="shared" si="124"/>
        <v>42555.153055555551</v>
      </c>
      <c r="U1558">
        <f t="shared" si="121"/>
        <v>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4">
        <v>2500</v>
      </c>
      <c r="E1559" s="14">
        <v>100</v>
      </c>
      <c r="F1559" t="s">
        <v>8221</v>
      </c>
      <c r="G1559" t="s">
        <v>8224</v>
      </c>
      <c r="H1559" t="s">
        <v>8246</v>
      </c>
      <c r="I1559" s="8">
        <v>1411227633</v>
      </c>
      <c r="J1559" s="7">
        <v>1408549233</v>
      </c>
      <c r="K1559" t="b">
        <v>0</v>
      </c>
      <c r="L1559">
        <v>1</v>
      </c>
      <c r="M1559" t="b">
        <v>0</v>
      </c>
      <c r="N1559" t="s">
        <v>8288</v>
      </c>
      <c r="O1559" s="20">
        <f t="shared" si="122"/>
        <v>4</v>
      </c>
      <c r="P1559" s="5">
        <f t="shared" si="123"/>
        <v>0.01</v>
      </c>
      <c r="Q1559" t="s">
        <v>8339</v>
      </c>
      <c r="R1559" t="s">
        <v>8344</v>
      </c>
      <c r="S1559" s="12">
        <f t="shared" ref="S1559:S1622" si="125">(((J1559/60)/60)/24)+DATE(1970,1,1)</f>
        <v>41871.65315972222</v>
      </c>
      <c r="T1559" s="12">
        <f t="shared" si="124"/>
        <v>41902.65315972222</v>
      </c>
      <c r="U1559">
        <f t="shared" si="121"/>
        <v>1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4">
        <v>750</v>
      </c>
      <c r="E1560" s="14">
        <v>35</v>
      </c>
      <c r="F1560" t="s">
        <v>8221</v>
      </c>
      <c r="G1560" t="s">
        <v>8225</v>
      </c>
      <c r="H1560" t="s">
        <v>8247</v>
      </c>
      <c r="I1560" s="8">
        <v>1440763920</v>
      </c>
      <c r="J1560" s="7">
        <v>1435656759</v>
      </c>
      <c r="K1560" t="b">
        <v>0</v>
      </c>
      <c r="L1560">
        <v>3</v>
      </c>
      <c r="M1560" t="b">
        <v>0</v>
      </c>
      <c r="N1560" t="s">
        <v>8288</v>
      </c>
      <c r="O1560" s="20">
        <f t="shared" si="122"/>
        <v>4.666666666666667</v>
      </c>
      <c r="P1560" s="5">
        <f t="shared" si="123"/>
        <v>8.5714285714285715E-2</v>
      </c>
      <c r="Q1560" t="s">
        <v>8339</v>
      </c>
      <c r="R1560" t="s">
        <v>8344</v>
      </c>
      <c r="S1560" s="12">
        <f t="shared" si="125"/>
        <v>42185.397673611107</v>
      </c>
      <c r="T1560" s="12">
        <f t="shared" si="124"/>
        <v>42244.508333333331</v>
      </c>
      <c r="U1560">
        <f t="shared" si="121"/>
        <v>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4">
        <v>15000</v>
      </c>
      <c r="E1561" s="14">
        <v>50</v>
      </c>
      <c r="F1561" t="s">
        <v>8221</v>
      </c>
      <c r="G1561" t="s">
        <v>8224</v>
      </c>
      <c r="H1561" t="s">
        <v>8246</v>
      </c>
      <c r="I1561" s="8">
        <v>1430270199</v>
      </c>
      <c r="J1561" s="7">
        <v>1428974199</v>
      </c>
      <c r="K1561" t="b">
        <v>0</v>
      </c>
      <c r="L1561">
        <v>1</v>
      </c>
      <c r="M1561" t="b">
        <v>0</v>
      </c>
      <c r="N1561" t="s">
        <v>8288</v>
      </c>
      <c r="O1561" s="20">
        <f t="shared" si="122"/>
        <v>0.33333333333333337</v>
      </c>
      <c r="P1561" s="5">
        <f t="shared" si="123"/>
        <v>0.02</v>
      </c>
      <c r="Q1561" t="s">
        <v>8339</v>
      </c>
      <c r="R1561" t="s">
        <v>8344</v>
      </c>
      <c r="S1561" s="12">
        <f t="shared" si="125"/>
        <v>42108.05322916666</v>
      </c>
      <c r="T1561" s="12">
        <f t="shared" si="124"/>
        <v>42123.05322916666</v>
      </c>
      <c r="U1561">
        <f t="shared" si="121"/>
        <v>1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4">
        <v>2500</v>
      </c>
      <c r="E1562" s="14">
        <v>94</v>
      </c>
      <c r="F1562" t="s">
        <v>8221</v>
      </c>
      <c r="G1562" t="s">
        <v>8224</v>
      </c>
      <c r="H1562" t="s">
        <v>8246</v>
      </c>
      <c r="I1562" s="8">
        <v>1415842193</v>
      </c>
      <c r="J1562" s="7">
        <v>1414110593</v>
      </c>
      <c r="K1562" t="b">
        <v>0</v>
      </c>
      <c r="L1562">
        <v>4</v>
      </c>
      <c r="M1562" t="b">
        <v>0</v>
      </c>
      <c r="N1562" t="s">
        <v>8288</v>
      </c>
      <c r="O1562" s="20">
        <f t="shared" si="122"/>
        <v>3.7600000000000002</v>
      </c>
      <c r="P1562" s="5">
        <f t="shared" si="123"/>
        <v>4.2553191489361701E-2</v>
      </c>
      <c r="Q1562" t="s">
        <v>8339</v>
      </c>
      <c r="R1562" t="s">
        <v>8344</v>
      </c>
      <c r="S1562" s="12">
        <f t="shared" si="125"/>
        <v>41936.020752314813</v>
      </c>
      <c r="T1562" s="12">
        <f t="shared" si="124"/>
        <v>41956.062418981484</v>
      </c>
      <c r="U1562">
        <f t="shared" si="121"/>
        <v>1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4">
        <v>10000</v>
      </c>
      <c r="E1563" s="14">
        <v>67</v>
      </c>
      <c r="F1563" t="s">
        <v>8220</v>
      </c>
      <c r="G1563" t="s">
        <v>8224</v>
      </c>
      <c r="H1563" t="s">
        <v>8246</v>
      </c>
      <c r="I1563" s="8">
        <v>1383789603</v>
      </c>
      <c r="J1563" s="7">
        <v>1381194003</v>
      </c>
      <c r="K1563" t="b">
        <v>0</v>
      </c>
      <c r="L1563">
        <v>1</v>
      </c>
      <c r="M1563" t="b">
        <v>0</v>
      </c>
      <c r="N1563" t="s">
        <v>8289</v>
      </c>
      <c r="O1563" s="20">
        <f t="shared" si="122"/>
        <v>0.67</v>
      </c>
      <c r="P1563" s="5">
        <f t="shared" si="123"/>
        <v>1.4925373134328358E-2</v>
      </c>
      <c r="Q1563" t="s">
        <v>8323</v>
      </c>
      <c r="R1563" t="s">
        <v>8345</v>
      </c>
      <c r="S1563" s="12">
        <f t="shared" si="125"/>
        <v>41555.041701388887</v>
      </c>
      <c r="T1563" s="12">
        <f t="shared" si="124"/>
        <v>41585.083368055559</v>
      </c>
      <c r="U1563">
        <f t="shared" si="121"/>
        <v>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4">
        <v>4000</v>
      </c>
      <c r="E1564" s="14">
        <v>0</v>
      </c>
      <c r="F1564" t="s">
        <v>8220</v>
      </c>
      <c r="G1564" t="s">
        <v>8224</v>
      </c>
      <c r="H1564" t="s">
        <v>8246</v>
      </c>
      <c r="I1564" s="8">
        <v>1259715000</v>
      </c>
      <c r="J1564" s="7">
        <v>1253712916</v>
      </c>
      <c r="K1564" t="b">
        <v>0</v>
      </c>
      <c r="L1564">
        <v>0</v>
      </c>
      <c r="M1564" t="b">
        <v>0</v>
      </c>
      <c r="N1564" t="s">
        <v>8289</v>
      </c>
      <c r="O1564" s="20">
        <f t="shared" si="122"/>
        <v>0</v>
      </c>
      <c r="P1564" s="5">
        <f t="shared" si="123"/>
        <v>0</v>
      </c>
      <c r="Q1564" t="s">
        <v>8323</v>
      </c>
      <c r="R1564" t="s">
        <v>8345</v>
      </c>
      <c r="S1564" s="12">
        <f t="shared" si="125"/>
        <v>40079.566157407404</v>
      </c>
      <c r="T1564" s="12">
        <f t="shared" si="124"/>
        <v>40149.034722222219</v>
      </c>
      <c r="U1564">
        <f t="shared" si="121"/>
        <v>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4">
        <v>6000</v>
      </c>
      <c r="E1565" s="14">
        <v>85</v>
      </c>
      <c r="F1565" t="s">
        <v>8220</v>
      </c>
      <c r="G1565" t="s">
        <v>8225</v>
      </c>
      <c r="H1565" t="s">
        <v>8247</v>
      </c>
      <c r="I1565" s="8">
        <v>1394815751</v>
      </c>
      <c r="J1565" s="7">
        <v>1389635351</v>
      </c>
      <c r="K1565" t="b">
        <v>0</v>
      </c>
      <c r="L1565">
        <v>2</v>
      </c>
      <c r="M1565" t="b">
        <v>0</v>
      </c>
      <c r="N1565" t="s">
        <v>8289</v>
      </c>
      <c r="O1565" s="20">
        <f t="shared" si="122"/>
        <v>1.4166666666666665</v>
      </c>
      <c r="P1565" s="5">
        <f t="shared" si="123"/>
        <v>2.3529411764705882E-2</v>
      </c>
      <c r="Q1565" t="s">
        <v>8323</v>
      </c>
      <c r="R1565" t="s">
        <v>8345</v>
      </c>
      <c r="S1565" s="12">
        <f t="shared" si="125"/>
        <v>41652.742488425924</v>
      </c>
      <c r="T1565" s="12">
        <f t="shared" si="124"/>
        <v>41712.700821759259</v>
      </c>
      <c r="U1565">
        <f t="shared" si="121"/>
        <v>1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4">
        <v>10000</v>
      </c>
      <c r="E1566" s="14">
        <v>10</v>
      </c>
      <c r="F1566" t="s">
        <v>8220</v>
      </c>
      <c r="G1566" t="s">
        <v>8224</v>
      </c>
      <c r="H1566" t="s">
        <v>8246</v>
      </c>
      <c r="I1566" s="8">
        <v>1432843500</v>
      </c>
      <c r="J1566" s="7">
        <v>1430124509</v>
      </c>
      <c r="K1566" t="b">
        <v>0</v>
      </c>
      <c r="L1566">
        <v>1</v>
      </c>
      <c r="M1566" t="b">
        <v>0</v>
      </c>
      <c r="N1566" t="s">
        <v>8289</v>
      </c>
      <c r="O1566" s="20">
        <f t="shared" si="122"/>
        <v>0.1</v>
      </c>
      <c r="P1566" s="5">
        <f t="shared" si="123"/>
        <v>0.1</v>
      </c>
      <c r="Q1566" t="s">
        <v>8323</v>
      </c>
      <c r="R1566" t="s">
        <v>8345</v>
      </c>
      <c r="S1566" s="12">
        <f t="shared" si="125"/>
        <v>42121.367002314815</v>
      </c>
      <c r="T1566" s="12">
        <f t="shared" si="124"/>
        <v>42152.836805555555</v>
      </c>
      <c r="U1566">
        <f t="shared" si="121"/>
        <v>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4">
        <v>4000</v>
      </c>
      <c r="E1567" s="14">
        <v>100</v>
      </c>
      <c r="F1567" t="s">
        <v>8220</v>
      </c>
      <c r="G1567" t="s">
        <v>8224</v>
      </c>
      <c r="H1567" t="s">
        <v>8246</v>
      </c>
      <c r="I1567" s="8">
        <v>1307554261</v>
      </c>
      <c r="J1567" s="7">
        <v>1304962261</v>
      </c>
      <c r="K1567" t="b">
        <v>0</v>
      </c>
      <c r="L1567">
        <v>1</v>
      </c>
      <c r="M1567" t="b">
        <v>0</v>
      </c>
      <c r="N1567" t="s">
        <v>8289</v>
      </c>
      <c r="O1567" s="20">
        <f t="shared" si="122"/>
        <v>2.5</v>
      </c>
      <c r="P1567" s="5">
        <f t="shared" si="123"/>
        <v>0.01</v>
      </c>
      <c r="Q1567" t="s">
        <v>8323</v>
      </c>
      <c r="R1567" t="s">
        <v>8345</v>
      </c>
      <c r="S1567" s="12">
        <f t="shared" si="125"/>
        <v>40672.729872685188</v>
      </c>
      <c r="T1567" s="12">
        <f t="shared" si="124"/>
        <v>40702.729872685188</v>
      </c>
      <c r="U1567">
        <f t="shared" si="121"/>
        <v>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4">
        <v>30000</v>
      </c>
      <c r="E1568" s="14">
        <v>6375</v>
      </c>
      <c r="F1568" t="s">
        <v>8220</v>
      </c>
      <c r="G1568" t="s">
        <v>8224</v>
      </c>
      <c r="H1568" t="s">
        <v>8246</v>
      </c>
      <c r="I1568" s="8">
        <v>1469656800</v>
      </c>
      <c r="J1568" s="7">
        <v>1467151204</v>
      </c>
      <c r="K1568" t="b">
        <v>0</v>
      </c>
      <c r="L1568">
        <v>59</v>
      </c>
      <c r="M1568" t="b">
        <v>0</v>
      </c>
      <c r="N1568" t="s">
        <v>8289</v>
      </c>
      <c r="O1568" s="20">
        <f t="shared" si="122"/>
        <v>21.25</v>
      </c>
      <c r="P1568" s="5">
        <f t="shared" si="123"/>
        <v>9.2549019607843144E-3</v>
      </c>
      <c r="Q1568" t="s">
        <v>8323</v>
      </c>
      <c r="R1568" t="s">
        <v>8345</v>
      </c>
      <c r="S1568" s="12">
        <f t="shared" si="125"/>
        <v>42549.916712962964</v>
      </c>
      <c r="T1568" s="12">
        <f t="shared" si="124"/>
        <v>42578.916666666672</v>
      </c>
      <c r="U1568">
        <f t="shared" si="121"/>
        <v>1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4">
        <v>8500</v>
      </c>
      <c r="E1569" s="14">
        <v>350</v>
      </c>
      <c r="F1569" t="s">
        <v>8220</v>
      </c>
      <c r="G1569" t="s">
        <v>8224</v>
      </c>
      <c r="H1569" t="s">
        <v>8246</v>
      </c>
      <c r="I1569" s="8">
        <v>1392595200</v>
      </c>
      <c r="J1569" s="7">
        <v>1391293745</v>
      </c>
      <c r="K1569" t="b">
        <v>0</v>
      </c>
      <c r="L1569">
        <v>13</v>
      </c>
      <c r="M1569" t="b">
        <v>0</v>
      </c>
      <c r="N1569" t="s">
        <v>8289</v>
      </c>
      <c r="O1569" s="20">
        <f t="shared" si="122"/>
        <v>4.117647058823529</v>
      </c>
      <c r="P1569" s="5">
        <f t="shared" si="123"/>
        <v>3.7142857142857144E-2</v>
      </c>
      <c r="Q1569" t="s">
        <v>8323</v>
      </c>
      <c r="R1569" t="s">
        <v>8345</v>
      </c>
      <c r="S1569" s="12">
        <f t="shared" si="125"/>
        <v>41671.936863425923</v>
      </c>
      <c r="T1569" s="12">
        <f t="shared" si="124"/>
        <v>41687</v>
      </c>
      <c r="U1569">
        <f t="shared" si="121"/>
        <v>1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4">
        <v>25000</v>
      </c>
      <c r="E1570" s="14">
        <v>3410</v>
      </c>
      <c r="F1570" t="s">
        <v>8220</v>
      </c>
      <c r="G1570" t="s">
        <v>8224</v>
      </c>
      <c r="H1570" t="s">
        <v>8246</v>
      </c>
      <c r="I1570" s="8">
        <v>1419384585</v>
      </c>
      <c r="J1570" s="7">
        <v>1416360585</v>
      </c>
      <c r="K1570" t="b">
        <v>0</v>
      </c>
      <c r="L1570">
        <v>22</v>
      </c>
      <c r="M1570" t="b">
        <v>0</v>
      </c>
      <c r="N1570" t="s">
        <v>8289</v>
      </c>
      <c r="O1570" s="20">
        <f t="shared" si="122"/>
        <v>13.639999999999999</v>
      </c>
      <c r="P1570" s="5">
        <f t="shared" si="123"/>
        <v>6.4516129032258064E-3</v>
      </c>
      <c r="Q1570" t="s">
        <v>8323</v>
      </c>
      <c r="R1570" t="s">
        <v>8345</v>
      </c>
      <c r="S1570" s="12">
        <f t="shared" si="125"/>
        <v>41962.062326388885</v>
      </c>
      <c r="T1570" s="12">
        <f t="shared" si="124"/>
        <v>41997.062326388885</v>
      </c>
      <c r="U1570">
        <f t="shared" si="121"/>
        <v>1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4">
        <v>30000</v>
      </c>
      <c r="E1571" s="14">
        <v>0</v>
      </c>
      <c r="F1571" t="s">
        <v>8220</v>
      </c>
      <c r="G1571" t="s">
        <v>8224</v>
      </c>
      <c r="H1571" t="s">
        <v>8246</v>
      </c>
      <c r="I1571" s="8">
        <v>1369498714</v>
      </c>
      <c r="J1571" s="7">
        <v>1366906714</v>
      </c>
      <c r="K1571" t="b">
        <v>0</v>
      </c>
      <c r="L1571">
        <v>0</v>
      </c>
      <c r="M1571" t="b">
        <v>0</v>
      </c>
      <c r="N1571" t="s">
        <v>8289</v>
      </c>
      <c r="O1571" s="20">
        <f t="shared" si="122"/>
        <v>0</v>
      </c>
      <c r="P1571" s="5">
        <f t="shared" si="123"/>
        <v>0</v>
      </c>
      <c r="Q1571" t="s">
        <v>8323</v>
      </c>
      <c r="R1571" t="s">
        <v>8345</v>
      </c>
      <c r="S1571" s="12">
        <f t="shared" si="125"/>
        <v>41389.679560185185</v>
      </c>
      <c r="T1571" s="12">
        <f t="shared" si="124"/>
        <v>41419.679560185185</v>
      </c>
      <c r="U1571">
        <f t="shared" si="121"/>
        <v>1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4">
        <v>6000</v>
      </c>
      <c r="E1572" s="14">
        <v>2484</v>
      </c>
      <c r="F1572" t="s">
        <v>8220</v>
      </c>
      <c r="G1572" t="s">
        <v>8224</v>
      </c>
      <c r="H1572" t="s">
        <v>8246</v>
      </c>
      <c r="I1572" s="8">
        <v>1460140282</v>
      </c>
      <c r="J1572" s="7">
        <v>1457551882</v>
      </c>
      <c r="K1572" t="b">
        <v>0</v>
      </c>
      <c r="L1572">
        <v>52</v>
      </c>
      <c r="M1572" t="b">
        <v>0</v>
      </c>
      <c r="N1572" t="s">
        <v>8289</v>
      </c>
      <c r="O1572" s="20">
        <f t="shared" si="122"/>
        <v>41.4</v>
      </c>
      <c r="P1572" s="5">
        <f t="shared" si="123"/>
        <v>2.0933977455716585E-2</v>
      </c>
      <c r="Q1572" t="s">
        <v>8323</v>
      </c>
      <c r="R1572" t="s">
        <v>8345</v>
      </c>
      <c r="S1572" s="12">
        <f t="shared" si="125"/>
        <v>42438.813449074078</v>
      </c>
      <c r="T1572" s="12">
        <f t="shared" si="124"/>
        <v>42468.771782407406</v>
      </c>
      <c r="U1572">
        <f t="shared" si="121"/>
        <v>1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4">
        <v>12100</v>
      </c>
      <c r="E1573" s="14">
        <v>80</v>
      </c>
      <c r="F1573" t="s">
        <v>8220</v>
      </c>
      <c r="G1573" t="s">
        <v>8225</v>
      </c>
      <c r="H1573" t="s">
        <v>8247</v>
      </c>
      <c r="I1573" s="8">
        <v>1434738483</v>
      </c>
      <c r="J1573" s="7">
        <v>1432146483</v>
      </c>
      <c r="K1573" t="b">
        <v>0</v>
      </c>
      <c r="L1573">
        <v>4</v>
      </c>
      <c r="M1573" t="b">
        <v>0</v>
      </c>
      <c r="N1573" t="s">
        <v>8289</v>
      </c>
      <c r="O1573" s="20">
        <f t="shared" si="122"/>
        <v>0.66115702479338845</v>
      </c>
      <c r="P1573" s="5">
        <f t="shared" si="123"/>
        <v>0.05</v>
      </c>
      <c r="Q1573" t="s">
        <v>8323</v>
      </c>
      <c r="R1573" t="s">
        <v>8345</v>
      </c>
      <c r="S1573" s="12">
        <f t="shared" si="125"/>
        <v>42144.769479166673</v>
      </c>
      <c r="T1573" s="12">
        <f t="shared" si="124"/>
        <v>42174.769479166673</v>
      </c>
      <c r="U1573">
        <f t="shared" si="121"/>
        <v>1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4">
        <v>2500</v>
      </c>
      <c r="E1574" s="14">
        <v>125</v>
      </c>
      <c r="F1574" t="s">
        <v>8220</v>
      </c>
      <c r="G1574" t="s">
        <v>8225</v>
      </c>
      <c r="H1574" t="s">
        <v>8247</v>
      </c>
      <c r="I1574" s="8">
        <v>1456703940</v>
      </c>
      <c r="J1574" s="7">
        <v>1454546859</v>
      </c>
      <c r="K1574" t="b">
        <v>0</v>
      </c>
      <c r="L1574">
        <v>3</v>
      </c>
      <c r="M1574" t="b">
        <v>0</v>
      </c>
      <c r="N1574" t="s">
        <v>8289</v>
      </c>
      <c r="O1574" s="20">
        <f t="shared" si="122"/>
        <v>5</v>
      </c>
      <c r="P1574" s="5">
        <f t="shared" si="123"/>
        <v>2.4E-2</v>
      </c>
      <c r="Q1574" t="s">
        <v>8323</v>
      </c>
      <c r="R1574" t="s">
        <v>8345</v>
      </c>
      <c r="S1574" s="12">
        <f t="shared" si="125"/>
        <v>42404.033090277779</v>
      </c>
      <c r="T1574" s="12">
        <f t="shared" si="124"/>
        <v>42428.999305555553</v>
      </c>
      <c r="U1574">
        <f t="shared" si="121"/>
        <v>1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4">
        <v>9000</v>
      </c>
      <c r="E1575" s="14">
        <v>223</v>
      </c>
      <c r="F1575" t="s">
        <v>8220</v>
      </c>
      <c r="G1575" t="s">
        <v>8229</v>
      </c>
      <c r="H1575" t="s">
        <v>8251</v>
      </c>
      <c r="I1575" s="8">
        <v>1491019140</v>
      </c>
      <c r="J1575" s="7">
        <v>1487548802</v>
      </c>
      <c r="K1575" t="b">
        <v>0</v>
      </c>
      <c r="L1575">
        <v>3</v>
      </c>
      <c r="M1575" t="b">
        <v>0</v>
      </c>
      <c r="N1575" t="s">
        <v>8289</v>
      </c>
      <c r="O1575" s="20">
        <f t="shared" si="122"/>
        <v>2.4777777777777779</v>
      </c>
      <c r="P1575" s="5">
        <f t="shared" si="123"/>
        <v>1.3452914798206279E-2</v>
      </c>
      <c r="Q1575" t="s">
        <v>8323</v>
      </c>
      <c r="R1575" t="s">
        <v>8345</v>
      </c>
      <c r="S1575" s="12">
        <f t="shared" si="125"/>
        <v>42786.000023148154</v>
      </c>
      <c r="T1575" s="12">
        <f t="shared" si="124"/>
        <v>42826.165972222225</v>
      </c>
      <c r="U1575">
        <f t="shared" si="121"/>
        <v>1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4">
        <v>10000</v>
      </c>
      <c r="E1576" s="14">
        <v>506</v>
      </c>
      <c r="F1576" t="s">
        <v>8220</v>
      </c>
      <c r="G1576" t="s">
        <v>8224</v>
      </c>
      <c r="H1576" t="s">
        <v>8246</v>
      </c>
      <c r="I1576" s="8">
        <v>1424211329</v>
      </c>
      <c r="J1576" s="7">
        <v>1421187329</v>
      </c>
      <c r="K1576" t="b">
        <v>0</v>
      </c>
      <c r="L1576">
        <v>6</v>
      </c>
      <c r="M1576" t="b">
        <v>0</v>
      </c>
      <c r="N1576" t="s">
        <v>8289</v>
      </c>
      <c r="O1576" s="20">
        <f t="shared" si="122"/>
        <v>5.0599999999999996</v>
      </c>
      <c r="P1576" s="5">
        <f t="shared" si="123"/>
        <v>1.1857707509881422E-2</v>
      </c>
      <c r="Q1576" t="s">
        <v>8323</v>
      </c>
      <c r="R1576" t="s">
        <v>8345</v>
      </c>
      <c r="S1576" s="12">
        <f t="shared" si="125"/>
        <v>42017.927418981482</v>
      </c>
      <c r="T1576" s="12">
        <f t="shared" si="124"/>
        <v>42052.927418981482</v>
      </c>
      <c r="U1576">
        <f t="shared" si="121"/>
        <v>1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4">
        <v>10000</v>
      </c>
      <c r="E1577" s="14">
        <v>2291</v>
      </c>
      <c r="F1577" t="s">
        <v>8220</v>
      </c>
      <c r="G1577" t="s">
        <v>8224</v>
      </c>
      <c r="H1577" t="s">
        <v>8246</v>
      </c>
      <c r="I1577" s="8">
        <v>1404909296</v>
      </c>
      <c r="J1577" s="7">
        <v>1402317296</v>
      </c>
      <c r="K1577" t="b">
        <v>0</v>
      </c>
      <c r="L1577">
        <v>35</v>
      </c>
      <c r="M1577" t="b">
        <v>0</v>
      </c>
      <c r="N1577" t="s">
        <v>8289</v>
      </c>
      <c r="O1577" s="20">
        <f t="shared" si="122"/>
        <v>22.91</v>
      </c>
      <c r="P1577" s="5">
        <f t="shared" si="123"/>
        <v>1.5277171540811872E-2</v>
      </c>
      <c r="Q1577" t="s">
        <v>8323</v>
      </c>
      <c r="R1577" t="s">
        <v>8345</v>
      </c>
      <c r="S1577" s="12">
        <f t="shared" si="125"/>
        <v>41799.524259259262</v>
      </c>
      <c r="T1577" s="12">
        <f t="shared" si="124"/>
        <v>41829.524259259262</v>
      </c>
      <c r="U1577">
        <f t="shared" si="121"/>
        <v>1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4">
        <v>5000</v>
      </c>
      <c r="E1578" s="14">
        <v>650</v>
      </c>
      <c r="F1578" t="s">
        <v>8220</v>
      </c>
      <c r="G1578" t="s">
        <v>8224</v>
      </c>
      <c r="H1578" t="s">
        <v>8246</v>
      </c>
      <c r="I1578" s="8">
        <v>1435698368</v>
      </c>
      <c r="J1578" s="7">
        <v>1431810368</v>
      </c>
      <c r="K1578" t="b">
        <v>0</v>
      </c>
      <c r="L1578">
        <v>10</v>
      </c>
      <c r="M1578" t="b">
        <v>0</v>
      </c>
      <c r="N1578" t="s">
        <v>8289</v>
      </c>
      <c r="O1578" s="20">
        <f t="shared" si="122"/>
        <v>13</v>
      </c>
      <c r="P1578" s="5">
        <f t="shared" si="123"/>
        <v>1.5384615384615385E-2</v>
      </c>
      <c r="Q1578" t="s">
        <v>8323</v>
      </c>
      <c r="R1578" t="s">
        <v>8345</v>
      </c>
      <c r="S1578" s="12">
        <f t="shared" si="125"/>
        <v>42140.879259259258</v>
      </c>
      <c r="T1578" s="12">
        <f t="shared" si="124"/>
        <v>42185.879259259258</v>
      </c>
      <c r="U1578">
        <f t="shared" si="121"/>
        <v>1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4">
        <v>10000</v>
      </c>
      <c r="E1579" s="14">
        <v>55</v>
      </c>
      <c r="F1579" t="s">
        <v>8220</v>
      </c>
      <c r="G1579" t="s">
        <v>8224</v>
      </c>
      <c r="H1579" t="s">
        <v>8246</v>
      </c>
      <c r="I1579" s="8">
        <v>1343161248</v>
      </c>
      <c r="J1579" s="7">
        <v>1337977248</v>
      </c>
      <c r="K1579" t="b">
        <v>0</v>
      </c>
      <c r="L1579">
        <v>2</v>
      </c>
      <c r="M1579" t="b">
        <v>0</v>
      </c>
      <c r="N1579" t="s">
        <v>8289</v>
      </c>
      <c r="O1579" s="20">
        <f t="shared" si="122"/>
        <v>0.54999999999999993</v>
      </c>
      <c r="P1579" s="5">
        <f t="shared" si="123"/>
        <v>3.6363636363636362E-2</v>
      </c>
      <c r="Q1579" t="s">
        <v>8323</v>
      </c>
      <c r="R1579" t="s">
        <v>8345</v>
      </c>
      <c r="S1579" s="12">
        <f t="shared" si="125"/>
        <v>41054.847777777781</v>
      </c>
      <c r="T1579" s="12">
        <f t="shared" si="124"/>
        <v>41114.847777777781</v>
      </c>
      <c r="U1579">
        <f t="shared" si="121"/>
        <v>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4">
        <v>1897</v>
      </c>
      <c r="E1580" s="14">
        <v>205</v>
      </c>
      <c r="F1580" t="s">
        <v>8220</v>
      </c>
      <c r="G1580" t="s">
        <v>8224</v>
      </c>
      <c r="H1580" t="s">
        <v>8246</v>
      </c>
      <c r="I1580" s="8">
        <v>1283392800</v>
      </c>
      <c r="J1580" s="7">
        <v>1281317691</v>
      </c>
      <c r="K1580" t="b">
        <v>0</v>
      </c>
      <c r="L1580">
        <v>4</v>
      </c>
      <c r="M1580" t="b">
        <v>0</v>
      </c>
      <c r="N1580" t="s">
        <v>8289</v>
      </c>
      <c r="O1580" s="20">
        <f t="shared" si="122"/>
        <v>10.806536636794938</v>
      </c>
      <c r="P1580" s="5">
        <f t="shared" si="123"/>
        <v>1.9512195121951219E-2</v>
      </c>
      <c r="Q1580" t="s">
        <v>8323</v>
      </c>
      <c r="R1580" t="s">
        <v>8345</v>
      </c>
      <c r="S1580" s="12">
        <f t="shared" si="125"/>
        <v>40399.065868055557</v>
      </c>
      <c r="T1580" s="12">
        <f t="shared" si="124"/>
        <v>40423.083333333336</v>
      </c>
      <c r="U1580">
        <f t="shared" si="121"/>
        <v>1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4">
        <v>3333</v>
      </c>
      <c r="E1581" s="14">
        <v>28</v>
      </c>
      <c r="F1581" t="s">
        <v>8220</v>
      </c>
      <c r="G1581" t="s">
        <v>8224</v>
      </c>
      <c r="H1581" t="s">
        <v>8246</v>
      </c>
      <c r="I1581" s="8">
        <v>1377734091</v>
      </c>
      <c r="J1581" s="7">
        <v>1374882891</v>
      </c>
      <c r="K1581" t="b">
        <v>0</v>
      </c>
      <c r="L1581">
        <v>2</v>
      </c>
      <c r="M1581" t="b">
        <v>0</v>
      </c>
      <c r="N1581" t="s">
        <v>8289</v>
      </c>
      <c r="O1581" s="20">
        <f t="shared" si="122"/>
        <v>0.84008400840084008</v>
      </c>
      <c r="P1581" s="5">
        <f t="shared" si="123"/>
        <v>7.1428571428571425E-2</v>
      </c>
      <c r="Q1581" t="s">
        <v>8323</v>
      </c>
      <c r="R1581" t="s">
        <v>8345</v>
      </c>
      <c r="S1581" s="12">
        <f t="shared" si="125"/>
        <v>41481.996423611112</v>
      </c>
      <c r="T1581" s="12">
        <f t="shared" si="124"/>
        <v>41514.996423611112</v>
      </c>
      <c r="U1581">
        <f t="shared" si="121"/>
        <v>1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4">
        <v>1750</v>
      </c>
      <c r="E1582" s="14">
        <v>0</v>
      </c>
      <c r="F1582" t="s">
        <v>8220</v>
      </c>
      <c r="G1582" t="s">
        <v>8224</v>
      </c>
      <c r="H1582" t="s">
        <v>8246</v>
      </c>
      <c r="I1582" s="8">
        <v>1337562726</v>
      </c>
      <c r="J1582" s="7">
        <v>1332378726</v>
      </c>
      <c r="K1582" t="b">
        <v>0</v>
      </c>
      <c r="L1582">
        <v>0</v>
      </c>
      <c r="M1582" t="b">
        <v>0</v>
      </c>
      <c r="N1582" t="s">
        <v>8289</v>
      </c>
      <c r="O1582" s="20">
        <f t="shared" si="122"/>
        <v>0</v>
      </c>
      <c r="P1582" s="5">
        <f t="shared" si="123"/>
        <v>0</v>
      </c>
      <c r="Q1582" t="s">
        <v>8323</v>
      </c>
      <c r="R1582" t="s">
        <v>8345</v>
      </c>
      <c r="S1582" s="12">
        <f t="shared" si="125"/>
        <v>40990.050069444449</v>
      </c>
      <c r="T1582" s="12">
        <f t="shared" si="124"/>
        <v>41050.050069444449</v>
      </c>
      <c r="U1582">
        <f t="shared" si="121"/>
        <v>1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4">
        <v>1000</v>
      </c>
      <c r="E1583" s="14">
        <v>5</v>
      </c>
      <c r="F1583" t="s">
        <v>8221</v>
      </c>
      <c r="G1583" t="s">
        <v>8225</v>
      </c>
      <c r="H1583" t="s">
        <v>8247</v>
      </c>
      <c r="I1583" s="8">
        <v>1450521990</v>
      </c>
      <c r="J1583" s="7">
        <v>1447757190</v>
      </c>
      <c r="K1583" t="b">
        <v>0</v>
      </c>
      <c r="L1583">
        <v>1</v>
      </c>
      <c r="M1583" t="b">
        <v>0</v>
      </c>
      <c r="N1583" t="s">
        <v>8290</v>
      </c>
      <c r="O1583" s="20">
        <f t="shared" si="122"/>
        <v>0.5</v>
      </c>
      <c r="P1583" s="5">
        <f t="shared" si="123"/>
        <v>0.2</v>
      </c>
      <c r="Q1583" t="s">
        <v>8339</v>
      </c>
      <c r="R1583" t="s">
        <v>8346</v>
      </c>
      <c r="S1583" s="12">
        <f t="shared" si="125"/>
        <v>42325.448958333334</v>
      </c>
      <c r="T1583" s="12">
        <f t="shared" si="124"/>
        <v>42357.448958333334</v>
      </c>
      <c r="U1583">
        <f t="shared" si="121"/>
        <v>1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4">
        <v>1000</v>
      </c>
      <c r="E1584" s="14">
        <v>93</v>
      </c>
      <c r="F1584" t="s">
        <v>8221</v>
      </c>
      <c r="G1584" t="s">
        <v>8224</v>
      </c>
      <c r="H1584" t="s">
        <v>8246</v>
      </c>
      <c r="I1584" s="8">
        <v>1445894400</v>
      </c>
      <c r="J1584" s="7">
        <v>1440961053</v>
      </c>
      <c r="K1584" t="b">
        <v>0</v>
      </c>
      <c r="L1584">
        <v>3</v>
      </c>
      <c r="M1584" t="b">
        <v>0</v>
      </c>
      <c r="N1584" t="s">
        <v>8290</v>
      </c>
      <c r="O1584" s="20">
        <f t="shared" si="122"/>
        <v>9.3000000000000007</v>
      </c>
      <c r="P1584" s="5">
        <f t="shared" si="123"/>
        <v>3.2258064516129031E-2</v>
      </c>
      <c r="Q1584" t="s">
        <v>8339</v>
      </c>
      <c r="R1584" t="s">
        <v>8346</v>
      </c>
      <c r="S1584" s="12">
        <f t="shared" si="125"/>
        <v>42246.789965277778</v>
      </c>
      <c r="T1584" s="12">
        <f t="shared" si="124"/>
        <v>42303.888888888891</v>
      </c>
      <c r="U1584">
        <f t="shared" si="121"/>
        <v>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4">
        <v>20000</v>
      </c>
      <c r="E1585" s="14">
        <v>15</v>
      </c>
      <c r="F1585" t="s">
        <v>8221</v>
      </c>
      <c r="G1585" t="s">
        <v>8225</v>
      </c>
      <c r="H1585" t="s">
        <v>8247</v>
      </c>
      <c r="I1585" s="8">
        <v>1411681391</v>
      </c>
      <c r="J1585" s="7">
        <v>1409089391</v>
      </c>
      <c r="K1585" t="b">
        <v>0</v>
      </c>
      <c r="L1585">
        <v>1</v>
      </c>
      <c r="M1585" t="b">
        <v>0</v>
      </c>
      <c r="N1585" t="s">
        <v>8290</v>
      </c>
      <c r="O1585" s="20">
        <f t="shared" si="122"/>
        <v>7.4999999999999997E-2</v>
      </c>
      <c r="P1585" s="5">
        <f t="shared" si="123"/>
        <v>6.6666666666666666E-2</v>
      </c>
      <c r="Q1585" t="s">
        <v>8339</v>
      </c>
      <c r="R1585" t="s">
        <v>8346</v>
      </c>
      <c r="S1585" s="12">
        <f t="shared" si="125"/>
        <v>41877.904988425929</v>
      </c>
      <c r="T1585" s="12">
        <f t="shared" si="124"/>
        <v>41907.904988425929</v>
      </c>
      <c r="U1585">
        <f t="shared" si="121"/>
        <v>1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4">
        <v>1200</v>
      </c>
      <c r="E1586" s="14">
        <v>0</v>
      </c>
      <c r="F1586" t="s">
        <v>8221</v>
      </c>
      <c r="G1586" t="s">
        <v>8224</v>
      </c>
      <c r="H1586" t="s">
        <v>8246</v>
      </c>
      <c r="I1586" s="8">
        <v>1401464101</v>
      </c>
      <c r="J1586" s="7">
        <v>1400600101</v>
      </c>
      <c r="K1586" t="b">
        <v>0</v>
      </c>
      <c r="L1586">
        <v>0</v>
      </c>
      <c r="M1586" t="b">
        <v>0</v>
      </c>
      <c r="N1586" t="s">
        <v>8290</v>
      </c>
      <c r="O1586" s="20">
        <f t="shared" si="122"/>
        <v>0</v>
      </c>
      <c r="P1586" s="5">
        <f t="shared" si="123"/>
        <v>0</v>
      </c>
      <c r="Q1586" t="s">
        <v>8339</v>
      </c>
      <c r="R1586" t="s">
        <v>8346</v>
      </c>
      <c r="S1586" s="12">
        <f t="shared" si="125"/>
        <v>41779.649317129632</v>
      </c>
      <c r="T1586" s="12">
        <f t="shared" si="124"/>
        <v>41789.649317129632</v>
      </c>
      <c r="U1586">
        <f t="shared" si="121"/>
        <v>1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4">
        <v>2000</v>
      </c>
      <c r="E1587" s="14">
        <v>1580</v>
      </c>
      <c r="F1587" t="s">
        <v>8221</v>
      </c>
      <c r="G1587" t="s">
        <v>8229</v>
      </c>
      <c r="H1587" t="s">
        <v>8251</v>
      </c>
      <c r="I1587" s="8">
        <v>1482663600</v>
      </c>
      <c r="J1587" s="7">
        <v>1480800568</v>
      </c>
      <c r="K1587" t="b">
        <v>0</v>
      </c>
      <c r="L1587">
        <v>12</v>
      </c>
      <c r="M1587" t="b">
        <v>0</v>
      </c>
      <c r="N1587" t="s">
        <v>8290</v>
      </c>
      <c r="O1587" s="20">
        <f t="shared" si="122"/>
        <v>79</v>
      </c>
      <c r="P1587" s="5">
        <f t="shared" si="123"/>
        <v>7.5949367088607592E-3</v>
      </c>
      <c r="Q1587" t="s">
        <v>8339</v>
      </c>
      <c r="R1587" t="s">
        <v>8346</v>
      </c>
      <c r="S1587" s="12">
        <f t="shared" si="125"/>
        <v>42707.895462962959</v>
      </c>
      <c r="T1587" s="12">
        <f t="shared" si="124"/>
        <v>42729.458333333328</v>
      </c>
      <c r="U1587">
        <f t="shared" si="121"/>
        <v>1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4">
        <v>1500</v>
      </c>
      <c r="E1588" s="14">
        <v>0</v>
      </c>
      <c r="F1588" t="s">
        <v>8221</v>
      </c>
      <c r="G1588" t="s">
        <v>8224</v>
      </c>
      <c r="H1588" t="s">
        <v>8246</v>
      </c>
      <c r="I1588" s="8">
        <v>1428197422</v>
      </c>
      <c r="J1588" s="7">
        <v>1425609022</v>
      </c>
      <c r="K1588" t="b">
        <v>0</v>
      </c>
      <c r="L1588">
        <v>0</v>
      </c>
      <c r="M1588" t="b">
        <v>0</v>
      </c>
      <c r="N1588" t="s">
        <v>8290</v>
      </c>
      <c r="O1588" s="20">
        <f t="shared" si="122"/>
        <v>0</v>
      </c>
      <c r="P1588" s="5">
        <f t="shared" si="123"/>
        <v>0</v>
      </c>
      <c r="Q1588" t="s">
        <v>8339</v>
      </c>
      <c r="R1588" t="s">
        <v>8346</v>
      </c>
      <c r="S1588" s="12">
        <f t="shared" si="125"/>
        <v>42069.104421296302</v>
      </c>
      <c r="T1588" s="12">
        <f t="shared" si="124"/>
        <v>42099.062754629631</v>
      </c>
      <c r="U1588">
        <f t="shared" si="121"/>
        <v>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4">
        <v>7500</v>
      </c>
      <c r="E1589" s="14">
        <v>1</v>
      </c>
      <c r="F1589" t="s">
        <v>8221</v>
      </c>
      <c r="G1589" t="s">
        <v>8224</v>
      </c>
      <c r="H1589" t="s">
        <v>8246</v>
      </c>
      <c r="I1589" s="8">
        <v>1418510965</v>
      </c>
      <c r="J1589" s="7">
        <v>1415918965</v>
      </c>
      <c r="K1589" t="b">
        <v>0</v>
      </c>
      <c r="L1589">
        <v>1</v>
      </c>
      <c r="M1589" t="b">
        <v>0</v>
      </c>
      <c r="N1589" t="s">
        <v>8290</v>
      </c>
      <c r="O1589" s="20">
        <f t="shared" si="122"/>
        <v>1.3333333333333334E-2</v>
      </c>
      <c r="P1589" s="5">
        <f t="shared" si="123"/>
        <v>1</v>
      </c>
      <c r="Q1589" t="s">
        <v>8339</v>
      </c>
      <c r="R1589" t="s">
        <v>8346</v>
      </c>
      <c r="S1589" s="12">
        <f t="shared" si="125"/>
        <v>41956.950983796298</v>
      </c>
      <c r="T1589" s="12">
        <f t="shared" si="124"/>
        <v>41986.950983796298</v>
      </c>
      <c r="U1589">
        <f t="shared" si="121"/>
        <v>1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4">
        <v>516</v>
      </c>
      <c r="E1590" s="14">
        <v>0</v>
      </c>
      <c r="F1590" t="s">
        <v>8221</v>
      </c>
      <c r="G1590" t="s">
        <v>8224</v>
      </c>
      <c r="H1590" t="s">
        <v>8246</v>
      </c>
      <c r="I1590" s="8">
        <v>1422735120</v>
      </c>
      <c r="J1590" s="7">
        <v>1420091999</v>
      </c>
      <c r="K1590" t="b">
        <v>0</v>
      </c>
      <c r="L1590">
        <v>0</v>
      </c>
      <c r="M1590" t="b">
        <v>0</v>
      </c>
      <c r="N1590" t="s">
        <v>8290</v>
      </c>
      <c r="O1590" s="20">
        <f t="shared" si="122"/>
        <v>0</v>
      </c>
      <c r="P1590" s="5">
        <f t="shared" si="123"/>
        <v>0</v>
      </c>
      <c r="Q1590" t="s">
        <v>8339</v>
      </c>
      <c r="R1590" t="s">
        <v>8346</v>
      </c>
      <c r="S1590" s="12">
        <f t="shared" si="125"/>
        <v>42005.24998842593</v>
      </c>
      <c r="T1590" s="12">
        <f t="shared" si="124"/>
        <v>42035.841666666667</v>
      </c>
      <c r="U1590">
        <f t="shared" si="121"/>
        <v>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4">
        <v>1200</v>
      </c>
      <c r="E1591" s="14">
        <v>0</v>
      </c>
      <c r="F1591" t="s">
        <v>8221</v>
      </c>
      <c r="G1591" t="s">
        <v>8224</v>
      </c>
      <c r="H1591" t="s">
        <v>8246</v>
      </c>
      <c r="I1591" s="8">
        <v>1444433886</v>
      </c>
      <c r="J1591" s="7">
        <v>1441841886</v>
      </c>
      <c r="K1591" t="b">
        <v>0</v>
      </c>
      <c r="L1591">
        <v>0</v>
      </c>
      <c r="M1591" t="b">
        <v>0</v>
      </c>
      <c r="N1591" t="s">
        <v>8290</v>
      </c>
      <c r="O1591" s="20">
        <f t="shared" si="122"/>
        <v>0</v>
      </c>
      <c r="P1591" s="5">
        <f t="shared" si="123"/>
        <v>0</v>
      </c>
      <c r="Q1591" t="s">
        <v>8339</v>
      </c>
      <c r="R1591" t="s">
        <v>8346</v>
      </c>
      <c r="S1591" s="12">
        <f t="shared" si="125"/>
        <v>42256.984791666662</v>
      </c>
      <c r="T1591" s="12">
        <f t="shared" si="124"/>
        <v>42286.984791666662</v>
      </c>
      <c r="U1591">
        <f t="shared" si="121"/>
        <v>1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4">
        <v>60000</v>
      </c>
      <c r="E1592" s="14">
        <v>1020</v>
      </c>
      <c r="F1592" t="s">
        <v>8221</v>
      </c>
      <c r="G1592" t="s">
        <v>8237</v>
      </c>
      <c r="H1592" t="s">
        <v>8249</v>
      </c>
      <c r="I1592" s="8">
        <v>1443040464</v>
      </c>
      <c r="J1592" s="7">
        <v>1440448464</v>
      </c>
      <c r="K1592" t="b">
        <v>0</v>
      </c>
      <c r="L1592">
        <v>2</v>
      </c>
      <c r="M1592" t="b">
        <v>0</v>
      </c>
      <c r="N1592" t="s">
        <v>8290</v>
      </c>
      <c r="O1592" s="20">
        <f t="shared" si="122"/>
        <v>1.7000000000000002</v>
      </c>
      <c r="P1592" s="5">
        <f t="shared" si="123"/>
        <v>1.9607843137254902E-3</v>
      </c>
      <c r="Q1592" t="s">
        <v>8339</v>
      </c>
      <c r="R1592" t="s">
        <v>8346</v>
      </c>
      <c r="S1592" s="12">
        <f t="shared" si="125"/>
        <v>42240.857222222221</v>
      </c>
      <c r="T1592" s="12">
        <f t="shared" si="124"/>
        <v>42270.857222222221</v>
      </c>
      <c r="U1592">
        <f t="shared" si="121"/>
        <v>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4">
        <v>14000</v>
      </c>
      <c r="E1593" s="14">
        <v>4092</v>
      </c>
      <c r="F1593" t="s">
        <v>8221</v>
      </c>
      <c r="G1593" t="s">
        <v>8225</v>
      </c>
      <c r="H1593" t="s">
        <v>8247</v>
      </c>
      <c r="I1593" s="8">
        <v>1459700741</v>
      </c>
      <c r="J1593" s="7">
        <v>1457112341</v>
      </c>
      <c r="K1593" t="b">
        <v>0</v>
      </c>
      <c r="L1593">
        <v>92</v>
      </c>
      <c r="M1593" t="b">
        <v>0</v>
      </c>
      <c r="N1593" t="s">
        <v>8290</v>
      </c>
      <c r="O1593" s="20">
        <f t="shared" si="122"/>
        <v>29.228571428571428</v>
      </c>
      <c r="P1593" s="5">
        <f t="shared" si="123"/>
        <v>2.2482893450635387E-2</v>
      </c>
      <c r="Q1593" t="s">
        <v>8339</v>
      </c>
      <c r="R1593" t="s">
        <v>8346</v>
      </c>
      <c r="S1593" s="12">
        <f t="shared" si="125"/>
        <v>42433.726168981477</v>
      </c>
      <c r="T1593" s="12">
        <f t="shared" si="124"/>
        <v>42463.68450231482</v>
      </c>
      <c r="U1593">
        <f t="shared" si="121"/>
        <v>1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4">
        <v>25</v>
      </c>
      <c r="E1594" s="14">
        <v>0</v>
      </c>
      <c r="F1594" t="s">
        <v>8221</v>
      </c>
      <c r="G1594" t="s">
        <v>8224</v>
      </c>
      <c r="H1594" t="s">
        <v>8246</v>
      </c>
      <c r="I1594" s="8">
        <v>1427503485</v>
      </c>
      <c r="J1594" s="7">
        <v>1423619085</v>
      </c>
      <c r="K1594" t="b">
        <v>0</v>
      </c>
      <c r="L1594">
        <v>0</v>
      </c>
      <c r="M1594" t="b">
        <v>0</v>
      </c>
      <c r="N1594" t="s">
        <v>8290</v>
      </c>
      <c r="O1594" s="20">
        <f t="shared" si="122"/>
        <v>0</v>
      </c>
      <c r="P1594" s="5">
        <f t="shared" si="123"/>
        <v>0</v>
      </c>
      <c r="Q1594" t="s">
        <v>8339</v>
      </c>
      <c r="R1594" t="s">
        <v>8346</v>
      </c>
      <c r="S1594" s="12">
        <f t="shared" si="125"/>
        <v>42046.072743055556</v>
      </c>
      <c r="T1594" s="12">
        <f t="shared" si="124"/>
        <v>42091.031076388885</v>
      </c>
      <c r="U1594">
        <f t="shared" si="121"/>
        <v>1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4">
        <v>22000</v>
      </c>
      <c r="E1595" s="14">
        <v>3</v>
      </c>
      <c r="F1595" t="s">
        <v>8221</v>
      </c>
      <c r="G1595" t="s">
        <v>8224</v>
      </c>
      <c r="H1595" t="s">
        <v>8246</v>
      </c>
      <c r="I1595" s="8">
        <v>1425154655</v>
      </c>
      <c r="J1595" s="7">
        <v>1422562655</v>
      </c>
      <c r="K1595" t="b">
        <v>0</v>
      </c>
      <c r="L1595">
        <v>3</v>
      </c>
      <c r="M1595" t="b">
        <v>0</v>
      </c>
      <c r="N1595" t="s">
        <v>8290</v>
      </c>
      <c r="O1595" s="20">
        <f t="shared" si="122"/>
        <v>1.3636363636363637E-2</v>
      </c>
      <c r="P1595" s="5">
        <f t="shared" si="123"/>
        <v>1</v>
      </c>
      <c r="Q1595" t="s">
        <v>8339</v>
      </c>
      <c r="R1595" t="s">
        <v>8346</v>
      </c>
      <c r="S1595" s="12">
        <f t="shared" si="125"/>
        <v>42033.845543981486</v>
      </c>
      <c r="T1595" s="12">
        <f t="shared" si="124"/>
        <v>42063.845543981486</v>
      </c>
      <c r="U1595">
        <f t="shared" si="121"/>
        <v>1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4">
        <v>1000</v>
      </c>
      <c r="E1596" s="14">
        <v>205</v>
      </c>
      <c r="F1596" t="s">
        <v>8221</v>
      </c>
      <c r="G1596" t="s">
        <v>8224</v>
      </c>
      <c r="H1596" t="s">
        <v>8246</v>
      </c>
      <c r="I1596" s="8">
        <v>1463329260</v>
      </c>
      <c r="J1596" s="7">
        <v>1458147982</v>
      </c>
      <c r="K1596" t="b">
        <v>0</v>
      </c>
      <c r="L1596">
        <v>10</v>
      </c>
      <c r="M1596" t="b">
        <v>0</v>
      </c>
      <c r="N1596" t="s">
        <v>8290</v>
      </c>
      <c r="O1596" s="20">
        <f t="shared" si="122"/>
        <v>20.5</v>
      </c>
      <c r="P1596" s="5">
        <f t="shared" si="123"/>
        <v>4.878048780487805E-2</v>
      </c>
      <c r="Q1596" t="s">
        <v>8339</v>
      </c>
      <c r="R1596" t="s">
        <v>8346</v>
      </c>
      <c r="S1596" s="12">
        <f t="shared" si="125"/>
        <v>42445.712754629625</v>
      </c>
      <c r="T1596" s="12">
        <f t="shared" si="124"/>
        <v>42505.681249999994</v>
      </c>
      <c r="U1596">
        <f t="shared" si="121"/>
        <v>1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4">
        <v>100000</v>
      </c>
      <c r="E1597" s="14">
        <v>280</v>
      </c>
      <c r="F1597" t="s">
        <v>8221</v>
      </c>
      <c r="G1597" t="s">
        <v>8224</v>
      </c>
      <c r="H1597" t="s">
        <v>8246</v>
      </c>
      <c r="I1597" s="8">
        <v>1403122380</v>
      </c>
      <c r="J1597" s="7">
        <v>1400634728</v>
      </c>
      <c r="K1597" t="b">
        <v>0</v>
      </c>
      <c r="L1597">
        <v>7</v>
      </c>
      <c r="M1597" t="b">
        <v>0</v>
      </c>
      <c r="N1597" t="s">
        <v>8290</v>
      </c>
      <c r="O1597" s="20">
        <f t="shared" si="122"/>
        <v>0.27999999999999997</v>
      </c>
      <c r="P1597" s="5">
        <f t="shared" si="123"/>
        <v>2.5000000000000001E-2</v>
      </c>
      <c r="Q1597" t="s">
        <v>8339</v>
      </c>
      <c r="R1597" t="s">
        <v>8346</v>
      </c>
      <c r="S1597" s="12">
        <f t="shared" si="125"/>
        <v>41780.050092592595</v>
      </c>
      <c r="T1597" s="12">
        <f t="shared" si="124"/>
        <v>41808.842361111114</v>
      </c>
      <c r="U1597">
        <f t="shared" si="121"/>
        <v>1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4">
        <v>3250</v>
      </c>
      <c r="E1598" s="14">
        <v>75</v>
      </c>
      <c r="F1598" t="s">
        <v>8221</v>
      </c>
      <c r="G1598" t="s">
        <v>8225</v>
      </c>
      <c r="H1598" t="s">
        <v>8247</v>
      </c>
      <c r="I1598" s="8">
        <v>1418469569</v>
      </c>
      <c r="J1598" s="7">
        <v>1414577969</v>
      </c>
      <c r="K1598" t="b">
        <v>0</v>
      </c>
      <c r="L1598">
        <v>3</v>
      </c>
      <c r="M1598" t="b">
        <v>0</v>
      </c>
      <c r="N1598" t="s">
        <v>8290</v>
      </c>
      <c r="O1598" s="20">
        <f t="shared" si="122"/>
        <v>2.3076923076923079</v>
      </c>
      <c r="P1598" s="5">
        <f t="shared" si="123"/>
        <v>0.04</v>
      </c>
      <c r="Q1598" t="s">
        <v>8339</v>
      </c>
      <c r="R1598" t="s">
        <v>8346</v>
      </c>
      <c r="S1598" s="12">
        <f t="shared" si="125"/>
        <v>41941.430196759262</v>
      </c>
      <c r="T1598" s="12">
        <f t="shared" si="124"/>
        <v>41986.471863425926</v>
      </c>
      <c r="U1598">
        <f t="shared" si="121"/>
        <v>1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4">
        <v>15000</v>
      </c>
      <c r="E1599" s="14">
        <v>0</v>
      </c>
      <c r="F1599" t="s">
        <v>8221</v>
      </c>
      <c r="G1599" t="s">
        <v>8224</v>
      </c>
      <c r="H1599" t="s">
        <v>8246</v>
      </c>
      <c r="I1599" s="8">
        <v>1474360197</v>
      </c>
      <c r="J1599" s="7">
        <v>1471768197</v>
      </c>
      <c r="K1599" t="b">
        <v>0</v>
      </c>
      <c r="L1599">
        <v>0</v>
      </c>
      <c r="M1599" t="b">
        <v>0</v>
      </c>
      <c r="N1599" t="s">
        <v>8290</v>
      </c>
      <c r="O1599" s="20">
        <f t="shared" si="122"/>
        <v>0</v>
      </c>
      <c r="P1599" s="5">
        <f t="shared" si="123"/>
        <v>0</v>
      </c>
      <c r="Q1599" t="s">
        <v>8339</v>
      </c>
      <c r="R1599" t="s">
        <v>8346</v>
      </c>
      <c r="S1599" s="12">
        <f t="shared" si="125"/>
        <v>42603.354131944448</v>
      </c>
      <c r="T1599" s="12">
        <f t="shared" si="124"/>
        <v>42633.354131944448</v>
      </c>
      <c r="U1599">
        <f t="shared" si="121"/>
        <v>1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4">
        <v>800</v>
      </c>
      <c r="E1600" s="14">
        <v>1</v>
      </c>
      <c r="F1600" t="s">
        <v>8221</v>
      </c>
      <c r="G1600" t="s">
        <v>8224</v>
      </c>
      <c r="H1600" t="s">
        <v>8246</v>
      </c>
      <c r="I1600" s="8">
        <v>1437926458</v>
      </c>
      <c r="J1600" s="7">
        <v>1432742458</v>
      </c>
      <c r="K1600" t="b">
        <v>0</v>
      </c>
      <c r="L1600">
        <v>1</v>
      </c>
      <c r="M1600" t="b">
        <v>0</v>
      </c>
      <c r="N1600" t="s">
        <v>8290</v>
      </c>
      <c r="O1600" s="20">
        <f t="shared" si="122"/>
        <v>0.125</v>
      </c>
      <c r="P1600" s="5">
        <f t="shared" si="123"/>
        <v>1</v>
      </c>
      <c r="Q1600" t="s">
        <v>8339</v>
      </c>
      <c r="R1600" t="s">
        <v>8346</v>
      </c>
      <c r="S1600" s="12">
        <f t="shared" si="125"/>
        <v>42151.667337962965</v>
      </c>
      <c r="T1600" s="12">
        <f t="shared" si="124"/>
        <v>42211.667337962965</v>
      </c>
      <c r="U1600">
        <f t="shared" si="121"/>
        <v>1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4">
        <v>500</v>
      </c>
      <c r="E1601" s="14">
        <v>0</v>
      </c>
      <c r="F1601" t="s">
        <v>8221</v>
      </c>
      <c r="G1601" t="s">
        <v>8225</v>
      </c>
      <c r="H1601" t="s">
        <v>8247</v>
      </c>
      <c r="I1601" s="8">
        <v>1460116576</v>
      </c>
      <c r="J1601" s="7">
        <v>1457528176</v>
      </c>
      <c r="K1601" t="b">
        <v>0</v>
      </c>
      <c r="L1601">
        <v>0</v>
      </c>
      <c r="M1601" t="b">
        <v>0</v>
      </c>
      <c r="N1601" t="s">
        <v>8290</v>
      </c>
      <c r="O1601" s="20">
        <f t="shared" si="122"/>
        <v>0</v>
      </c>
      <c r="P1601" s="5">
        <f t="shared" si="123"/>
        <v>0</v>
      </c>
      <c r="Q1601" t="s">
        <v>8339</v>
      </c>
      <c r="R1601" t="s">
        <v>8346</v>
      </c>
      <c r="S1601" s="12">
        <f t="shared" si="125"/>
        <v>42438.53907407407</v>
      </c>
      <c r="T1601" s="12">
        <f t="shared" si="124"/>
        <v>42468.497407407413</v>
      </c>
      <c r="U1601">
        <f t="shared" si="121"/>
        <v>1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4">
        <v>5000</v>
      </c>
      <c r="E1602" s="14">
        <v>367</v>
      </c>
      <c r="F1602" t="s">
        <v>8221</v>
      </c>
      <c r="G1602" t="s">
        <v>8224</v>
      </c>
      <c r="H1602" t="s">
        <v>8246</v>
      </c>
      <c r="I1602" s="8">
        <v>1405401060</v>
      </c>
      <c r="J1602" s="7">
        <v>1401585752</v>
      </c>
      <c r="K1602" t="b">
        <v>0</v>
      </c>
      <c r="L1602">
        <v>9</v>
      </c>
      <c r="M1602" t="b">
        <v>0</v>
      </c>
      <c r="N1602" t="s">
        <v>8290</v>
      </c>
      <c r="O1602" s="20">
        <f t="shared" si="122"/>
        <v>7.3400000000000007</v>
      </c>
      <c r="P1602" s="5">
        <f t="shared" si="123"/>
        <v>2.4523160762942781E-2</v>
      </c>
      <c r="Q1602" t="s">
        <v>8339</v>
      </c>
      <c r="R1602" t="s">
        <v>8346</v>
      </c>
      <c r="S1602" s="12">
        <f t="shared" si="125"/>
        <v>41791.057314814818</v>
      </c>
      <c r="T1602" s="12">
        <f t="shared" si="124"/>
        <v>41835.21597222222</v>
      </c>
      <c r="U1602">
        <f t="shared" ref="U1602:U1665" si="126">COUNT(E1602="SUCCESSFUL","FAILED","cancelled","live")</f>
        <v>1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4">
        <v>2500</v>
      </c>
      <c r="E1603" s="14">
        <v>2706.23</v>
      </c>
      <c r="F1603" t="s">
        <v>8219</v>
      </c>
      <c r="G1603" t="s">
        <v>8224</v>
      </c>
      <c r="H1603" t="s">
        <v>8246</v>
      </c>
      <c r="I1603" s="8">
        <v>1304561633</v>
      </c>
      <c r="J1603" s="7">
        <v>1301969633</v>
      </c>
      <c r="K1603" t="b">
        <v>0</v>
      </c>
      <c r="L1603">
        <v>56</v>
      </c>
      <c r="M1603" t="b">
        <v>1</v>
      </c>
      <c r="N1603" t="s">
        <v>8275</v>
      </c>
      <c r="O1603" s="20">
        <f t="shared" ref="O1603:O1666" si="127">IFERROR( E1603/D1603 * 100,0)</f>
        <v>108.2492</v>
      </c>
      <c r="P1603" s="5">
        <f t="shared" ref="P1603:P1666" si="128">IFERROR(L1603/E1603,0)</f>
        <v>2.0692993574086459E-2</v>
      </c>
      <c r="Q1603" t="s">
        <v>8326</v>
      </c>
      <c r="R1603" t="s">
        <v>8327</v>
      </c>
      <c r="S1603" s="12">
        <f t="shared" si="125"/>
        <v>40638.092974537038</v>
      </c>
      <c r="T1603" s="12">
        <f t="shared" ref="T1603:T1666" si="129">(((I1603/60)/60)/24)+DATE(1970,1,1)</f>
        <v>40668.092974537038</v>
      </c>
      <c r="U1603">
        <f t="shared" si="126"/>
        <v>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4">
        <v>1500</v>
      </c>
      <c r="E1604" s="14">
        <v>1502.5</v>
      </c>
      <c r="F1604" t="s">
        <v>8219</v>
      </c>
      <c r="G1604" t="s">
        <v>8224</v>
      </c>
      <c r="H1604" t="s">
        <v>8246</v>
      </c>
      <c r="I1604" s="8">
        <v>1318633200</v>
      </c>
      <c r="J1604" s="7">
        <v>1314947317</v>
      </c>
      <c r="K1604" t="b">
        <v>0</v>
      </c>
      <c r="L1604">
        <v>32</v>
      </c>
      <c r="M1604" t="b">
        <v>1</v>
      </c>
      <c r="N1604" t="s">
        <v>8275</v>
      </c>
      <c r="O1604" s="20">
        <f t="shared" si="127"/>
        <v>100.16666666666667</v>
      </c>
      <c r="P1604" s="5">
        <f t="shared" si="128"/>
        <v>2.1297836938435941E-2</v>
      </c>
      <c r="Q1604" t="s">
        <v>8326</v>
      </c>
      <c r="R1604" t="s">
        <v>8327</v>
      </c>
      <c r="S1604" s="12">
        <f t="shared" si="125"/>
        <v>40788.297650462962</v>
      </c>
      <c r="T1604" s="12">
        <f t="shared" si="129"/>
        <v>40830.958333333336</v>
      </c>
      <c r="U1604">
        <f t="shared" si="126"/>
        <v>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4">
        <v>2000</v>
      </c>
      <c r="E1605" s="14">
        <v>2000.66</v>
      </c>
      <c r="F1605" t="s">
        <v>8219</v>
      </c>
      <c r="G1605" t="s">
        <v>8224</v>
      </c>
      <c r="H1605" t="s">
        <v>8246</v>
      </c>
      <c r="I1605" s="8">
        <v>1327723459</v>
      </c>
      <c r="J1605" s="7">
        <v>1322539459</v>
      </c>
      <c r="K1605" t="b">
        <v>0</v>
      </c>
      <c r="L1605">
        <v>30</v>
      </c>
      <c r="M1605" t="b">
        <v>1</v>
      </c>
      <c r="N1605" t="s">
        <v>8275</v>
      </c>
      <c r="O1605" s="20">
        <f t="shared" si="127"/>
        <v>100.03299999999999</v>
      </c>
      <c r="P1605" s="5">
        <f t="shared" si="128"/>
        <v>1.4995051632961122E-2</v>
      </c>
      <c r="Q1605" t="s">
        <v>8326</v>
      </c>
      <c r="R1605" t="s">
        <v>8327</v>
      </c>
      <c r="S1605" s="12">
        <f t="shared" si="125"/>
        <v>40876.169664351852</v>
      </c>
      <c r="T1605" s="12">
        <f t="shared" si="129"/>
        <v>40936.169664351852</v>
      </c>
      <c r="U1605">
        <f t="shared" si="126"/>
        <v>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4">
        <v>2800</v>
      </c>
      <c r="E1606" s="14">
        <v>3419</v>
      </c>
      <c r="F1606" t="s">
        <v>8219</v>
      </c>
      <c r="G1606" t="s">
        <v>8224</v>
      </c>
      <c r="H1606" t="s">
        <v>8246</v>
      </c>
      <c r="I1606" s="8">
        <v>1332011835</v>
      </c>
      <c r="J1606" s="7">
        <v>1328559435</v>
      </c>
      <c r="K1606" t="b">
        <v>0</v>
      </c>
      <c r="L1606">
        <v>70</v>
      </c>
      <c r="M1606" t="b">
        <v>1</v>
      </c>
      <c r="N1606" t="s">
        <v>8275</v>
      </c>
      <c r="O1606" s="20">
        <f t="shared" si="127"/>
        <v>122.10714285714286</v>
      </c>
      <c r="P1606" s="5">
        <f t="shared" si="128"/>
        <v>2.0473822755191575E-2</v>
      </c>
      <c r="Q1606" t="s">
        <v>8326</v>
      </c>
      <c r="R1606" t="s">
        <v>8327</v>
      </c>
      <c r="S1606" s="12">
        <f t="shared" si="125"/>
        <v>40945.845312500001</v>
      </c>
      <c r="T1606" s="12">
        <f t="shared" si="129"/>
        <v>40985.80364583333</v>
      </c>
      <c r="U1606">
        <f t="shared" si="126"/>
        <v>1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4">
        <v>6000</v>
      </c>
      <c r="E1607" s="14">
        <v>6041.6</v>
      </c>
      <c r="F1607" t="s">
        <v>8219</v>
      </c>
      <c r="G1607" t="s">
        <v>8224</v>
      </c>
      <c r="H1607" t="s">
        <v>8246</v>
      </c>
      <c r="I1607" s="8">
        <v>1312182000</v>
      </c>
      <c r="J1607" s="7">
        <v>1311380313</v>
      </c>
      <c r="K1607" t="b">
        <v>0</v>
      </c>
      <c r="L1607">
        <v>44</v>
      </c>
      <c r="M1607" t="b">
        <v>1</v>
      </c>
      <c r="N1607" t="s">
        <v>8275</v>
      </c>
      <c r="O1607" s="20">
        <f t="shared" si="127"/>
        <v>100.69333333333334</v>
      </c>
      <c r="P1607" s="5">
        <f t="shared" si="128"/>
        <v>7.2828389830508471E-3</v>
      </c>
      <c r="Q1607" t="s">
        <v>8326</v>
      </c>
      <c r="R1607" t="s">
        <v>8327</v>
      </c>
      <c r="S1607" s="12">
        <f t="shared" si="125"/>
        <v>40747.012881944444</v>
      </c>
      <c r="T1607" s="12">
        <f t="shared" si="129"/>
        <v>40756.291666666664</v>
      </c>
      <c r="U1607">
        <f t="shared" si="126"/>
        <v>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4">
        <v>8000</v>
      </c>
      <c r="E1608" s="14">
        <v>8080.33</v>
      </c>
      <c r="F1608" t="s">
        <v>8219</v>
      </c>
      <c r="G1608" t="s">
        <v>8224</v>
      </c>
      <c r="H1608" t="s">
        <v>8246</v>
      </c>
      <c r="I1608" s="8">
        <v>1300930838</v>
      </c>
      <c r="J1608" s="7">
        <v>1293158438</v>
      </c>
      <c r="K1608" t="b">
        <v>0</v>
      </c>
      <c r="L1608">
        <v>92</v>
      </c>
      <c r="M1608" t="b">
        <v>1</v>
      </c>
      <c r="N1608" t="s">
        <v>8275</v>
      </c>
      <c r="O1608" s="20">
        <f t="shared" si="127"/>
        <v>101.004125</v>
      </c>
      <c r="P1608" s="5">
        <f t="shared" si="128"/>
        <v>1.138567360491465E-2</v>
      </c>
      <c r="Q1608" t="s">
        <v>8326</v>
      </c>
      <c r="R1608" t="s">
        <v>8327</v>
      </c>
      <c r="S1608" s="12">
        <f t="shared" si="125"/>
        <v>40536.111550925925</v>
      </c>
      <c r="T1608" s="12">
        <f t="shared" si="129"/>
        <v>40626.069884259261</v>
      </c>
      <c r="U1608">
        <f t="shared" si="126"/>
        <v>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4">
        <v>10000</v>
      </c>
      <c r="E1609" s="14">
        <v>14511</v>
      </c>
      <c r="F1609" t="s">
        <v>8219</v>
      </c>
      <c r="G1609" t="s">
        <v>8224</v>
      </c>
      <c r="H1609" t="s">
        <v>8246</v>
      </c>
      <c r="I1609" s="8">
        <v>1339701851</v>
      </c>
      <c r="J1609" s="7">
        <v>1337887451</v>
      </c>
      <c r="K1609" t="b">
        <v>0</v>
      </c>
      <c r="L1609">
        <v>205</v>
      </c>
      <c r="M1609" t="b">
        <v>1</v>
      </c>
      <c r="N1609" t="s">
        <v>8275</v>
      </c>
      <c r="O1609" s="20">
        <f t="shared" si="127"/>
        <v>145.11000000000001</v>
      </c>
      <c r="P1609" s="5">
        <f t="shared" si="128"/>
        <v>1.4127213837778237E-2</v>
      </c>
      <c r="Q1609" t="s">
        <v>8326</v>
      </c>
      <c r="R1609" t="s">
        <v>8327</v>
      </c>
      <c r="S1609" s="12">
        <f t="shared" si="125"/>
        <v>41053.80846064815</v>
      </c>
      <c r="T1609" s="12">
        <f t="shared" si="129"/>
        <v>41074.80846064815</v>
      </c>
      <c r="U1609">
        <f t="shared" si="126"/>
        <v>1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4">
        <v>1200</v>
      </c>
      <c r="E1610" s="14">
        <v>1215</v>
      </c>
      <c r="F1610" t="s">
        <v>8219</v>
      </c>
      <c r="G1610" t="s">
        <v>8224</v>
      </c>
      <c r="H1610" t="s">
        <v>8246</v>
      </c>
      <c r="I1610" s="8">
        <v>1388553960</v>
      </c>
      <c r="J1610" s="7">
        <v>1385754986</v>
      </c>
      <c r="K1610" t="b">
        <v>0</v>
      </c>
      <c r="L1610">
        <v>23</v>
      </c>
      <c r="M1610" t="b">
        <v>1</v>
      </c>
      <c r="N1610" t="s">
        <v>8275</v>
      </c>
      <c r="O1610" s="20">
        <f t="shared" si="127"/>
        <v>101.25</v>
      </c>
      <c r="P1610" s="5">
        <f t="shared" si="128"/>
        <v>1.8930041152263374E-2</v>
      </c>
      <c r="Q1610" t="s">
        <v>8326</v>
      </c>
      <c r="R1610" t="s">
        <v>8327</v>
      </c>
      <c r="S1610" s="12">
        <f t="shared" si="125"/>
        <v>41607.83085648148</v>
      </c>
      <c r="T1610" s="12">
        <f t="shared" si="129"/>
        <v>41640.226388888892</v>
      </c>
      <c r="U1610">
        <f t="shared" si="126"/>
        <v>1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4">
        <v>1500</v>
      </c>
      <c r="E1611" s="14">
        <v>1775</v>
      </c>
      <c r="F1611" t="s">
        <v>8219</v>
      </c>
      <c r="G1611" t="s">
        <v>8224</v>
      </c>
      <c r="H1611" t="s">
        <v>8246</v>
      </c>
      <c r="I1611" s="8">
        <v>1320220800</v>
      </c>
      <c r="J1611" s="7">
        <v>1315612909</v>
      </c>
      <c r="K1611" t="b">
        <v>0</v>
      </c>
      <c r="L1611">
        <v>4</v>
      </c>
      <c r="M1611" t="b">
        <v>1</v>
      </c>
      <c r="N1611" t="s">
        <v>8275</v>
      </c>
      <c r="O1611" s="20">
        <f t="shared" si="127"/>
        <v>118.33333333333333</v>
      </c>
      <c r="P1611" s="5">
        <f t="shared" si="128"/>
        <v>2.2535211267605635E-3</v>
      </c>
      <c r="Q1611" t="s">
        <v>8326</v>
      </c>
      <c r="R1611" t="s">
        <v>8327</v>
      </c>
      <c r="S1611" s="12">
        <f t="shared" si="125"/>
        <v>40796.001261574071</v>
      </c>
      <c r="T1611" s="12">
        <f t="shared" si="129"/>
        <v>40849.333333333336</v>
      </c>
      <c r="U1611">
        <f t="shared" si="126"/>
        <v>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4">
        <v>2000</v>
      </c>
      <c r="E1612" s="14">
        <v>5437</v>
      </c>
      <c r="F1612" t="s">
        <v>8219</v>
      </c>
      <c r="G1612" t="s">
        <v>8224</v>
      </c>
      <c r="H1612" t="s">
        <v>8246</v>
      </c>
      <c r="I1612" s="8">
        <v>1355609510</v>
      </c>
      <c r="J1612" s="7">
        <v>1353017510</v>
      </c>
      <c r="K1612" t="b">
        <v>0</v>
      </c>
      <c r="L1612">
        <v>112</v>
      </c>
      <c r="M1612" t="b">
        <v>1</v>
      </c>
      <c r="N1612" t="s">
        <v>8275</v>
      </c>
      <c r="O1612" s="20">
        <f t="shared" si="127"/>
        <v>271.85000000000002</v>
      </c>
      <c r="P1612" s="5">
        <f t="shared" si="128"/>
        <v>2.0599595365091043E-2</v>
      </c>
      <c r="Q1612" t="s">
        <v>8326</v>
      </c>
      <c r="R1612" t="s">
        <v>8327</v>
      </c>
      <c r="S1612" s="12">
        <f t="shared" si="125"/>
        <v>41228.924884259257</v>
      </c>
      <c r="T1612" s="12">
        <f t="shared" si="129"/>
        <v>41258.924884259257</v>
      </c>
      <c r="U1612">
        <f t="shared" si="126"/>
        <v>1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4">
        <v>800</v>
      </c>
      <c r="E1613" s="14">
        <v>1001</v>
      </c>
      <c r="F1613" t="s">
        <v>8219</v>
      </c>
      <c r="G1613" t="s">
        <v>8224</v>
      </c>
      <c r="H1613" t="s">
        <v>8246</v>
      </c>
      <c r="I1613" s="8">
        <v>1370390432</v>
      </c>
      <c r="J1613" s="7">
        <v>1368576032</v>
      </c>
      <c r="K1613" t="b">
        <v>0</v>
      </c>
      <c r="L1613">
        <v>27</v>
      </c>
      <c r="M1613" t="b">
        <v>1</v>
      </c>
      <c r="N1613" t="s">
        <v>8275</v>
      </c>
      <c r="O1613" s="20">
        <f t="shared" si="127"/>
        <v>125.125</v>
      </c>
      <c r="P1613" s="5">
        <f t="shared" si="128"/>
        <v>2.6973026973026972E-2</v>
      </c>
      <c r="Q1613" t="s">
        <v>8326</v>
      </c>
      <c r="R1613" t="s">
        <v>8327</v>
      </c>
      <c r="S1613" s="12">
        <f t="shared" si="125"/>
        <v>41409.00037037037</v>
      </c>
      <c r="T1613" s="12">
        <f t="shared" si="129"/>
        <v>41430.00037037037</v>
      </c>
      <c r="U1613">
        <f t="shared" si="126"/>
        <v>1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4">
        <v>500</v>
      </c>
      <c r="E1614" s="14">
        <v>550</v>
      </c>
      <c r="F1614" t="s">
        <v>8219</v>
      </c>
      <c r="G1614" t="s">
        <v>8224</v>
      </c>
      <c r="H1614" t="s">
        <v>8246</v>
      </c>
      <c r="I1614" s="8">
        <v>1357160384</v>
      </c>
      <c r="J1614" s="7">
        <v>1354568384</v>
      </c>
      <c r="K1614" t="b">
        <v>0</v>
      </c>
      <c r="L1614">
        <v>11</v>
      </c>
      <c r="M1614" t="b">
        <v>1</v>
      </c>
      <c r="N1614" t="s">
        <v>8275</v>
      </c>
      <c r="O1614" s="20">
        <f t="shared" si="127"/>
        <v>110.00000000000001</v>
      </c>
      <c r="P1614" s="5">
        <f t="shared" si="128"/>
        <v>0.02</v>
      </c>
      <c r="Q1614" t="s">
        <v>8326</v>
      </c>
      <c r="R1614" t="s">
        <v>8327</v>
      </c>
      <c r="S1614" s="12">
        <f t="shared" si="125"/>
        <v>41246.874814814815</v>
      </c>
      <c r="T1614" s="12">
        <f t="shared" si="129"/>
        <v>41276.874814814815</v>
      </c>
      <c r="U1614">
        <f t="shared" si="126"/>
        <v>1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4">
        <v>1000</v>
      </c>
      <c r="E1615" s="14">
        <v>1015</v>
      </c>
      <c r="F1615" t="s">
        <v>8219</v>
      </c>
      <c r="G1615" t="s">
        <v>8224</v>
      </c>
      <c r="H1615" t="s">
        <v>8246</v>
      </c>
      <c r="I1615" s="8">
        <v>1342921202</v>
      </c>
      <c r="J1615" s="7">
        <v>1340329202</v>
      </c>
      <c r="K1615" t="b">
        <v>0</v>
      </c>
      <c r="L1615">
        <v>26</v>
      </c>
      <c r="M1615" t="b">
        <v>1</v>
      </c>
      <c r="N1615" t="s">
        <v>8275</v>
      </c>
      <c r="O1615" s="20">
        <f t="shared" si="127"/>
        <v>101.49999999999999</v>
      </c>
      <c r="P1615" s="5">
        <f t="shared" si="128"/>
        <v>2.561576354679803E-2</v>
      </c>
      <c r="Q1615" t="s">
        <v>8326</v>
      </c>
      <c r="R1615" t="s">
        <v>8327</v>
      </c>
      <c r="S1615" s="12">
        <f t="shared" si="125"/>
        <v>41082.069467592592</v>
      </c>
      <c r="T1615" s="12">
        <f t="shared" si="129"/>
        <v>41112.069467592592</v>
      </c>
      <c r="U1615">
        <f t="shared" si="126"/>
        <v>1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4">
        <v>5000</v>
      </c>
      <c r="E1616" s="14">
        <v>5135</v>
      </c>
      <c r="F1616" t="s">
        <v>8219</v>
      </c>
      <c r="G1616" t="s">
        <v>8224</v>
      </c>
      <c r="H1616" t="s">
        <v>8246</v>
      </c>
      <c r="I1616" s="8">
        <v>1407085200</v>
      </c>
      <c r="J1616" s="7">
        <v>1401924769</v>
      </c>
      <c r="K1616" t="b">
        <v>0</v>
      </c>
      <c r="L1616">
        <v>77</v>
      </c>
      <c r="M1616" t="b">
        <v>1</v>
      </c>
      <c r="N1616" t="s">
        <v>8275</v>
      </c>
      <c r="O1616" s="20">
        <f t="shared" si="127"/>
        <v>102.69999999999999</v>
      </c>
      <c r="P1616" s="5">
        <f t="shared" si="128"/>
        <v>1.4995131450827653E-2</v>
      </c>
      <c r="Q1616" t="s">
        <v>8326</v>
      </c>
      <c r="R1616" t="s">
        <v>8327</v>
      </c>
      <c r="S1616" s="12">
        <f t="shared" si="125"/>
        <v>41794.981122685182</v>
      </c>
      <c r="T1616" s="12">
        <f t="shared" si="129"/>
        <v>41854.708333333336</v>
      </c>
      <c r="U1616">
        <f t="shared" si="126"/>
        <v>1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4">
        <v>8000</v>
      </c>
      <c r="E1617" s="14">
        <v>9130</v>
      </c>
      <c r="F1617" t="s">
        <v>8219</v>
      </c>
      <c r="G1617" t="s">
        <v>8224</v>
      </c>
      <c r="H1617" t="s">
        <v>8246</v>
      </c>
      <c r="I1617" s="8">
        <v>1323742396</v>
      </c>
      <c r="J1617" s="7">
        <v>1319850796</v>
      </c>
      <c r="K1617" t="b">
        <v>0</v>
      </c>
      <c r="L1617">
        <v>136</v>
      </c>
      <c r="M1617" t="b">
        <v>1</v>
      </c>
      <c r="N1617" t="s">
        <v>8275</v>
      </c>
      <c r="O1617" s="20">
        <f t="shared" si="127"/>
        <v>114.12500000000001</v>
      </c>
      <c r="P1617" s="5">
        <f t="shared" si="128"/>
        <v>1.4895947426067908E-2</v>
      </c>
      <c r="Q1617" t="s">
        <v>8326</v>
      </c>
      <c r="R1617" t="s">
        <v>8327</v>
      </c>
      <c r="S1617" s="12">
        <f t="shared" si="125"/>
        <v>40845.050879629627</v>
      </c>
      <c r="T1617" s="12">
        <f t="shared" si="129"/>
        <v>40890.092546296299</v>
      </c>
      <c r="U1617">
        <f t="shared" si="126"/>
        <v>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4">
        <v>10000</v>
      </c>
      <c r="E1618" s="14">
        <v>10420</v>
      </c>
      <c r="F1618" t="s">
        <v>8219</v>
      </c>
      <c r="G1618" t="s">
        <v>8224</v>
      </c>
      <c r="H1618" t="s">
        <v>8246</v>
      </c>
      <c r="I1618" s="8">
        <v>1353621600</v>
      </c>
      <c r="J1618" s="7">
        <v>1350061821</v>
      </c>
      <c r="K1618" t="b">
        <v>0</v>
      </c>
      <c r="L1618">
        <v>157</v>
      </c>
      <c r="M1618" t="b">
        <v>1</v>
      </c>
      <c r="N1618" t="s">
        <v>8275</v>
      </c>
      <c r="O1618" s="20">
        <f t="shared" si="127"/>
        <v>104.2</v>
      </c>
      <c r="P1618" s="5">
        <f t="shared" si="128"/>
        <v>1.5067178502879079E-2</v>
      </c>
      <c r="Q1618" t="s">
        <v>8326</v>
      </c>
      <c r="R1618" t="s">
        <v>8327</v>
      </c>
      <c r="S1618" s="12">
        <f t="shared" si="125"/>
        <v>41194.715520833335</v>
      </c>
      <c r="T1618" s="12">
        <f t="shared" si="129"/>
        <v>41235.916666666664</v>
      </c>
      <c r="U1618">
        <f t="shared" si="126"/>
        <v>1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4">
        <v>7000</v>
      </c>
      <c r="E1619" s="14">
        <v>10210</v>
      </c>
      <c r="F1619" t="s">
        <v>8219</v>
      </c>
      <c r="G1619" t="s">
        <v>8224</v>
      </c>
      <c r="H1619" t="s">
        <v>8246</v>
      </c>
      <c r="I1619" s="8">
        <v>1383332400</v>
      </c>
      <c r="J1619" s="7">
        <v>1380470188</v>
      </c>
      <c r="K1619" t="b">
        <v>0</v>
      </c>
      <c r="L1619">
        <v>158</v>
      </c>
      <c r="M1619" t="b">
        <v>1</v>
      </c>
      <c r="N1619" t="s">
        <v>8275</v>
      </c>
      <c r="O1619" s="20">
        <f t="shared" si="127"/>
        <v>145.85714285714286</v>
      </c>
      <c r="P1619" s="5">
        <f t="shared" si="128"/>
        <v>1.5475024485798237E-2</v>
      </c>
      <c r="Q1619" t="s">
        <v>8326</v>
      </c>
      <c r="R1619" t="s">
        <v>8327</v>
      </c>
      <c r="S1619" s="12">
        <f t="shared" si="125"/>
        <v>41546.664212962962</v>
      </c>
      <c r="T1619" s="12">
        <f t="shared" si="129"/>
        <v>41579.791666666664</v>
      </c>
      <c r="U1619">
        <f t="shared" si="126"/>
        <v>1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4">
        <v>1500</v>
      </c>
      <c r="E1620" s="14">
        <v>1576</v>
      </c>
      <c r="F1620" t="s">
        <v>8219</v>
      </c>
      <c r="G1620" t="s">
        <v>8224</v>
      </c>
      <c r="H1620" t="s">
        <v>8246</v>
      </c>
      <c r="I1620" s="8">
        <v>1362757335</v>
      </c>
      <c r="J1620" s="7">
        <v>1359301335</v>
      </c>
      <c r="K1620" t="b">
        <v>0</v>
      </c>
      <c r="L1620">
        <v>27</v>
      </c>
      <c r="M1620" t="b">
        <v>1</v>
      </c>
      <c r="N1620" t="s">
        <v>8275</v>
      </c>
      <c r="O1620" s="20">
        <f t="shared" si="127"/>
        <v>105.06666666666666</v>
      </c>
      <c r="P1620" s="5">
        <f t="shared" si="128"/>
        <v>1.7131979695431471E-2</v>
      </c>
      <c r="Q1620" t="s">
        <v>8326</v>
      </c>
      <c r="R1620" t="s">
        <v>8327</v>
      </c>
      <c r="S1620" s="12">
        <f t="shared" si="125"/>
        <v>41301.654340277775</v>
      </c>
      <c r="T1620" s="12">
        <f t="shared" si="129"/>
        <v>41341.654340277775</v>
      </c>
      <c r="U1620">
        <f t="shared" si="126"/>
        <v>1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4">
        <v>1500</v>
      </c>
      <c r="E1621" s="14">
        <v>2000</v>
      </c>
      <c r="F1621" t="s">
        <v>8219</v>
      </c>
      <c r="G1621" t="s">
        <v>8224</v>
      </c>
      <c r="H1621" t="s">
        <v>8246</v>
      </c>
      <c r="I1621" s="8">
        <v>1410755286</v>
      </c>
      <c r="J1621" s="7">
        <v>1408940886</v>
      </c>
      <c r="K1621" t="b">
        <v>0</v>
      </c>
      <c r="L1621">
        <v>23</v>
      </c>
      <c r="M1621" t="b">
        <v>1</v>
      </c>
      <c r="N1621" t="s">
        <v>8275</v>
      </c>
      <c r="O1621" s="20">
        <f t="shared" si="127"/>
        <v>133.33333333333331</v>
      </c>
      <c r="P1621" s="5">
        <f t="shared" si="128"/>
        <v>1.15E-2</v>
      </c>
      <c r="Q1621" t="s">
        <v>8326</v>
      </c>
      <c r="R1621" t="s">
        <v>8327</v>
      </c>
      <c r="S1621" s="12">
        <f t="shared" si="125"/>
        <v>41876.18618055556</v>
      </c>
      <c r="T1621" s="12">
        <f t="shared" si="129"/>
        <v>41897.18618055556</v>
      </c>
      <c r="U1621">
        <f t="shared" si="126"/>
        <v>1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4">
        <v>1000</v>
      </c>
      <c r="E1622" s="14">
        <v>1130</v>
      </c>
      <c r="F1622" t="s">
        <v>8219</v>
      </c>
      <c r="G1622" t="s">
        <v>8224</v>
      </c>
      <c r="H1622" t="s">
        <v>8246</v>
      </c>
      <c r="I1622" s="8">
        <v>1361606940</v>
      </c>
      <c r="J1622" s="7">
        <v>1361002140</v>
      </c>
      <c r="K1622" t="b">
        <v>0</v>
      </c>
      <c r="L1622">
        <v>17</v>
      </c>
      <c r="M1622" t="b">
        <v>1</v>
      </c>
      <c r="N1622" t="s">
        <v>8275</v>
      </c>
      <c r="O1622" s="20">
        <f t="shared" si="127"/>
        <v>112.99999999999999</v>
      </c>
      <c r="P1622" s="5">
        <f t="shared" si="128"/>
        <v>1.5044247787610619E-2</v>
      </c>
      <c r="Q1622" t="s">
        <v>8326</v>
      </c>
      <c r="R1622" t="s">
        <v>8327</v>
      </c>
      <c r="S1622" s="12">
        <f t="shared" si="125"/>
        <v>41321.339583333334</v>
      </c>
      <c r="T1622" s="12">
        <f t="shared" si="129"/>
        <v>41328.339583333334</v>
      </c>
      <c r="U1622">
        <f t="shared" si="126"/>
        <v>1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4">
        <v>5000</v>
      </c>
      <c r="E1623" s="14">
        <v>6060</v>
      </c>
      <c r="F1623" t="s">
        <v>8219</v>
      </c>
      <c r="G1623" t="s">
        <v>8224</v>
      </c>
      <c r="H1623" t="s">
        <v>8246</v>
      </c>
      <c r="I1623" s="8">
        <v>1338177540</v>
      </c>
      <c r="J1623" s="7">
        <v>1333550015</v>
      </c>
      <c r="K1623" t="b">
        <v>0</v>
      </c>
      <c r="L1623">
        <v>37</v>
      </c>
      <c r="M1623" t="b">
        <v>1</v>
      </c>
      <c r="N1623" t="s">
        <v>8275</v>
      </c>
      <c r="O1623" s="20">
        <f t="shared" si="127"/>
        <v>121.2</v>
      </c>
      <c r="P1623" s="5">
        <f t="shared" si="128"/>
        <v>6.1056105610561053E-3</v>
      </c>
      <c r="Q1623" t="s">
        <v>8326</v>
      </c>
      <c r="R1623" t="s">
        <v>8327</v>
      </c>
      <c r="S1623" s="12">
        <f t="shared" ref="S1623:S1686" si="130">(((J1623/60)/60)/24)+DATE(1970,1,1)</f>
        <v>41003.60665509259</v>
      </c>
      <c r="T1623" s="12">
        <f t="shared" si="129"/>
        <v>41057.165972222225</v>
      </c>
      <c r="U1623">
        <f t="shared" si="126"/>
        <v>1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4">
        <v>6900</v>
      </c>
      <c r="E1624" s="14">
        <v>7019</v>
      </c>
      <c r="F1624" t="s">
        <v>8219</v>
      </c>
      <c r="G1624" t="s">
        <v>8224</v>
      </c>
      <c r="H1624" t="s">
        <v>8246</v>
      </c>
      <c r="I1624" s="8">
        <v>1418803140</v>
      </c>
      <c r="J1624" s="7">
        <v>1415343874</v>
      </c>
      <c r="K1624" t="b">
        <v>0</v>
      </c>
      <c r="L1624">
        <v>65</v>
      </c>
      <c r="M1624" t="b">
        <v>1</v>
      </c>
      <c r="N1624" t="s">
        <v>8275</v>
      </c>
      <c r="O1624" s="20">
        <f t="shared" si="127"/>
        <v>101.72463768115942</v>
      </c>
      <c r="P1624" s="5">
        <f t="shared" si="128"/>
        <v>9.2605784299757809E-3</v>
      </c>
      <c r="Q1624" t="s">
        <v>8326</v>
      </c>
      <c r="R1624" t="s">
        <v>8327</v>
      </c>
      <c r="S1624" s="12">
        <f t="shared" si="130"/>
        <v>41950.29483796296</v>
      </c>
      <c r="T1624" s="12">
        <f t="shared" si="129"/>
        <v>41990.332638888889</v>
      </c>
      <c r="U1624">
        <f t="shared" si="126"/>
        <v>1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4">
        <v>750</v>
      </c>
      <c r="E1625" s="14">
        <v>758</v>
      </c>
      <c r="F1625" t="s">
        <v>8219</v>
      </c>
      <c r="G1625" t="s">
        <v>8225</v>
      </c>
      <c r="H1625" t="s">
        <v>8247</v>
      </c>
      <c r="I1625" s="8">
        <v>1377621089</v>
      </c>
      <c r="J1625" s="7">
        <v>1372437089</v>
      </c>
      <c r="K1625" t="b">
        <v>0</v>
      </c>
      <c r="L1625">
        <v>18</v>
      </c>
      <c r="M1625" t="b">
        <v>1</v>
      </c>
      <c r="N1625" t="s">
        <v>8275</v>
      </c>
      <c r="O1625" s="20">
        <f t="shared" si="127"/>
        <v>101.06666666666666</v>
      </c>
      <c r="P1625" s="5">
        <f t="shared" si="128"/>
        <v>2.3746701846965697E-2</v>
      </c>
      <c r="Q1625" t="s">
        <v>8326</v>
      </c>
      <c r="R1625" t="s">
        <v>8327</v>
      </c>
      <c r="S1625" s="12">
        <f t="shared" si="130"/>
        <v>41453.688530092593</v>
      </c>
      <c r="T1625" s="12">
        <f t="shared" si="129"/>
        <v>41513.688530092593</v>
      </c>
      <c r="U1625">
        <f t="shared" si="126"/>
        <v>1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4">
        <v>1000</v>
      </c>
      <c r="E1626" s="14">
        <v>1180</v>
      </c>
      <c r="F1626" t="s">
        <v>8219</v>
      </c>
      <c r="G1626" t="s">
        <v>8224</v>
      </c>
      <c r="H1626" t="s">
        <v>8246</v>
      </c>
      <c r="I1626" s="8">
        <v>1357721335</v>
      </c>
      <c r="J1626" s="7">
        <v>1354265335</v>
      </c>
      <c r="K1626" t="b">
        <v>0</v>
      </c>
      <c r="L1626">
        <v>25</v>
      </c>
      <c r="M1626" t="b">
        <v>1</v>
      </c>
      <c r="N1626" t="s">
        <v>8275</v>
      </c>
      <c r="O1626" s="20">
        <f t="shared" si="127"/>
        <v>118</v>
      </c>
      <c r="P1626" s="5">
        <f t="shared" si="128"/>
        <v>2.1186440677966101E-2</v>
      </c>
      <c r="Q1626" t="s">
        <v>8326</v>
      </c>
      <c r="R1626" t="s">
        <v>8327</v>
      </c>
      <c r="S1626" s="12">
        <f t="shared" si="130"/>
        <v>41243.367303240739</v>
      </c>
      <c r="T1626" s="12">
        <f t="shared" si="129"/>
        <v>41283.367303240739</v>
      </c>
      <c r="U1626">
        <f t="shared" si="126"/>
        <v>1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4">
        <v>7500</v>
      </c>
      <c r="E1627" s="14">
        <v>11650</v>
      </c>
      <c r="F1627" t="s">
        <v>8219</v>
      </c>
      <c r="G1627" t="s">
        <v>8224</v>
      </c>
      <c r="H1627" t="s">
        <v>8246</v>
      </c>
      <c r="I1627" s="8">
        <v>1347382053</v>
      </c>
      <c r="J1627" s="7">
        <v>1344962853</v>
      </c>
      <c r="K1627" t="b">
        <v>0</v>
      </c>
      <c r="L1627">
        <v>104</v>
      </c>
      <c r="M1627" t="b">
        <v>1</v>
      </c>
      <c r="N1627" t="s">
        <v>8275</v>
      </c>
      <c r="O1627" s="20">
        <f t="shared" si="127"/>
        <v>155.33333333333331</v>
      </c>
      <c r="P1627" s="5">
        <f t="shared" si="128"/>
        <v>8.9270386266094414E-3</v>
      </c>
      <c r="Q1627" t="s">
        <v>8326</v>
      </c>
      <c r="R1627" t="s">
        <v>8327</v>
      </c>
      <c r="S1627" s="12">
        <f t="shared" si="130"/>
        <v>41135.699687500004</v>
      </c>
      <c r="T1627" s="12">
        <f t="shared" si="129"/>
        <v>41163.699687500004</v>
      </c>
      <c r="U1627">
        <f t="shared" si="126"/>
        <v>1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4">
        <v>8000</v>
      </c>
      <c r="E1628" s="14">
        <v>8095</v>
      </c>
      <c r="F1628" t="s">
        <v>8219</v>
      </c>
      <c r="G1628" t="s">
        <v>8224</v>
      </c>
      <c r="H1628" t="s">
        <v>8246</v>
      </c>
      <c r="I1628" s="8">
        <v>1385932867</v>
      </c>
      <c r="J1628" s="7">
        <v>1383337267</v>
      </c>
      <c r="K1628" t="b">
        <v>0</v>
      </c>
      <c r="L1628">
        <v>108</v>
      </c>
      <c r="M1628" t="b">
        <v>1</v>
      </c>
      <c r="N1628" t="s">
        <v>8275</v>
      </c>
      <c r="O1628" s="20">
        <f t="shared" si="127"/>
        <v>101.18750000000001</v>
      </c>
      <c r="P1628" s="5">
        <f t="shared" si="128"/>
        <v>1.3341568869672638E-2</v>
      </c>
      <c r="Q1628" t="s">
        <v>8326</v>
      </c>
      <c r="R1628" t="s">
        <v>8327</v>
      </c>
      <c r="S1628" s="12">
        <f t="shared" si="130"/>
        <v>41579.847997685189</v>
      </c>
      <c r="T1628" s="12">
        <f t="shared" si="129"/>
        <v>41609.889664351853</v>
      </c>
      <c r="U1628">
        <f t="shared" si="126"/>
        <v>1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4">
        <v>2000</v>
      </c>
      <c r="E1629" s="14">
        <v>2340</v>
      </c>
      <c r="F1629" t="s">
        <v>8219</v>
      </c>
      <c r="G1629" t="s">
        <v>8224</v>
      </c>
      <c r="H1629" t="s">
        <v>8246</v>
      </c>
      <c r="I1629" s="8">
        <v>1353905940</v>
      </c>
      <c r="J1629" s="7">
        <v>1351011489</v>
      </c>
      <c r="K1629" t="b">
        <v>0</v>
      </c>
      <c r="L1629">
        <v>38</v>
      </c>
      <c r="M1629" t="b">
        <v>1</v>
      </c>
      <c r="N1629" t="s">
        <v>8275</v>
      </c>
      <c r="O1629" s="20">
        <f t="shared" si="127"/>
        <v>117</v>
      </c>
      <c r="P1629" s="5">
        <f t="shared" si="128"/>
        <v>1.6239316239316241E-2</v>
      </c>
      <c r="Q1629" t="s">
        <v>8326</v>
      </c>
      <c r="R1629" t="s">
        <v>8327</v>
      </c>
      <c r="S1629" s="12">
        <f t="shared" si="130"/>
        <v>41205.707048611112</v>
      </c>
      <c r="T1629" s="12">
        <f t="shared" si="129"/>
        <v>41239.207638888889</v>
      </c>
      <c r="U1629">
        <f t="shared" si="126"/>
        <v>1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4">
        <v>4000</v>
      </c>
      <c r="E1630" s="14">
        <v>4037</v>
      </c>
      <c r="F1630" t="s">
        <v>8219</v>
      </c>
      <c r="G1630" t="s">
        <v>8224</v>
      </c>
      <c r="H1630" t="s">
        <v>8246</v>
      </c>
      <c r="I1630" s="8">
        <v>1403026882</v>
      </c>
      <c r="J1630" s="7">
        <v>1400175682</v>
      </c>
      <c r="K1630" t="b">
        <v>0</v>
      </c>
      <c r="L1630">
        <v>88</v>
      </c>
      <c r="M1630" t="b">
        <v>1</v>
      </c>
      <c r="N1630" t="s">
        <v>8275</v>
      </c>
      <c r="O1630" s="20">
        <f t="shared" si="127"/>
        <v>100.925</v>
      </c>
      <c r="P1630" s="5">
        <f t="shared" si="128"/>
        <v>2.1798365122615803E-2</v>
      </c>
      <c r="Q1630" t="s">
        <v>8326</v>
      </c>
      <c r="R1630" t="s">
        <v>8327</v>
      </c>
      <c r="S1630" s="12">
        <f t="shared" si="130"/>
        <v>41774.737060185187</v>
      </c>
      <c r="T1630" s="12">
        <f t="shared" si="129"/>
        <v>41807.737060185187</v>
      </c>
      <c r="U1630">
        <f t="shared" si="126"/>
        <v>1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4">
        <v>6000</v>
      </c>
      <c r="E1631" s="14">
        <v>6220</v>
      </c>
      <c r="F1631" t="s">
        <v>8219</v>
      </c>
      <c r="G1631" t="s">
        <v>8224</v>
      </c>
      <c r="H1631" t="s">
        <v>8246</v>
      </c>
      <c r="I1631" s="8">
        <v>1392929333</v>
      </c>
      <c r="J1631" s="7">
        <v>1389041333</v>
      </c>
      <c r="K1631" t="b">
        <v>0</v>
      </c>
      <c r="L1631">
        <v>82</v>
      </c>
      <c r="M1631" t="b">
        <v>1</v>
      </c>
      <c r="N1631" t="s">
        <v>8275</v>
      </c>
      <c r="O1631" s="20">
        <f t="shared" si="127"/>
        <v>103.66666666666666</v>
      </c>
      <c r="P1631" s="5">
        <f t="shared" si="128"/>
        <v>1.3183279742765274E-2</v>
      </c>
      <c r="Q1631" t="s">
        <v>8326</v>
      </c>
      <c r="R1631" t="s">
        <v>8327</v>
      </c>
      <c r="S1631" s="12">
        <f t="shared" si="130"/>
        <v>41645.867280092592</v>
      </c>
      <c r="T1631" s="12">
        <f t="shared" si="129"/>
        <v>41690.867280092592</v>
      </c>
      <c r="U1631">
        <f t="shared" si="126"/>
        <v>1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4">
        <v>4000</v>
      </c>
      <c r="E1632" s="14">
        <v>10610</v>
      </c>
      <c r="F1632" t="s">
        <v>8219</v>
      </c>
      <c r="G1632" t="s">
        <v>8224</v>
      </c>
      <c r="H1632" t="s">
        <v>8246</v>
      </c>
      <c r="I1632" s="8">
        <v>1330671540</v>
      </c>
      <c r="J1632" s="7">
        <v>1328040375</v>
      </c>
      <c r="K1632" t="b">
        <v>0</v>
      </c>
      <c r="L1632">
        <v>126</v>
      </c>
      <c r="M1632" t="b">
        <v>1</v>
      </c>
      <c r="N1632" t="s">
        <v>8275</v>
      </c>
      <c r="O1632" s="20">
        <f t="shared" si="127"/>
        <v>265.25</v>
      </c>
      <c r="P1632" s="5">
        <f t="shared" si="128"/>
        <v>1.1875589066918001E-2</v>
      </c>
      <c r="Q1632" t="s">
        <v>8326</v>
      </c>
      <c r="R1632" t="s">
        <v>8327</v>
      </c>
      <c r="S1632" s="12">
        <f t="shared" si="130"/>
        <v>40939.837673611109</v>
      </c>
      <c r="T1632" s="12">
        <f t="shared" si="129"/>
        <v>40970.290972222225</v>
      </c>
      <c r="U1632">
        <f t="shared" si="126"/>
        <v>1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4">
        <v>10000</v>
      </c>
      <c r="E1633" s="14">
        <v>15591</v>
      </c>
      <c r="F1633" t="s">
        <v>8219</v>
      </c>
      <c r="G1633" t="s">
        <v>8224</v>
      </c>
      <c r="H1633" t="s">
        <v>8246</v>
      </c>
      <c r="I1633" s="8">
        <v>1350074261</v>
      </c>
      <c r="J1633" s="7">
        <v>1347482261</v>
      </c>
      <c r="K1633" t="b">
        <v>0</v>
      </c>
      <c r="L1633">
        <v>133</v>
      </c>
      <c r="M1633" t="b">
        <v>1</v>
      </c>
      <c r="N1633" t="s">
        <v>8275</v>
      </c>
      <c r="O1633" s="20">
        <f t="shared" si="127"/>
        <v>155.91</v>
      </c>
      <c r="P1633" s="5">
        <f t="shared" si="128"/>
        <v>8.5305625040087221E-3</v>
      </c>
      <c r="Q1633" t="s">
        <v>8326</v>
      </c>
      <c r="R1633" t="s">
        <v>8327</v>
      </c>
      <c r="S1633" s="12">
        <f t="shared" si="130"/>
        <v>41164.859502314815</v>
      </c>
      <c r="T1633" s="12">
        <f t="shared" si="129"/>
        <v>41194.859502314815</v>
      </c>
      <c r="U1633">
        <f t="shared" si="126"/>
        <v>1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4">
        <v>4000</v>
      </c>
      <c r="E1634" s="14">
        <v>4065</v>
      </c>
      <c r="F1634" t="s">
        <v>8219</v>
      </c>
      <c r="G1634" t="s">
        <v>8224</v>
      </c>
      <c r="H1634" t="s">
        <v>8246</v>
      </c>
      <c r="I1634" s="8">
        <v>1316851854</v>
      </c>
      <c r="J1634" s="7">
        <v>1311667854</v>
      </c>
      <c r="K1634" t="b">
        <v>0</v>
      </c>
      <c r="L1634">
        <v>47</v>
      </c>
      <c r="M1634" t="b">
        <v>1</v>
      </c>
      <c r="N1634" t="s">
        <v>8275</v>
      </c>
      <c r="O1634" s="20">
        <f t="shared" si="127"/>
        <v>101.62500000000001</v>
      </c>
      <c r="P1634" s="5">
        <f t="shared" si="128"/>
        <v>1.1562115621156211E-2</v>
      </c>
      <c r="Q1634" t="s">
        <v>8326</v>
      </c>
      <c r="R1634" t="s">
        <v>8327</v>
      </c>
      <c r="S1634" s="12">
        <f t="shared" si="130"/>
        <v>40750.340902777774</v>
      </c>
      <c r="T1634" s="12">
        <f t="shared" si="129"/>
        <v>40810.340902777774</v>
      </c>
      <c r="U1634">
        <f t="shared" si="126"/>
        <v>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4">
        <v>10000</v>
      </c>
      <c r="E1635" s="14">
        <v>10000</v>
      </c>
      <c r="F1635" t="s">
        <v>8219</v>
      </c>
      <c r="G1635" t="s">
        <v>8224</v>
      </c>
      <c r="H1635" t="s">
        <v>8246</v>
      </c>
      <c r="I1635" s="8">
        <v>1326690000</v>
      </c>
      <c r="J1635" s="7">
        <v>1324329156</v>
      </c>
      <c r="K1635" t="b">
        <v>0</v>
      </c>
      <c r="L1635">
        <v>58</v>
      </c>
      <c r="M1635" t="b">
        <v>1</v>
      </c>
      <c r="N1635" t="s">
        <v>8275</v>
      </c>
      <c r="O1635" s="20">
        <f t="shared" si="127"/>
        <v>100</v>
      </c>
      <c r="P1635" s="5">
        <f t="shared" si="128"/>
        <v>5.7999999999999996E-3</v>
      </c>
      <c r="Q1635" t="s">
        <v>8326</v>
      </c>
      <c r="R1635" t="s">
        <v>8327</v>
      </c>
      <c r="S1635" s="12">
        <f t="shared" si="130"/>
        <v>40896.883750000001</v>
      </c>
      <c r="T1635" s="12">
        <f t="shared" si="129"/>
        <v>40924.208333333336</v>
      </c>
      <c r="U1635">
        <f t="shared" si="126"/>
        <v>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4">
        <v>2000</v>
      </c>
      <c r="E1636" s="14">
        <v>2010</v>
      </c>
      <c r="F1636" t="s">
        <v>8219</v>
      </c>
      <c r="G1636" t="s">
        <v>8224</v>
      </c>
      <c r="H1636" t="s">
        <v>8246</v>
      </c>
      <c r="I1636" s="8">
        <v>1306994340</v>
      </c>
      <c r="J1636" s="7">
        <v>1303706001</v>
      </c>
      <c r="K1636" t="b">
        <v>0</v>
      </c>
      <c r="L1636">
        <v>32</v>
      </c>
      <c r="M1636" t="b">
        <v>1</v>
      </c>
      <c r="N1636" t="s">
        <v>8275</v>
      </c>
      <c r="O1636" s="20">
        <f t="shared" si="127"/>
        <v>100.49999999999999</v>
      </c>
      <c r="P1636" s="5">
        <f t="shared" si="128"/>
        <v>1.5920398009950248E-2</v>
      </c>
      <c r="Q1636" t="s">
        <v>8326</v>
      </c>
      <c r="R1636" t="s">
        <v>8327</v>
      </c>
      <c r="S1636" s="12">
        <f t="shared" si="130"/>
        <v>40658.189826388887</v>
      </c>
      <c r="T1636" s="12">
        <f t="shared" si="129"/>
        <v>40696.249305555553</v>
      </c>
      <c r="U1636">
        <f t="shared" si="126"/>
        <v>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4">
        <v>2000</v>
      </c>
      <c r="E1637" s="14">
        <v>2506</v>
      </c>
      <c r="F1637" t="s">
        <v>8219</v>
      </c>
      <c r="G1637" t="s">
        <v>8224</v>
      </c>
      <c r="H1637" t="s">
        <v>8246</v>
      </c>
      <c r="I1637" s="8">
        <v>1468270261</v>
      </c>
      <c r="J1637" s="7">
        <v>1463086261</v>
      </c>
      <c r="K1637" t="b">
        <v>0</v>
      </c>
      <c r="L1637">
        <v>37</v>
      </c>
      <c r="M1637" t="b">
        <v>1</v>
      </c>
      <c r="N1637" t="s">
        <v>8275</v>
      </c>
      <c r="O1637" s="20">
        <f t="shared" si="127"/>
        <v>125.29999999999998</v>
      </c>
      <c r="P1637" s="5">
        <f t="shared" si="128"/>
        <v>1.4764565043894652E-2</v>
      </c>
      <c r="Q1637" t="s">
        <v>8326</v>
      </c>
      <c r="R1637" t="s">
        <v>8327</v>
      </c>
      <c r="S1637" s="12">
        <f t="shared" si="130"/>
        <v>42502.868761574078</v>
      </c>
      <c r="T1637" s="12">
        <f t="shared" si="129"/>
        <v>42562.868761574078</v>
      </c>
      <c r="U1637">
        <f t="shared" si="126"/>
        <v>1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4">
        <v>4500</v>
      </c>
      <c r="E1638" s="14">
        <v>4660</v>
      </c>
      <c r="F1638" t="s">
        <v>8219</v>
      </c>
      <c r="G1638" t="s">
        <v>8224</v>
      </c>
      <c r="H1638" t="s">
        <v>8246</v>
      </c>
      <c r="I1638" s="8">
        <v>1307851200</v>
      </c>
      <c r="J1638" s="7">
        <v>1304129088</v>
      </c>
      <c r="K1638" t="b">
        <v>0</v>
      </c>
      <c r="L1638">
        <v>87</v>
      </c>
      <c r="M1638" t="b">
        <v>1</v>
      </c>
      <c r="N1638" t="s">
        <v>8275</v>
      </c>
      <c r="O1638" s="20">
        <f t="shared" si="127"/>
        <v>103.55555555555556</v>
      </c>
      <c r="P1638" s="5">
        <f t="shared" si="128"/>
        <v>1.8669527896995709E-2</v>
      </c>
      <c r="Q1638" t="s">
        <v>8326</v>
      </c>
      <c r="R1638" t="s">
        <v>8327</v>
      </c>
      <c r="S1638" s="12">
        <f t="shared" si="130"/>
        <v>40663.08666666667</v>
      </c>
      <c r="T1638" s="12">
        <f t="shared" si="129"/>
        <v>40706.166666666664</v>
      </c>
      <c r="U1638">
        <f t="shared" si="126"/>
        <v>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4">
        <v>500</v>
      </c>
      <c r="E1639" s="14">
        <v>519</v>
      </c>
      <c r="F1639" t="s">
        <v>8219</v>
      </c>
      <c r="G1639" t="s">
        <v>8224</v>
      </c>
      <c r="H1639" t="s">
        <v>8246</v>
      </c>
      <c r="I1639" s="8">
        <v>1262302740</v>
      </c>
      <c r="J1639" s="7">
        <v>1257444140</v>
      </c>
      <c r="K1639" t="b">
        <v>0</v>
      </c>
      <c r="L1639">
        <v>15</v>
      </c>
      <c r="M1639" t="b">
        <v>1</v>
      </c>
      <c r="N1639" t="s">
        <v>8275</v>
      </c>
      <c r="O1639" s="20">
        <f t="shared" si="127"/>
        <v>103.8</v>
      </c>
      <c r="P1639" s="5">
        <f t="shared" si="128"/>
        <v>2.8901734104046242E-2</v>
      </c>
      <c r="Q1639" t="s">
        <v>8326</v>
      </c>
      <c r="R1639" t="s">
        <v>8327</v>
      </c>
      <c r="S1639" s="12">
        <f t="shared" si="130"/>
        <v>40122.751620370371</v>
      </c>
      <c r="T1639" s="12">
        <f t="shared" si="129"/>
        <v>40178.98541666667</v>
      </c>
      <c r="U1639">
        <f t="shared" si="126"/>
        <v>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4">
        <v>1000</v>
      </c>
      <c r="E1640" s="14">
        <v>1050</v>
      </c>
      <c r="F1640" t="s">
        <v>8219</v>
      </c>
      <c r="G1640" t="s">
        <v>8224</v>
      </c>
      <c r="H1640" t="s">
        <v>8246</v>
      </c>
      <c r="I1640" s="8">
        <v>1362086700</v>
      </c>
      <c r="J1640" s="7">
        <v>1358180968</v>
      </c>
      <c r="K1640" t="b">
        <v>0</v>
      </c>
      <c r="L1640">
        <v>27</v>
      </c>
      <c r="M1640" t="b">
        <v>1</v>
      </c>
      <c r="N1640" t="s">
        <v>8275</v>
      </c>
      <c r="O1640" s="20">
        <f t="shared" si="127"/>
        <v>105</v>
      </c>
      <c r="P1640" s="5">
        <f t="shared" si="128"/>
        <v>2.5714285714285714E-2</v>
      </c>
      <c r="Q1640" t="s">
        <v>8326</v>
      </c>
      <c r="R1640" t="s">
        <v>8327</v>
      </c>
      <c r="S1640" s="12">
        <f t="shared" si="130"/>
        <v>41288.68712962963</v>
      </c>
      <c r="T1640" s="12">
        <f t="shared" si="129"/>
        <v>41333.892361111109</v>
      </c>
      <c r="U1640">
        <f t="shared" si="126"/>
        <v>1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4">
        <v>1800</v>
      </c>
      <c r="E1641" s="14">
        <v>1800</v>
      </c>
      <c r="F1641" t="s">
        <v>8219</v>
      </c>
      <c r="G1641" t="s">
        <v>8224</v>
      </c>
      <c r="H1641" t="s">
        <v>8246</v>
      </c>
      <c r="I1641" s="8">
        <v>1330789165</v>
      </c>
      <c r="J1641" s="7">
        <v>1328197165</v>
      </c>
      <c r="K1641" t="b">
        <v>0</v>
      </c>
      <c r="L1641">
        <v>19</v>
      </c>
      <c r="M1641" t="b">
        <v>1</v>
      </c>
      <c r="N1641" t="s">
        <v>8275</v>
      </c>
      <c r="O1641" s="20">
        <f t="shared" si="127"/>
        <v>100</v>
      </c>
      <c r="P1641" s="5">
        <f t="shared" si="128"/>
        <v>1.0555555555555556E-2</v>
      </c>
      <c r="Q1641" t="s">
        <v>8326</v>
      </c>
      <c r="R1641" t="s">
        <v>8327</v>
      </c>
      <c r="S1641" s="12">
        <f t="shared" si="130"/>
        <v>40941.652372685188</v>
      </c>
      <c r="T1641" s="12">
        <f t="shared" si="129"/>
        <v>40971.652372685188</v>
      </c>
      <c r="U1641">
        <f t="shared" si="126"/>
        <v>1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4">
        <v>400</v>
      </c>
      <c r="E1642" s="14">
        <v>679.44</v>
      </c>
      <c r="F1642" t="s">
        <v>8219</v>
      </c>
      <c r="G1642" t="s">
        <v>8224</v>
      </c>
      <c r="H1642" t="s">
        <v>8246</v>
      </c>
      <c r="I1642" s="8">
        <v>1280800740</v>
      </c>
      <c r="J1642" s="7">
        <v>1279603955</v>
      </c>
      <c r="K1642" t="b">
        <v>0</v>
      </c>
      <c r="L1642">
        <v>17</v>
      </c>
      <c r="M1642" t="b">
        <v>1</v>
      </c>
      <c r="N1642" t="s">
        <v>8275</v>
      </c>
      <c r="O1642" s="20">
        <f t="shared" si="127"/>
        <v>169.86</v>
      </c>
      <c r="P1642" s="5">
        <f t="shared" si="128"/>
        <v>2.5020605204285881E-2</v>
      </c>
      <c r="Q1642" t="s">
        <v>8326</v>
      </c>
      <c r="R1642" t="s">
        <v>8327</v>
      </c>
      <c r="S1642" s="12">
        <f t="shared" si="130"/>
        <v>40379.23096064815</v>
      </c>
      <c r="T1642" s="12">
        <f t="shared" si="129"/>
        <v>40393.082638888889</v>
      </c>
      <c r="U1642">
        <f t="shared" si="126"/>
        <v>1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4">
        <v>2500</v>
      </c>
      <c r="E1643" s="14">
        <v>2535</v>
      </c>
      <c r="F1643" t="s">
        <v>8219</v>
      </c>
      <c r="G1643" t="s">
        <v>8224</v>
      </c>
      <c r="H1643" t="s">
        <v>8246</v>
      </c>
      <c r="I1643" s="8">
        <v>1418998744</v>
      </c>
      <c r="J1643" s="7">
        <v>1416406744</v>
      </c>
      <c r="K1643" t="b">
        <v>0</v>
      </c>
      <c r="L1643">
        <v>26</v>
      </c>
      <c r="M1643" t="b">
        <v>1</v>
      </c>
      <c r="N1643" t="s">
        <v>8291</v>
      </c>
      <c r="O1643" s="20">
        <f t="shared" si="127"/>
        <v>101.4</v>
      </c>
      <c r="P1643" s="5">
        <f t="shared" si="128"/>
        <v>1.0256410256410256E-2</v>
      </c>
      <c r="Q1643" t="s">
        <v>8326</v>
      </c>
      <c r="R1643" t="s">
        <v>8347</v>
      </c>
      <c r="S1643" s="12">
        <f t="shared" si="130"/>
        <v>41962.596574074079</v>
      </c>
      <c r="T1643" s="12">
        <f t="shared" si="129"/>
        <v>41992.596574074079</v>
      </c>
      <c r="U1643">
        <f t="shared" si="126"/>
        <v>1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4">
        <v>1200</v>
      </c>
      <c r="E1644" s="14">
        <v>1200</v>
      </c>
      <c r="F1644" t="s">
        <v>8219</v>
      </c>
      <c r="G1644" t="s">
        <v>8224</v>
      </c>
      <c r="H1644" t="s">
        <v>8246</v>
      </c>
      <c r="I1644" s="8">
        <v>1308011727</v>
      </c>
      <c r="J1644" s="7">
        <v>1306283727</v>
      </c>
      <c r="K1644" t="b">
        <v>0</v>
      </c>
      <c r="L1644">
        <v>28</v>
      </c>
      <c r="M1644" t="b">
        <v>1</v>
      </c>
      <c r="N1644" t="s">
        <v>8291</v>
      </c>
      <c r="O1644" s="20">
        <f t="shared" si="127"/>
        <v>100</v>
      </c>
      <c r="P1644" s="5">
        <f t="shared" si="128"/>
        <v>2.3333333333333334E-2</v>
      </c>
      <c r="Q1644" t="s">
        <v>8326</v>
      </c>
      <c r="R1644" t="s">
        <v>8347</v>
      </c>
      <c r="S1644" s="12">
        <f t="shared" si="130"/>
        <v>40688.024618055555</v>
      </c>
      <c r="T1644" s="12">
        <f t="shared" si="129"/>
        <v>40708.024618055555</v>
      </c>
      <c r="U1644">
        <f t="shared" si="126"/>
        <v>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4">
        <v>5000</v>
      </c>
      <c r="E1645" s="14">
        <v>6235</v>
      </c>
      <c r="F1645" t="s">
        <v>8219</v>
      </c>
      <c r="G1645" t="s">
        <v>8224</v>
      </c>
      <c r="H1645" t="s">
        <v>8246</v>
      </c>
      <c r="I1645" s="8">
        <v>1348516012</v>
      </c>
      <c r="J1645" s="7">
        <v>1345924012</v>
      </c>
      <c r="K1645" t="b">
        <v>0</v>
      </c>
      <c r="L1645">
        <v>37</v>
      </c>
      <c r="M1645" t="b">
        <v>1</v>
      </c>
      <c r="N1645" t="s">
        <v>8291</v>
      </c>
      <c r="O1645" s="20">
        <f t="shared" si="127"/>
        <v>124.70000000000002</v>
      </c>
      <c r="P1645" s="5">
        <f t="shared" si="128"/>
        <v>5.9342421812349638E-3</v>
      </c>
      <c r="Q1645" t="s">
        <v>8326</v>
      </c>
      <c r="R1645" t="s">
        <v>8347</v>
      </c>
      <c r="S1645" s="12">
        <f t="shared" si="130"/>
        <v>41146.824212962965</v>
      </c>
      <c r="T1645" s="12">
        <f t="shared" si="129"/>
        <v>41176.824212962965</v>
      </c>
      <c r="U1645">
        <f t="shared" si="126"/>
        <v>1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4">
        <v>10000</v>
      </c>
      <c r="E1646" s="14">
        <v>10950</v>
      </c>
      <c r="F1646" t="s">
        <v>8219</v>
      </c>
      <c r="G1646" t="s">
        <v>8224</v>
      </c>
      <c r="H1646" t="s">
        <v>8246</v>
      </c>
      <c r="I1646" s="8">
        <v>1353551160</v>
      </c>
      <c r="J1646" s="7">
        <v>1348363560</v>
      </c>
      <c r="K1646" t="b">
        <v>0</v>
      </c>
      <c r="L1646">
        <v>128</v>
      </c>
      <c r="M1646" t="b">
        <v>1</v>
      </c>
      <c r="N1646" t="s">
        <v>8291</v>
      </c>
      <c r="O1646" s="20">
        <f t="shared" si="127"/>
        <v>109.5</v>
      </c>
      <c r="P1646" s="5">
        <f t="shared" si="128"/>
        <v>1.1689497716894977E-2</v>
      </c>
      <c r="Q1646" t="s">
        <v>8326</v>
      </c>
      <c r="R1646" t="s">
        <v>8347</v>
      </c>
      <c r="S1646" s="12">
        <f t="shared" si="130"/>
        <v>41175.05972222222</v>
      </c>
      <c r="T1646" s="12">
        <f t="shared" si="129"/>
        <v>41235.101388888892</v>
      </c>
      <c r="U1646">
        <f t="shared" si="126"/>
        <v>1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4">
        <v>5000</v>
      </c>
      <c r="E1647" s="14">
        <v>5540</v>
      </c>
      <c r="F1647" t="s">
        <v>8219</v>
      </c>
      <c r="G1647" t="s">
        <v>8224</v>
      </c>
      <c r="H1647" t="s">
        <v>8246</v>
      </c>
      <c r="I1647" s="8">
        <v>1379515740</v>
      </c>
      <c r="J1647" s="7">
        <v>1378306140</v>
      </c>
      <c r="K1647" t="b">
        <v>0</v>
      </c>
      <c r="L1647">
        <v>10</v>
      </c>
      <c r="M1647" t="b">
        <v>1</v>
      </c>
      <c r="N1647" t="s">
        <v>8291</v>
      </c>
      <c r="O1647" s="20">
        <f t="shared" si="127"/>
        <v>110.80000000000001</v>
      </c>
      <c r="P1647" s="5">
        <f t="shared" si="128"/>
        <v>1.8050541516245488E-3</v>
      </c>
      <c r="Q1647" t="s">
        <v>8326</v>
      </c>
      <c r="R1647" t="s">
        <v>8347</v>
      </c>
      <c r="S1647" s="12">
        <f t="shared" si="130"/>
        <v>41521.617361111108</v>
      </c>
      <c r="T1647" s="12">
        <f t="shared" si="129"/>
        <v>41535.617361111108</v>
      </c>
      <c r="U1647">
        <f t="shared" si="126"/>
        <v>1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4">
        <v>2000</v>
      </c>
      <c r="E1648" s="14">
        <v>2204</v>
      </c>
      <c r="F1648" t="s">
        <v>8219</v>
      </c>
      <c r="G1648" t="s">
        <v>8225</v>
      </c>
      <c r="H1648" t="s">
        <v>8247</v>
      </c>
      <c r="I1648" s="8">
        <v>1408039860</v>
      </c>
      <c r="J1648" s="7">
        <v>1405248503</v>
      </c>
      <c r="K1648" t="b">
        <v>0</v>
      </c>
      <c r="L1648">
        <v>83</v>
      </c>
      <c r="M1648" t="b">
        <v>1</v>
      </c>
      <c r="N1648" t="s">
        <v>8291</v>
      </c>
      <c r="O1648" s="20">
        <f t="shared" si="127"/>
        <v>110.2</v>
      </c>
      <c r="P1648" s="5">
        <f t="shared" si="128"/>
        <v>3.7658802177858441E-2</v>
      </c>
      <c r="Q1648" t="s">
        <v>8326</v>
      </c>
      <c r="R1648" t="s">
        <v>8347</v>
      </c>
      <c r="S1648" s="12">
        <f t="shared" si="130"/>
        <v>41833.450266203705</v>
      </c>
      <c r="T1648" s="12">
        <f t="shared" si="129"/>
        <v>41865.757638888892</v>
      </c>
      <c r="U1648">
        <f t="shared" si="126"/>
        <v>1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4">
        <v>5000</v>
      </c>
      <c r="E1649" s="14">
        <v>5236</v>
      </c>
      <c r="F1649" t="s">
        <v>8219</v>
      </c>
      <c r="G1649" t="s">
        <v>8224</v>
      </c>
      <c r="H1649" t="s">
        <v>8246</v>
      </c>
      <c r="I1649" s="8">
        <v>1339235377</v>
      </c>
      <c r="J1649" s="7">
        <v>1336643377</v>
      </c>
      <c r="K1649" t="b">
        <v>0</v>
      </c>
      <c r="L1649">
        <v>46</v>
      </c>
      <c r="M1649" t="b">
        <v>1</v>
      </c>
      <c r="N1649" t="s">
        <v>8291</v>
      </c>
      <c r="O1649" s="20">
        <f t="shared" si="127"/>
        <v>104.71999999999998</v>
      </c>
      <c r="P1649" s="5">
        <f t="shared" si="128"/>
        <v>8.7853323147440796E-3</v>
      </c>
      <c r="Q1649" t="s">
        <v>8326</v>
      </c>
      <c r="R1649" t="s">
        <v>8347</v>
      </c>
      <c r="S1649" s="12">
        <f t="shared" si="130"/>
        <v>41039.409456018519</v>
      </c>
      <c r="T1649" s="12">
        <f t="shared" si="129"/>
        <v>41069.409456018519</v>
      </c>
      <c r="U1649">
        <f t="shared" si="126"/>
        <v>1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4">
        <v>2300</v>
      </c>
      <c r="E1650" s="14">
        <v>2881</v>
      </c>
      <c r="F1650" t="s">
        <v>8219</v>
      </c>
      <c r="G1650" t="s">
        <v>8224</v>
      </c>
      <c r="H1650" t="s">
        <v>8246</v>
      </c>
      <c r="I1650" s="8">
        <v>1300636482</v>
      </c>
      <c r="J1650" s="7">
        <v>1298048082</v>
      </c>
      <c r="K1650" t="b">
        <v>0</v>
      </c>
      <c r="L1650">
        <v>90</v>
      </c>
      <c r="M1650" t="b">
        <v>1</v>
      </c>
      <c r="N1650" t="s">
        <v>8291</v>
      </c>
      <c r="O1650" s="20">
        <f t="shared" si="127"/>
        <v>125.26086956521738</v>
      </c>
      <c r="P1650" s="5">
        <f t="shared" si="128"/>
        <v>3.1239153071850052E-2</v>
      </c>
      <c r="Q1650" t="s">
        <v>8326</v>
      </c>
      <c r="R1650" t="s">
        <v>8347</v>
      </c>
      <c r="S1650" s="12">
        <f t="shared" si="130"/>
        <v>40592.704652777778</v>
      </c>
      <c r="T1650" s="12">
        <f t="shared" si="129"/>
        <v>40622.662986111114</v>
      </c>
      <c r="U1650">
        <f t="shared" si="126"/>
        <v>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4">
        <v>3800</v>
      </c>
      <c r="E1651" s="14">
        <v>3822.33</v>
      </c>
      <c r="F1651" t="s">
        <v>8219</v>
      </c>
      <c r="G1651" t="s">
        <v>8224</v>
      </c>
      <c r="H1651" t="s">
        <v>8246</v>
      </c>
      <c r="I1651" s="8">
        <v>1400862355</v>
      </c>
      <c r="J1651" s="7">
        <v>1396974355</v>
      </c>
      <c r="K1651" t="b">
        <v>0</v>
      </c>
      <c r="L1651">
        <v>81</v>
      </c>
      <c r="M1651" t="b">
        <v>1</v>
      </c>
      <c r="N1651" t="s">
        <v>8291</v>
      </c>
      <c r="O1651" s="20">
        <f t="shared" si="127"/>
        <v>100.58763157894737</v>
      </c>
      <c r="P1651" s="5">
        <f t="shared" si="128"/>
        <v>2.119126292078392E-2</v>
      </c>
      <c r="Q1651" t="s">
        <v>8326</v>
      </c>
      <c r="R1651" t="s">
        <v>8347</v>
      </c>
      <c r="S1651" s="12">
        <f t="shared" si="130"/>
        <v>41737.684664351851</v>
      </c>
      <c r="T1651" s="12">
        <f t="shared" si="129"/>
        <v>41782.684664351851</v>
      </c>
      <c r="U1651">
        <f t="shared" si="126"/>
        <v>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4">
        <v>2000</v>
      </c>
      <c r="E1652" s="14">
        <v>2831</v>
      </c>
      <c r="F1652" t="s">
        <v>8219</v>
      </c>
      <c r="G1652" t="s">
        <v>8224</v>
      </c>
      <c r="H1652" t="s">
        <v>8246</v>
      </c>
      <c r="I1652" s="8">
        <v>1381314437</v>
      </c>
      <c r="J1652" s="7">
        <v>1378722437</v>
      </c>
      <c r="K1652" t="b">
        <v>0</v>
      </c>
      <c r="L1652">
        <v>32</v>
      </c>
      <c r="M1652" t="b">
        <v>1</v>
      </c>
      <c r="N1652" t="s">
        <v>8291</v>
      </c>
      <c r="O1652" s="20">
        <f t="shared" si="127"/>
        <v>141.55000000000001</v>
      </c>
      <c r="P1652" s="5">
        <f t="shared" si="128"/>
        <v>1.1303426351112681E-2</v>
      </c>
      <c r="Q1652" t="s">
        <v>8326</v>
      </c>
      <c r="R1652" t="s">
        <v>8347</v>
      </c>
      <c r="S1652" s="12">
        <f t="shared" si="130"/>
        <v>41526.435613425929</v>
      </c>
      <c r="T1652" s="12">
        <f t="shared" si="129"/>
        <v>41556.435613425929</v>
      </c>
      <c r="U1652">
        <f t="shared" si="126"/>
        <v>1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4">
        <v>2000</v>
      </c>
      <c r="E1653" s="14">
        <v>2015</v>
      </c>
      <c r="F1653" t="s">
        <v>8219</v>
      </c>
      <c r="G1653" t="s">
        <v>8224</v>
      </c>
      <c r="H1653" t="s">
        <v>8246</v>
      </c>
      <c r="I1653" s="8">
        <v>1303801140</v>
      </c>
      <c r="J1653" s="7">
        <v>1300916220</v>
      </c>
      <c r="K1653" t="b">
        <v>0</v>
      </c>
      <c r="L1653">
        <v>20</v>
      </c>
      <c r="M1653" t="b">
        <v>1</v>
      </c>
      <c r="N1653" t="s">
        <v>8291</v>
      </c>
      <c r="O1653" s="20">
        <f t="shared" si="127"/>
        <v>100.75</v>
      </c>
      <c r="P1653" s="5">
        <f t="shared" si="128"/>
        <v>9.9255583126550868E-3</v>
      </c>
      <c r="Q1653" t="s">
        <v>8326</v>
      </c>
      <c r="R1653" t="s">
        <v>8347</v>
      </c>
      <c r="S1653" s="12">
        <f t="shared" si="130"/>
        <v>40625.900694444441</v>
      </c>
      <c r="T1653" s="12">
        <f t="shared" si="129"/>
        <v>40659.290972222225</v>
      </c>
      <c r="U1653">
        <f t="shared" si="126"/>
        <v>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4">
        <v>4500</v>
      </c>
      <c r="E1654" s="14">
        <v>4530</v>
      </c>
      <c r="F1654" t="s">
        <v>8219</v>
      </c>
      <c r="G1654" t="s">
        <v>8224</v>
      </c>
      <c r="H1654" t="s">
        <v>8246</v>
      </c>
      <c r="I1654" s="8">
        <v>1385297393</v>
      </c>
      <c r="J1654" s="7">
        <v>1382701793</v>
      </c>
      <c r="K1654" t="b">
        <v>0</v>
      </c>
      <c r="L1654">
        <v>70</v>
      </c>
      <c r="M1654" t="b">
        <v>1</v>
      </c>
      <c r="N1654" t="s">
        <v>8291</v>
      </c>
      <c r="O1654" s="20">
        <f t="shared" si="127"/>
        <v>100.66666666666666</v>
      </c>
      <c r="P1654" s="5">
        <f t="shared" si="128"/>
        <v>1.5452538631346579E-2</v>
      </c>
      <c r="Q1654" t="s">
        <v>8326</v>
      </c>
      <c r="R1654" t="s">
        <v>8347</v>
      </c>
      <c r="S1654" s="12">
        <f t="shared" si="130"/>
        <v>41572.492974537039</v>
      </c>
      <c r="T1654" s="12">
        <f t="shared" si="129"/>
        <v>41602.534641203703</v>
      </c>
      <c r="U1654">
        <f t="shared" si="126"/>
        <v>1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4">
        <v>5000</v>
      </c>
      <c r="E1655" s="14">
        <v>8711.52</v>
      </c>
      <c r="F1655" t="s">
        <v>8219</v>
      </c>
      <c r="G1655" t="s">
        <v>8224</v>
      </c>
      <c r="H1655" t="s">
        <v>8246</v>
      </c>
      <c r="I1655" s="8">
        <v>1303675296</v>
      </c>
      <c r="J1655" s="7">
        <v>1300996896</v>
      </c>
      <c r="K1655" t="b">
        <v>0</v>
      </c>
      <c r="L1655">
        <v>168</v>
      </c>
      <c r="M1655" t="b">
        <v>1</v>
      </c>
      <c r="N1655" t="s">
        <v>8291</v>
      </c>
      <c r="O1655" s="20">
        <f t="shared" si="127"/>
        <v>174.2304</v>
      </c>
      <c r="P1655" s="5">
        <f t="shared" si="128"/>
        <v>1.9284809080390104E-2</v>
      </c>
      <c r="Q1655" t="s">
        <v>8326</v>
      </c>
      <c r="R1655" t="s">
        <v>8347</v>
      </c>
      <c r="S1655" s="12">
        <f t="shared" si="130"/>
        <v>40626.834444444445</v>
      </c>
      <c r="T1655" s="12">
        <f t="shared" si="129"/>
        <v>40657.834444444445</v>
      </c>
      <c r="U1655">
        <f t="shared" si="126"/>
        <v>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4">
        <v>1100</v>
      </c>
      <c r="E1656" s="14">
        <v>1319</v>
      </c>
      <c r="F1656" t="s">
        <v>8219</v>
      </c>
      <c r="G1656" t="s">
        <v>8224</v>
      </c>
      <c r="H1656" t="s">
        <v>8246</v>
      </c>
      <c r="I1656" s="8">
        <v>1334784160</v>
      </c>
      <c r="J1656" s="7">
        <v>1332192160</v>
      </c>
      <c r="K1656" t="b">
        <v>0</v>
      </c>
      <c r="L1656">
        <v>34</v>
      </c>
      <c r="M1656" t="b">
        <v>1</v>
      </c>
      <c r="N1656" t="s">
        <v>8291</v>
      </c>
      <c r="O1656" s="20">
        <f t="shared" si="127"/>
        <v>119.90909090909089</v>
      </c>
      <c r="P1656" s="5">
        <f t="shared" si="128"/>
        <v>2.5777103866565579E-2</v>
      </c>
      <c r="Q1656" t="s">
        <v>8326</v>
      </c>
      <c r="R1656" t="s">
        <v>8347</v>
      </c>
      <c r="S1656" s="12">
        <f t="shared" si="130"/>
        <v>40987.890740740739</v>
      </c>
      <c r="T1656" s="12">
        <f t="shared" si="129"/>
        <v>41017.890740740739</v>
      </c>
      <c r="U1656">
        <f t="shared" si="126"/>
        <v>1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4">
        <v>1500</v>
      </c>
      <c r="E1657" s="14">
        <v>2143</v>
      </c>
      <c r="F1657" t="s">
        <v>8219</v>
      </c>
      <c r="G1657" t="s">
        <v>8224</v>
      </c>
      <c r="H1657" t="s">
        <v>8246</v>
      </c>
      <c r="I1657" s="8">
        <v>1333648820</v>
      </c>
      <c r="J1657" s="7">
        <v>1331060420</v>
      </c>
      <c r="K1657" t="b">
        <v>0</v>
      </c>
      <c r="L1657">
        <v>48</v>
      </c>
      <c r="M1657" t="b">
        <v>1</v>
      </c>
      <c r="N1657" t="s">
        <v>8291</v>
      </c>
      <c r="O1657" s="20">
        <f t="shared" si="127"/>
        <v>142.86666666666667</v>
      </c>
      <c r="P1657" s="5">
        <f t="shared" si="128"/>
        <v>2.2398506766215586E-2</v>
      </c>
      <c r="Q1657" t="s">
        <v>8326</v>
      </c>
      <c r="R1657" t="s">
        <v>8347</v>
      </c>
      <c r="S1657" s="12">
        <f t="shared" si="130"/>
        <v>40974.791898148149</v>
      </c>
      <c r="T1657" s="12">
        <f t="shared" si="129"/>
        <v>41004.750231481477</v>
      </c>
      <c r="U1657">
        <f t="shared" si="126"/>
        <v>1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4">
        <v>7500</v>
      </c>
      <c r="E1658" s="14">
        <v>7525.12</v>
      </c>
      <c r="F1658" t="s">
        <v>8219</v>
      </c>
      <c r="G1658" t="s">
        <v>8224</v>
      </c>
      <c r="H1658" t="s">
        <v>8246</v>
      </c>
      <c r="I1658" s="8">
        <v>1355437052</v>
      </c>
      <c r="J1658" s="7">
        <v>1352845052</v>
      </c>
      <c r="K1658" t="b">
        <v>0</v>
      </c>
      <c r="L1658">
        <v>48</v>
      </c>
      <c r="M1658" t="b">
        <v>1</v>
      </c>
      <c r="N1658" t="s">
        <v>8291</v>
      </c>
      <c r="O1658" s="20">
        <f t="shared" si="127"/>
        <v>100.33493333333334</v>
      </c>
      <c r="P1658" s="5">
        <f t="shared" si="128"/>
        <v>6.3786358224187786E-3</v>
      </c>
      <c r="Q1658" t="s">
        <v>8326</v>
      </c>
      <c r="R1658" t="s">
        <v>8347</v>
      </c>
      <c r="S1658" s="12">
        <f t="shared" si="130"/>
        <v>41226.928842592592</v>
      </c>
      <c r="T1658" s="12">
        <f t="shared" si="129"/>
        <v>41256.928842592592</v>
      </c>
      <c r="U1658">
        <f t="shared" si="126"/>
        <v>1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4">
        <v>25000</v>
      </c>
      <c r="E1659" s="14">
        <v>26233.45</v>
      </c>
      <c r="F1659" t="s">
        <v>8219</v>
      </c>
      <c r="G1659" t="s">
        <v>8224</v>
      </c>
      <c r="H1659" t="s">
        <v>8246</v>
      </c>
      <c r="I1659" s="8">
        <v>1337885168</v>
      </c>
      <c r="J1659" s="7">
        <v>1335293168</v>
      </c>
      <c r="K1659" t="b">
        <v>0</v>
      </c>
      <c r="L1659">
        <v>221</v>
      </c>
      <c r="M1659" t="b">
        <v>1</v>
      </c>
      <c r="N1659" t="s">
        <v>8291</v>
      </c>
      <c r="O1659" s="20">
        <f t="shared" si="127"/>
        <v>104.93380000000001</v>
      </c>
      <c r="P1659" s="5">
        <f t="shared" si="128"/>
        <v>8.4243589768025172E-3</v>
      </c>
      <c r="Q1659" t="s">
        <v>8326</v>
      </c>
      <c r="R1659" t="s">
        <v>8347</v>
      </c>
      <c r="S1659" s="12">
        <f t="shared" si="130"/>
        <v>41023.782037037039</v>
      </c>
      <c r="T1659" s="12">
        <f t="shared" si="129"/>
        <v>41053.782037037039</v>
      </c>
      <c r="U1659">
        <f t="shared" si="126"/>
        <v>1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4">
        <v>6000</v>
      </c>
      <c r="E1660" s="14">
        <v>7934</v>
      </c>
      <c r="F1660" t="s">
        <v>8219</v>
      </c>
      <c r="G1660" t="s">
        <v>8224</v>
      </c>
      <c r="H1660" t="s">
        <v>8246</v>
      </c>
      <c r="I1660" s="8">
        <v>1355840400</v>
      </c>
      <c r="J1660" s="7">
        <v>1352524767</v>
      </c>
      <c r="K1660" t="b">
        <v>0</v>
      </c>
      <c r="L1660">
        <v>107</v>
      </c>
      <c r="M1660" t="b">
        <v>1</v>
      </c>
      <c r="N1660" t="s">
        <v>8291</v>
      </c>
      <c r="O1660" s="20">
        <f t="shared" si="127"/>
        <v>132.23333333333335</v>
      </c>
      <c r="P1660" s="5">
        <f t="shared" si="128"/>
        <v>1.3486261658684145E-2</v>
      </c>
      <c r="Q1660" t="s">
        <v>8326</v>
      </c>
      <c r="R1660" t="s">
        <v>8347</v>
      </c>
      <c r="S1660" s="12">
        <f t="shared" si="130"/>
        <v>41223.22184027778</v>
      </c>
      <c r="T1660" s="12">
        <f t="shared" si="129"/>
        <v>41261.597222222219</v>
      </c>
      <c r="U1660">
        <f t="shared" si="126"/>
        <v>1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4">
        <v>500</v>
      </c>
      <c r="E1661" s="14">
        <v>564</v>
      </c>
      <c r="F1661" t="s">
        <v>8219</v>
      </c>
      <c r="G1661" t="s">
        <v>8225</v>
      </c>
      <c r="H1661" t="s">
        <v>8247</v>
      </c>
      <c r="I1661" s="8">
        <v>1387281600</v>
      </c>
      <c r="J1661" s="7">
        <v>1384811721</v>
      </c>
      <c r="K1661" t="b">
        <v>0</v>
      </c>
      <c r="L1661">
        <v>45</v>
      </c>
      <c r="M1661" t="b">
        <v>1</v>
      </c>
      <c r="N1661" t="s">
        <v>8291</v>
      </c>
      <c r="O1661" s="20">
        <f t="shared" si="127"/>
        <v>112.79999999999998</v>
      </c>
      <c r="P1661" s="5">
        <f t="shared" si="128"/>
        <v>7.9787234042553196E-2</v>
      </c>
      <c r="Q1661" t="s">
        <v>8326</v>
      </c>
      <c r="R1661" t="s">
        <v>8347</v>
      </c>
      <c r="S1661" s="12">
        <f t="shared" si="130"/>
        <v>41596.913437499999</v>
      </c>
      <c r="T1661" s="12">
        <f t="shared" si="129"/>
        <v>41625.5</v>
      </c>
      <c r="U1661">
        <f t="shared" si="126"/>
        <v>1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4">
        <v>80</v>
      </c>
      <c r="E1662" s="14">
        <v>1003</v>
      </c>
      <c r="F1662" t="s">
        <v>8219</v>
      </c>
      <c r="G1662" t="s">
        <v>8237</v>
      </c>
      <c r="H1662" t="s">
        <v>8249</v>
      </c>
      <c r="I1662" s="8">
        <v>1462053540</v>
      </c>
      <c r="J1662" s="7">
        <v>1459355950</v>
      </c>
      <c r="K1662" t="b">
        <v>0</v>
      </c>
      <c r="L1662">
        <v>36</v>
      </c>
      <c r="M1662" t="b">
        <v>1</v>
      </c>
      <c r="N1662" t="s">
        <v>8291</v>
      </c>
      <c r="O1662" s="20">
        <f t="shared" si="127"/>
        <v>1253.75</v>
      </c>
      <c r="P1662" s="5">
        <f t="shared" si="128"/>
        <v>3.589232303090728E-2</v>
      </c>
      <c r="Q1662" t="s">
        <v>8326</v>
      </c>
      <c r="R1662" t="s">
        <v>8347</v>
      </c>
      <c r="S1662" s="12">
        <f t="shared" si="130"/>
        <v>42459.693865740745</v>
      </c>
      <c r="T1662" s="12">
        <f t="shared" si="129"/>
        <v>42490.915972222225</v>
      </c>
      <c r="U1662">
        <f t="shared" si="126"/>
        <v>1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4">
        <v>7900</v>
      </c>
      <c r="E1663" s="14">
        <v>8098</v>
      </c>
      <c r="F1663" t="s">
        <v>8219</v>
      </c>
      <c r="G1663" t="s">
        <v>8239</v>
      </c>
      <c r="H1663" t="s">
        <v>8249</v>
      </c>
      <c r="I1663" s="8">
        <v>1453064400</v>
      </c>
      <c r="J1663" s="7">
        <v>1449359831</v>
      </c>
      <c r="K1663" t="b">
        <v>0</v>
      </c>
      <c r="L1663">
        <v>101</v>
      </c>
      <c r="M1663" t="b">
        <v>1</v>
      </c>
      <c r="N1663" t="s">
        <v>8291</v>
      </c>
      <c r="O1663" s="20">
        <f t="shared" si="127"/>
        <v>102.50632911392405</v>
      </c>
      <c r="P1663" s="5">
        <f t="shared" si="128"/>
        <v>1.2472215361817732E-2</v>
      </c>
      <c r="Q1663" t="s">
        <v>8326</v>
      </c>
      <c r="R1663" t="s">
        <v>8347</v>
      </c>
      <c r="S1663" s="12">
        <f t="shared" si="130"/>
        <v>42343.998043981483</v>
      </c>
      <c r="T1663" s="12">
        <f t="shared" si="129"/>
        <v>42386.875</v>
      </c>
      <c r="U1663">
        <f t="shared" si="126"/>
        <v>1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4">
        <v>8000</v>
      </c>
      <c r="E1664" s="14">
        <v>8211</v>
      </c>
      <c r="F1664" t="s">
        <v>8219</v>
      </c>
      <c r="G1664" t="s">
        <v>8224</v>
      </c>
      <c r="H1664" t="s">
        <v>8246</v>
      </c>
      <c r="I1664" s="8">
        <v>1325310336</v>
      </c>
      <c r="J1664" s="7">
        <v>1320122736</v>
      </c>
      <c r="K1664" t="b">
        <v>0</v>
      </c>
      <c r="L1664">
        <v>62</v>
      </c>
      <c r="M1664" t="b">
        <v>1</v>
      </c>
      <c r="N1664" t="s">
        <v>8291</v>
      </c>
      <c r="O1664" s="20">
        <f t="shared" si="127"/>
        <v>102.6375</v>
      </c>
      <c r="P1664" s="5">
        <f t="shared" si="128"/>
        <v>7.5508464255267327E-3</v>
      </c>
      <c r="Q1664" t="s">
        <v>8326</v>
      </c>
      <c r="R1664" t="s">
        <v>8347</v>
      </c>
      <c r="S1664" s="12">
        <f t="shared" si="130"/>
        <v>40848.198333333334</v>
      </c>
      <c r="T1664" s="12">
        <f t="shared" si="129"/>
        <v>40908.239999999998</v>
      </c>
      <c r="U1664">
        <f t="shared" si="126"/>
        <v>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4">
        <v>1000</v>
      </c>
      <c r="E1665" s="14">
        <v>1080</v>
      </c>
      <c r="F1665" t="s">
        <v>8219</v>
      </c>
      <c r="G1665" t="s">
        <v>8224</v>
      </c>
      <c r="H1665" t="s">
        <v>8246</v>
      </c>
      <c r="I1665" s="8">
        <v>1422750707</v>
      </c>
      <c r="J1665" s="7">
        <v>1420158707</v>
      </c>
      <c r="K1665" t="b">
        <v>0</v>
      </c>
      <c r="L1665">
        <v>32</v>
      </c>
      <c r="M1665" t="b">
        <v>1</v>
      </c>
      <c r="N1665" t="s">
        <v>8291</v>
      </c>
      <c r="O1665" s="20">
        <f t="shared" si="127"/>
        <v>108</v>
      </c>
      <c r="P1665" s="5">
        <f t="shared" si="128"/>
        <v>2.9629629629629631E-2</v>
      </c>
      <c r="Q1665" t="s">
        <v>8326</v>
      </c>
      <c r="R1665" t="s">
        <v>8347</v>
      </c>
      <c r="S1665" s="12">
        <f t="shared" si="130"/>
        <v>42006.02207175926</v>
      </c>
      <c r="T1665" s="12">
        <f t="shared" si="129"/>
        <v>42036.02207175926</v>
      </c>
      <c r="U1665">
        <f t="shared" si="126"/>
        <v>1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4">
        <v>2500</v>
      </c>
      <c r="E1666" s="14">
        <v>3060.22</v>
      </c>
      <c r="F1666" t="s">
        <v>8219</v>
      </c>
      <c r="G1666" t="s">
        <v>8224</v>
      </c>
      <c r="H1666" t="s">
        <v>8246</v>
      </c>
      <c r="I1666" s="8">
        <v>1331870340</v>
      </c>
      <c r="J1666" s="7">
        <v>1328033818</v>
      </c>
      <c r="K1666" t="b">
        <v>0</v>
      </c>
      <c r="L1666">
        <v>89</v>
      </c>
      <c r="M1666" t="b">
        <v>1</v>
      </c>
      <c r="N1666" t="s">
        <v>8291</v>
      </c>
      <c r="O1666" s="20">
        <f t="shared" si="127"/>
        <v>122.40879999999999</v>
      </c>
      <c r="P1666" s="5">
        <f t="shared" si="128"/>
        <v>2.9082876394507587E-2</v>
      </c>
      <c r="Q1666" t="s">
        <v>8326</v>
      </c>
      <c r="R1666" t="s">
        <v>8347</v>
      </c>
      <c r="S1666" s="12">
        <f t="shared" si="130"/>
        <v>40939.761782407404</v>
      </c>
      <c r="T1666" s="12">
        <f t="shared" si="129"/>
        <v>40984.165972222225</v>
      </c>
      <c r="U1666">
        <f t="shared" ref="U1666:U1729" si="131">COUNT(E1666="SUCCESSFUL","FAILED","cancelled","live")</f>
        <v>1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4">
        <v>3500</v>
      </c>
      <c r="E1667" s="14">
        <v>4181</v>
      </c>
      <c r="F1667" t="s">
        <v>8219</v>
      </c>
      <c r="G1667" t="s">
        <v>8224</v>
      </c>
      <c r="H1667" t="s">
        <v>8246</v>
      </c>
      <c r="I1667" s="8">
        <v>1298343600</v>
      </c>
      <c r="J1667" s="7">
        <v>1295624113</v>
      </c>
      <c r="K1667" t="b">
        <v>0</v>
      </c>
      <c r="L1667">
        <v>93</v>
      </c>
      <c r="M1667" t="b">
        <v>1</v>
      </c>
      <c r="N1667" t="s">
        <v>8291</v>
      </c>
      <c r="O1667" s="20">
        <f t="shared" ref="O1667:O1730" si="132">IFERROR( E1667/D1667 * 100,0)</f>
        <v>119.45714285714286</v>
      </c>
      <c r="P1667" s="5">
        <f t="shared" ref="P1667:P1730" si="133">IFERROR(L1667/E1667,0)</f>
        <v>2.2243482420473571E-2</v>
      </c>
      <c r="Q1667" t="s">
        <v>8326</v>
      </c>
      <c r="R1667" t="s">
        <v>8347</v>
      </c>
      <c r="S1667" s="12">
        <f t="shared" si="130"/>
        <v>40564.649456018517</v>
      </c>
      <c r="T1667" s="12">
        <f t="shared" ref="T1667:T1730" si="134">(((I1667/60)/60)/24)+DATE(1970,1,1)</f>
        <v>40596.125</v>
      </c>
      <c r="U1667">
        <f t="shared" si="131"/>
        <v>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4">
        <v>2500</v>
      </c>
      <c r="E1668" s="14">
        <v>4022</v>
      </c>
      <c r="F1668" t="s">
        <v>8219</v>
      </c>
      <c r="G1668" t="s">
        <v>8224</v>
      </c>
      <c r="H1668" t="s">
        <v>8246</v>
      </c>
      <c r="I1668" s="8">
        <v>1364447073</v>
      </c>
      <c r="J1668" s="7">
        <v>1361858673</v>
      </c>
      <c r="K1668" t="b">
        <v>0</v>
      </c>
      <c r="L1668">
        <v>98</v>
      </c>
      <c r="M1668" t="b">
        <v>1</v>
      </c>
      <c r="N1668" t="s">
        <v>8291</v>
      </c>
      <c r="O1668" s="20">
        <f t="shared" si="132"/>
        <v>160.88</v>
      </c>
      <c r="P1668" s="5">
        <f t="shared" si="133"/>
        <v>2.4365987071108902E-2</v>
      </c>
      <c r="Q1668" t="s">
        <v>8326</v>
      </c>
      <c r="R1668" t="s">
        <v>8347</v>
      </c>
      <c r="S1668" s="12">
        <f t="shared" si="130"/>
        <v>41331.253159722226</v>
      </c>
      <c r="T1668" s="12">
        <f t="shared" si="134"/>
        <v>41361.211493055554</v>
      </c>
      <c r="U1668">
        <f t="shared" si="131"/>
        <v>1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4">
        <v>3400</v>
      </c>
      <c r="E1669" s="14">
        <v>4313</v>
      </c>
      <c r="F1669" t="s">
        <v>8219</v>
      </c>
      <c r="G1669" t="s">
        <v>8224</v>
      </c>
      <c r="H1669" t="s">
        <v>8246</v>
      </c>
      <c r="I1669" s="8">
        <v>1394521140</v>
      </c>
      <c r="J1669" s="7">
        <v>1392169298</v>
      </c>
      <c r="K1669" t="b">
        <v>0</v>
      </c>
      <c r="L1669">
        <v>82</v>
      </c>
      <c r="M1669" t="b">
        <v>1</v>
      </c>
      <c r="N1669" t="s">
        <v>8291</v>
      </c>
      <c r="O1669" s="20">
        <f t="shared" si="132"/>
        <v>126.85294117647059</v>
      </c>
      <c r="P1669" s="5">
        <f t="shared" si="133"/>
        <v>1.9012288430326919E-2</v>
      </c>
      <c r="Q1669" t="s">
        <v>8326</v>
      </c>
      <c r="R1669" t="s">
        <v>8347</v>
      </c>
      <c r="S1669" s="12">
        <f t="shared" si="130"/>
        <v>41682.0705787037</v>
      </c>
      <c r="T1669" s="12">
        <f t="shared" si="134"/>
        <v>41709.290972222225</v>
      </c>
      <c r="U1669">
        <f t="shared" si="131"/>
        <v>1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4">
        <v>8000</v>
      </c>
      <c r="E1670" s="14">
        <v>8211</v>
      </c>
      <c r="F1670" t="s">
        <v>8219</v>
      </c>
      <c r="G1670" t="s">
        <v>8224</v>
      </c>
      <c r="H1670" t="s">
        <v>8246</v>
      </c>
      <c r="I1670" s="8">
        <v>1322454939</v>
      </c>
      <c r="J1670" s="7">
        <v>1319859339</v>
      </c>
      <c r="K1670" t="b">
        <v>0</v>
      </c>
      <c r="L1670">
        <v>116</v>
      </c>
      <c r="M1670" t="b">
        <v>1</v>
      </c>
      <c r="N1670" t="s">
        <v>8291</v>
      </c>
      <c r="O1670" s="20">
        <f t="shared" si="132"/>
        <v>102.6375</v>
      </c>
      <c r="P1670" s="5">
        <f t="shared" si="133"/>
        <v>1.412739008646937E-2</v>
      </c>
      <c r="Q1670" t="s">
        <v>8326</v>
      </c>
      <c r="R1670" t="s">
        <v>8347</v>
      </c>
      <c r="S1670" s="12">
        <f t="shared" si="130"/>
        <v>40845.14975694444</v>
      </c>
      <c r="T1670" s="12">
        <f t="shared" si="134"/>
        <v>40875.191423611112</v>
      </c>
      <c r="U1670">
        <f t="shared" si="131"/>
        <v>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4">
        <v>2000</v>
      </c>
      <c r="E1671" s="14">
        <v>2795</v>
      </c>
      <c r="F1671" t="s">
        <v>8219</v>
      </c>
      <c r="G1671" t="s">
        <v>8224</v>
      </c>
      <c r="H1671" t="s">
        <v>8246</v>
      </c>
      <c r="I1671" s="8">
        <v>1464729276</v>
      </c>
      <c r="J1671" s="7">
        <v>1459545276</v>
      </c>
      <c r="K1671" t="b">
        <v>0</v>
      </c>
      <c r="L1671">
        <v>52</v>
      </c>
      <c r="M1671" t="b">
        <v>1</v>
      </c>
      <c r="N1671" t="s">
        <v>8291</v>
      </c>
      <c r="O1671" s="20">
        <f t="shared" si="132"/>
        <v>139.75</v>
      </c>
      <c r="P1671" s="5">
        <f t="shared" si="133"/>
        <v>1.8604651162790697E-2</v>
      </c>
      <c r="Q1671" t="s">
        <v>8326</v>
      </c>
      <c r="R1671" t="s">
        <v>8347</v>
      </c>
      <c r="S1671" s="12">
        <f t="shared" si="130"/>
        <v>42461.885138888887</v>
      </c>
      <c r="T1671" s="12">
        <f t="shared" si="134"/>
        <v>42521.885138888887</v>
      </c>
      <c r="U1671">
        <f t="shared" si="131"/>
        <v>1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4">
        <v>1000</v>
      </c>
      <c r="E1672" s="14">
        <v>1026</v>
      </c>
      <c r="F1672" t="s">
        <v>8219</v>
      </c>
      <c r="G1672" t="s">
        <v>8224</v>
      </c>
      <c r="H1672" t="s">
        <v>8246</v>
      </c>
      <c r="I1672" s="8">
        <v>1278302400</v>
      </c>
      <c r="J1672" s="7">
        <v>1273961999</v>
      </c>
      <c r="K1672" t="b">
        <v>0</v>
      </c>
      <c r="L1672">
        <v>23</v>
      </c>
      <c r="M1672" t="b">
        <v>1</v>
      </c>
      <c r="N1672" t="s">
        <v>8291</v>
      </c>
      <c r="O1672" s="20">
        <f t="shared" si="132"/>
        <v>102.60000000000001</v>
      </c>
      <c r="P1672" s="5">
        <f t="shared" si="133"/>
        <v>2.2417153996101363E-2</v>
      </c>
      <c r="Q1672" t="s">
        <v>8326</v>
      </c>
      <c r="R1672" t="s">
        <v>8347</v>
      </c>
      <c r="S1672" s="12">
        <f t="shared" si="130"/>
        <v>40313.930543981485</v>
      </c>
      <c r="T1672" s="12">
        <f t="shared" si="134"/>
        <v>40364.166666666664</v>
      </c>
      <c r="U1672">
        <f t="shared" si="131"/>
        <v>1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4">
        <v>2000</v>
      </c>
      <c r="E1673" s="14">
        <v>2013.47</v>
      </c>
      <c r="F1673" t="s">
        <v>8219</v>
      </c>
      <c r="G1673" t="s">
        <v>8224</v>
      </c>
      <c r="H1673" t="s">
        <v>8246</v>
      </c>
      <c r="I1673" s="8">
        <v>1470056614</v>
      </c>
      <c r="J1673" s="7">
        <v>1467464614</v>
      </c>
      <c r="K1673" t="b">
        <v>0</v>
      </c>
      <c r="L1673">
        <v>77</v>
      </c>
      <c r="M1673" t="b">
        <v>1</v>
      </c>
      <c r="N1673" t="s">
        <v>8291</v>
      </c>
      <c r="O1673" s="20">
        <f t="shared" si="132"/>
        <v>100.67349999999999</v>
      </c>
      <c r="P1673" s="5">
        <f t="shared" si="133"/>
        <v>3.8242437185555284E-2</v>
      </c>
      <c r="Q1673" t="s">
        <v>8326</v>
      </c>
      <c r="R1673" t="s">
        <v>8347</v>
      </c>
      <c r="S1673" s="12">
        <f t="shared" si="130"/>
        <v>42553.54414351852</v>
      </c>
      <c r="T1673" s="12">
        <f t="shared" si="134"/>
        <v>42583.54414351852</v>
      </c>
      <c r="U1673">
        <f t="shared" si="131"/>
        <v>1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4">
        <v>1700</v>
      </c>
      <c r="E1674" s="14">
        <v>1920</v>
      </c>
      <c r="F1674" t="s">
        <v>8219</v>
      </c>
      <c r="G1674" t="s">
        <v>8224</v>
      </c>
      <c r="H1674" t="s">
        <v>8246</v>
      </c>
      <c r="I1674" s="8">
        <v>1338824730</v>
      </c>
      <c r="J1674" s="7">
        <v>1336232730</v>
      </c>
      <c r="K1674" t="b">
        <v>0</v>
      </c>
      <c r="L1674">
        <v>49</v>
      </c>
      <c r="M1674" t="b">
        <v>1</v>
      </c>
      <c r="N1674" t="s">
        <v>8291</v>
      </c>
      <c r="O1674" s="20">
        <f t="shared" si="132"/>
        <v>112.94117647058823</v>
      </c>
      <c r="P1674" s="5">
        <f t="shared" si="133"/>
        <v>2.5520833333333333E-2</v>
      </c>
      <c r="Q1674" t="s">
        <v>8326</v>
      </c>
      <c r="R1674" t="s">
        <v>8347</v>
      </c>
      <c r="S1674" s="12">
        <f t="shared" si="130"/>
        <v>41034.656597222223</v>
      </c>
      <c r="T1674" s="12">
        <f t="shared" si="134"/>
        <v>41064.656597222223</v>
      </c>
      <c r="U1674">
        <f t="shared" si="131"/>
        <v>1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4">
        <v>2100</v>
      </c>
      <c r="E1675" s="14">
        <v>2690</v>
      </c>
      <c r="F1675" t="s">
        <v>8219</v>
      </c>
      <c r="G1675" t="s">
        <v>8224</v>
      </c>
      <c r="H1675" t="s">
        <v>8246</v>
      </c>
      <c r="I1675" s="8">
        <v>1425675892</v>
      </c>
      <c r="J1675" s="7">
        <v>1423083892</v>
      </c>
      <c r="K1675" t="b">
        <v>0</v>
      </c>
      <c r="L1675">
        <v>59</v>
      </c>
      <c r="M1675" t="b">
        <v>1</v>
      </c>
      <c r="N1675" t="s">
        <v>8291</v>
      </c>
      <c r="O1675" s="20">
        <f t="shared" si="132"/>
        <v>128.09523809523807</v>
      </c>
      <c r="P1675" s="5">
        <f t="shared" si="133"/>
        <v>2.1933085501858737E-2</v>
      </c>
      <c r="Q1675" t="s">
        <v>8326</v>
      </c>
      <c r="R1675" t="s">
        <v>8347</v>
      </c>
      <c r="S1675" s="12">
        <f t="shared" si="130"/>
        <v>42039.878379629634</v>
      </c>
      <c r="T1675" s="12">
        <f t="shared" si="134"/>
        <v>42069.878379629634</v>
      </c>
      <c r="U1675">
        <f t="shared" si="131"/>
        <v>1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4">
        <v>5000</v>
      </c>
      <c r="E1676" s="14">
        <v>10085</v>
      </c>
      <c r="F1676" t="s">
        <v>8219</v>
      </c>
      <c r="G1676" t="s">
        <v>8224</v>
      </c>
      <c r="H1676" t="s">
        <v>8246</v>
      </c>
      <c r="I1676" s="8">
        <v>1471503540</v>
      </c>
      <c r="J1676" s="7">
        <v>1468852306</v>
      </c>
      <c r="K1676" t="b">
        <v>0</v>
      </c>
      <c r="L1676">
        <v>113</v>
      </c>
      <c r="M1676" t="b">
        <v>1</v>
      </c>
      <c r="N1676" t="s">
        <v>8291</v>
      </c>
      <c r="O1676" s="20">
        <f t="shared" si="132"/>
        <v>201.7</v>
      </c>
      <c r="P1676" s="5">
        <f t="shared" si="133"/>
        <v>1.1204759543877046E-2</v>
      </c>
      <c r="Q1676" t="s">
        <v>8326</v>
      </c>
      <c r="R1676" t="s">
        <v>8347</v>
      </c>
      <c r="S1676" s="12">
        <f t="shared" si="130"/>
        <v>42569.605393518519</v>
      </c>
      <c r="T1676" s="12">
        <f t="shared" si="134"/>
        <v>42600.290972222225</v>
      </c>
      <c r="U1676">
        <f t="shared" si="131"/>
        <v>1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4">
        <v>1000</v>
      </c>
      <c r="E1677" s="14">
        <v>1374.16</v>
      </c>
      <c r="F1677" t="s">
        <v>8219</v>
      </c>
      <c r="G1677" t="s">
        <v>8224</v>
      </c>
      <c r="H1677" t="s">
        <v>8246</v>
      </c>
      <c r="I1677" s="8">
        <v>1318802580</v>
      </c>
      <c r="J1677" s="7">
        <v>1316194540</v>
      </c>
      <c r="K1677" t="b">
        <v>0</v>
      </c>
      <c r="L1677">
        <v>34</v>
      </c>
      <c r="M1677" t="b">
        <v>1</v>
      </c>
      <c r="N1677" t="s">
        <v>8291</v>
      </c>
      <c r="O1677" s="20">
        <f t="shared" si="132"/>
        <v>137.416</v>
      </c>
      <c r="P1677" s="5">
        <f t="shared" si="133"/>
        <v>2.4742388077079815E-2</v>
      </c>
      <c r="Q1677" t="s">
        <v>8326</v>
      </c>
      <c r="R1677" t="s">
        <v>8347</v>
      </c>
      <c r="S1677" s="12">
        <f t="shared" si="130"/>
        <v>40802.733101851853</v>
      </c>
      <c r="T1677" s="12">
        <f t="shared" si="134"/>
        <v>40832.918749999997</v>
      </c>
      <c r="U1677">
        <f t="shared" si="131"/>
        <v>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4">
        <v>3000</v>
      </c>
      <c r="E1678" s="14">
        <v>3460</v>
      </c>
      <c r="F1678" t="s">
        <v>8219</v>
      </c>
      <c r="G1678" t="s">
        <v>8224</v>
      </c>
      <c r="H1678" t="s">
        <v>8246</v>
      </c>
      <c r="I1678" s="8">
        <v>1334980740</v>
      </c>
      <c r="J1678" s="7">
        <v>1330968347</v>
      </c>
      <c r="K1678" t="b">
        <v>0</v>
      </c>
      <c r="L1678">
        <v>42</v>
      </c>
      <c r="M1678" t="b">
        <v>1</v>
      </c>
      <c r="N1678" t="s">
        <v>8291</v>
      </c>
      <c r="O1678" s="20">
        <f t="shared" si="132"/>
        <v>115.33333333333333</v>
      </c>
      <c r="P1678" s="5">
        <f t="shared" si="133"/>
        <v>1.2138728323699421E-2</v>
      </c>
      <c r="Q1678" t="s">
        <v>8326</v>
      </c>
      <c r="R1678" t="s">
        <v>8347</v>
      </c>
      <c r="S1678" s="12">
        <f t="shared" si="130"/>
        <v>40973.72623842593</v>
      </c>
      <c r="T1678" s="12">
        <f t="shared" si="134"/>
        <v>41020.165972222225</v>
      </c>
      <c r="U1678">
        <f t="shared" si="131"/>
        <v>1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4">
        <v>6000</v>
      </c>
      <c r="E1679" s="14">
        <v>6700</v>
      </c>
      <c r="F1679" t="s">
        <v>8219</v>
      </c>
      <c r="G1679" t="s">
        <v>8227</v>
      </c>
      <c r="H1679" t="s">
        <v>8249</v>
      </c>
      <c r="I1679" s="8">
        <v>1460786340</v>
      </c>
      <c r="J1679" s="7">
        <v>1455615976</v>
      </c>
      <c r="K1679" t="b">
        <v>0</v>
      </c>
      <c r="L1679">
        <v>42</v>
      </c>
      <c r="M1679" t="b">
        <v>1</v>
      </c>
      <c r="N1679" t="s">
        <v>8291</v>
      </c>
      <c r="O1679" s="20">
        <f t="shared" si="132"/>
        <v>111.66666666666667</v>
      </c>
      <c r="P1679" s="5">
        <f t="shared" si="133"/>
        <v>6.2686567164179103E-3</v>
      </c>
      <c r="Q1679" t="s">
        <v>8326</v>
      </c>
      <c r="R1679" t="s">
        <v>8347</v>
      </c>
      <c r="S1679" s="12">
        <f t="shared" si="130"/>
        <v>42416.407129629632</v>
      </c>
      <c r="T1679" s="12">
        <f t="shared" si="134"/>
        <v>42476.249305555553</v>
      </c>
      <c r="U1679">
        <f t="shared" si="131"/>
        <v>1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4">
        <v>1500</v>
      </c>
      <c r="E1680" s="14">
        <v>1776</v>
      </c>
      <c r="F1680" t="s">
        <v>8219</v>
      </c>
      <c r="G1680" t="s">
        <v>8224</v>
      </c>
      <c r="H1680" t="s">
        <v>8246</v>
      </c>
      <c r="I1680" s="8">
        <v>1391718671</v>
      </c>
      <c r="J1680" s="7">
        <v>1390509071</v>
      </c>
      <c r="K1680" t="b">
        <v>0</v>
      </c>
      <c r="L1680">
        <v>49</v>
      </c>
      <c r="M1680" t="b">
        <v>1</v>
      </c>
      <c r="N1680" t="s">
        <v>8291</v>
      </c>
      <c r="O1680" s="20">
        <f t="shared" si="132"/>
        <v>118.39999999999999</v>
      </c>
      <c r="P1680" s="5">
        <f t="shared" si="133"/>
        <v>2.7590090090090089E-2</v>
      </c>
      <c r="Q1680" t="s">
        <v>8326</v>
      </c>
      <c r="R1680" t="s">
        <v>8347</v>
      </c>
      <c r="S1680" s="12">
        <f t="shared" si="130"/>
        <v>41662.854988425926</v>
      </c>
      <c r="T1680" s="12">
        <f t="shared" si="134"/>
        <v>41676.854988425926</v>
      </c>
      <c r="U1680">
        <f t="shared" si="131"/>
        <v>1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4">
        <v>2000</v>
      </c>
      <c r="E1681" s="14">
        <v>3500</v>
      </c>
      <c r="F1681" t="s">
        <v>8219</v>
      </c>
      <c r="G1681" t="s">
        <v>8224</v>
      </c>
      <c r="H1681" t="s">
        <v>8246</v>
      </c>
      <c r="I1681" s="8">
        <v>1311298745</v>
      </c>
      <c r="J1681" s="7">
        <v>1309311545</v>
      </c>
      <c r="K1681" t="b">
        <v>0</v>
      </c>
      <c r="L1681">
        <v>56</v>
      </c>
      <c r="M1681" t="b">
        <v>1</v>
      </c>
      <c r="N1681" t="s">
        <v>8291</v>
      </c>
      <c r="O1681" s="20">
        <f t="shared" si="132"/>
        <v>175</v>
      </c>
      <c r="P1681" s="5">
        <f t="shared" si="133"/>
        <v>1.6E-2</v>
      </c>
      <c r="Q1681" t="s">
        <v>8326</v>
      </c>
      <c r="R1681" t="s">
        <v>8347</v>
      </c>
      <c r="S1681" s="12">
        <f t="shared" si="130"/>
        <v>40723.068807870368</v>
      </c>
      <c r="T1681" s="12">
        <f t="shared" si="134"/>
        <v>40746.068807870368</v>
      </c>
      <c r="U1681">
        <f t="shared" si="131"/>
        <v>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4">
        <v>1000</v>
      </c>
      <c r="E1682" s="14">
        <v>1175</v>
      </c>
      <c r="F1682" t="s">
        <v>8219</v>
      </c>
      <c r="G1682" t="s">
        <v>8224</v>
      </c>
      <c r="H1682" t="s">
        <v>8246</v>
      </c>
      <c r="I1682" s="8">
        <v>1405188667</v>
      </c>
      <c r="J1682" s="7">
        <v>1402596667</v>
      </c>
      <c r="K1682" t="b">
        <v>0</v>
      </c>
      <c r="L1682">
        <v>25</v>
      </c>
      <c r="M1682" t="b">
        <v>1</v>
      </c>
      <c r="N1682" t="s">
        <v>8291</v>
      </c>
      <c r="O1682" s="20">
        <f t="shared" si="132"/>
        <v>117.5</v>
      </c>
      <c r="P1682" s="5">
        <f t="shared" si="133"/>
        <v>2.1276595744680851E-2</v>
      </c>
      <c r="Q1682" t="s">
        <v>8326</v>
      </c>
      <c r="R1682" t="s">
        <v>8347</v>
      </c>
      <c r="S1682" s="12">
        <f t="shared" si="130"/>
        <v>41802.757719907408</v>
      </c>
      <c r="T1682" s="12">
        <f t="shared" si="134"/>
        <v>41832.757719907408</v>
      </c>
      <c r="U1682">
        <f t="shared" si="131"/>
        <v>1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4">
        <v>65000</v>
      </c>
      <c r="E1683" s="14">
        <v>65924.38</v>
      </c>
      <c r="F1683" t="s">
        <v>8222</v>
      </c>
      <c r="G1683" t="s">
        <v>8224</v>
      </c>
      <c r="H1683" t="s">
        <v>8246</v>
      </c>
      <c r="I1683" s="8">
        <v>1490752800</v>
      </c>
      <c r="J1683" s="7">
        <v>1486522484</v>
      </c>
      <c r="K1683" t="b">
        <v>0</v>
      </c>
      <c r="L1683">
        <v>884</v>
      </c>
      <c r="M1683" t="b">
        <v>0</v>
      </c>
      <c r="N1683" t="s">
        <v>8292</v>
      </c>
      <c r="O1683" s="20">
        <f t="shared" si="132"/>
        <v>101.42212307692309</v>
      </c>
      <c r="P1683" s="5">
        <f t="shared" si="133"/>
        <v>1.3409303204671775E-2</v>
      </c>
      <c r="Q1683" t="s">
        <v>8326</v>
      </c>
      <c r="R1683" t="s">
        <v>8348</v>
      </c>
      <c r="S1683" s="12">
        <f t="shared" si="130"/>
        <v>42774.121342592596</v>
      </c>
      <c r="T1683" s="12">
        <f t="shared" si="134"/>
        <v>42823.083333333328</v>
      </c>
      <c r="U1683">
        <f t="shared" si="131"/>
        <v>1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4">
        <v>6000</v>
      </c>
      <c r="E1684" s="14">
        <v>0</v>
      </c>
      <c r="F1684" t="s">
        <v>8222</v>
      </c>
      <c r="G1684" t="s">
        <v>8224</v>
      </c>
      <c r="H1684" t="s">
        <v>8246</v>
      </c>
      <c r="I1684" s="8">
        <v>1492142860</v>
      </c>
      <c r="J1684" s="7">
        <v>1486962460</v>
      </c>
      <c r="K1684" t="b">
        <v>0</v>
      </c>
      <c r="L1684">
        <v>0</v>
      </c>
      <c r="M1684" t="b">
        <v>0</v>
      </c>
      <c r="N1684" t="s">
        <v>8292</v>
      </c>
      <c r="O1684" s="20">
        <f t="shared" si="132"/>
        <v>0</v>
      </c>
      <c r="P1684" s="5">
        <f t="shared" si="133"/>
        <v>0</v>
      </c>
      <c r="Q1684" t="s">
        <v>8326</v>
      </c>
      <c r="R1684" t="s">
        <v>8348</v>
      </c>
      <c r="S1684" s="12">
        <f t="shared" si="130"/>
        <v>42779.21365740741</v>
      </c>
      <c r="T1684" s="12">
        <f t="shared" si="134"/>
        <v>42839.171990740739</v>
      </c>
      <c r="U1684">
        <f t="shared" si="131"/>
        <v>1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4">
        <v>3500</v>
      </c>
      <c r="E1685" s="14">
        <v>760</v>
      </c>
      <c r="F1685" t="s">
        <v>8222</v>
      </c>
      <c r="G1685" t="s">
        <v>8230</v>
      </c>
      <c r="H1685" t="s">
        <v>8249</v>
      </c>
      <c r="I1685" s="8">
        <v>1491590738</v>
      </c>
      <c r="J1685" s="7">
        <v>1489517138</v>
      </c>
      <c r="K1685" t="b">
        <v>0</v>
      </c>
      <c r="L1685">
        <v>10</v>
      </c>
      <c r="M1685" t="b">
        <v>0</v>
      </c>
      <c r="N1685" t="s">
        <v>8292</v>
      </c>
      <c r="O1685" s="20">
        <f t="shared" si="132"/>
        <v>21.714285714285715</v>
      </c>
      <c r="P1685" s="5">
        <f t="shared" si="133"/>
        <v>1.3157894736842105E-2</v>
      </c>
      <c r="Q1685" t="s">
        <v>8326</v>
      </c>
      <c r="R1685" t="s">
        <v>8348</v>
      </c>
      <c r="S1685" s="12">
        <f t="shared" si="130"/>
        <v>42808.781689814816</v>
      </c>
      <c r="T1685" s="12">
        <f t="shared" si="134"/>
        <v>42832.781689814816</v>
      </c>
      <c r="U1685">
        <f t="shared" si="131"/>
        <v>1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4">
        <v>8000</v>
      </c>
      <c r="E1686" s="14">
        <v>8730</v>
      </c>
      <c r="F1686" t="s">
        <v>8222</v>
      </c>
      <c r="G1686" t="s">
        <v>8224</v>
      </c>
      <c r="H1686" t="s">
        <v>8246</v>
      </c>
      <c r="I1686" s="8">
        <v>1489775641</v>
      </c>
      <c r="J1686" s="7">
        <v>1487360041</v>
      </c>
      <c r="K1686" t="b">
        <v>0</v>
      </c>
      <c r="L1686">
        <v>101</v>
      </c>
      <c r="M1686" t="b">
        <v>0</v>
      </c>
      <c r="N1686" t="s">
        <v>8292</v>
      </c>
      <c r="O1686" s="20">
        <f t="shared" si="132"/>
        <v>109.125</v>
      </c>
      <c r="P1686" s="5">
        <f t="shared" si="133"/>
        <v>1.156930126002291E-2</v>
      </c>
      <c r="Q1686" t="s">
        <v>8326</v>
      </c>
      <c r="R1686" t="s">
        <v>8348</v>
      </c>
      <c r="S1686" s="12">
        <f t="shared" si="130"/>
        <v>42783.815289351856</v>
      </c>
      <c r="T1686" s="12">
        <f t="shared" si="134"/>
        <v>42811.773622685185</v>
      </c>
      <c r="U1686">
        <f t="shared" si="131"/>
        <v>1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4">
        <v>350</v>
      </c>
      <c r="E1687" s="14">
        <v>360</v>
      </c>
      <c r="F1687" t="s">
        <v>8222</v>
      </c>
      <c r="G1687" t="s">
        <v>8224</v>
      </c>
      <c r="H1687" t="s">
        <v>8246</v>
      </c>
      <c r="I1687" s="8">
        <v>1490331623</v>
      </c>
      <c r="J1687" s="7">
        <v>1487743223</v>
      </c>
      <c r="K1687" t="b">
        <v>0</v>
      </c>
      <c r="L1687">
        <v>15</v>
      </c>
      <c r="M1687" t="b">
        <v>0</v>
      </c>
      <c r="N1687" t="s">
        <v>8292</v>
      </c>
      <c r="O1687" s="20">
        <f t="shared" si="132"/>
        <v>102.85714285714285</v>
      </c>
      <c r="P1687" s="5">
        <f t="shared" si="133"/>
        <v>4.1666666666666664E-2</v>
      </c>
      <c r="Q1687" t="s">
        <v>8326</v>
      </c>
      <c r="R1687" t="s">
        <v>8348</v>
      </c>
      <c r="S1687" s="12">
        <f t="shared" ref="S1687:S1750" si="135">(((J1687/60)/60)/24)+DATE(1970,1,1)</f>
        <v>42788.2502662037</v>
      </c>
      <c r="T1687" s="12">
        <f t="shared" si="134"/>
        <v>42818.208599537036</v>
      </c>
      <c r="U1687">
        <f t="shared" si="131"/>
        <v>1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4">
        <v>5000</v>
      </c>
      <c r="E1688" s="14">
        <v>18</v>
      </c>
      <c r="F1688" t="s">
        <v>8222</v>
      </c>
      <c r="G1688" t="s">
        <v>8229</v>
      </c>
      <c r="H1688" t="s">
        <v>8251</v>
      </c>
      <c r="I1688" s="8">
        <v>1493320519</v>
      </c>
      <c r="J1688" s="7">
        <v>1488140119</v>
      </c>
      <c r="K1688" t="b">
        <v>0</v>
      </c>
      <c r="L1688">
        <v>1</v>
      </c>
      <c r="M1688" t="b">
        <v>0</v>
      </c>
      <c r="N1688" t="s">
        <v>8292</v>
      </c>
      <c r="O1688" s="20">
        <f t="shared" si="132"/>
        <v>0.36</v>
      </c>
      <c r="P1688" s="5">
        <f t="shared" si="133"/>
        <v>5.5555555555555552E-2</v>
      </c>
      <c r="Q1688" t="s">
        <v>8326</v>
      </c>
      <c r="R1688" t="s">
        <v>8348</v>
      </c>
      <c r="S1688" s="12">
        <f t="shared" si="135"/>
        <v>42792.843969907408</v>
      </c>
      <c r="T1688" s="12">
        <f t="shared" si="134"/>
        <v>42852.802303240736</v>
      </c>
      <c r="U1688">
        <f t="shared" si="131"/>
        <v>1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4">
        <v>10000</v>
      </c>
      <c r="E1689" s="14">
        <v>3125</v>
      </c>
      <c r="F1689" t="s">
        <v>8222</v>
      </c>
      <c r="G1689" t="s">
        <v>8224</v>
      </c>
      <c r="H1689" t="s">
        <v>8246</v>
      </c>
      <c r="I1689" s="8">
        <v>1491855300</v>
      </c>
      <c r="J1689" s="7">
        <v>1488935245</v>
      </c>
      <c r="K1689" t="b">
        <v>0</v>
      </c>
      <c r="L1689">
        <v>39</v>
      </c>
      <c r="M1689" t="b">
        <v>0</v>
      </c>
      <c r="N1689" t="s">
        <v>8292</v>
      </c>
      <c r="O1689" s="20">
        <f t="shared" si="132"/>
        <v>31.25</v>
      </c>
      <c r="P1689" s="5">
        <f t="shared" si="133"/>
        <v>1.248E-2</v>
      </c>
      <c r="Q1689" t="s">
        <v>8326</v>
      </c>
      <c r="R1689" t="s">
        <v>8348</v>
      </c>
      <c r="S1689" s="12">
        <f t="shared" si="135"/>
        <v>42802.046817129631</v>
      </c>
      <c r="T1689" s="12">
        <f t="shared" si="134"/>
        <v>42835.84375</v>
      </c>
      <c r="U1689">
        <f t="shared" si="131"/>
        <v>1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4">
        <v>4000</v>
      </c>
      <c r="E1690" s="14">
        <v>1772</v>
      </c>
      <c r="F1690" t="s">
        <v>8222</v>
      </c>
      <c r="G1690" t="s">
        <v>8224</v>
      </c>
      <c r="H1690" t="s">
        <v>8246</v>
      </c>
      <c r="I1690" s="8">
        <v>1491738594</v>
      </c>
      <c r="J1690" s="7">
        <v>1489150194</v>
      </c>
      <c r="K1690" t="b">
        <v>0</v>
      </c>
      <c r="L1690">
        <v>7</v>
      </c>
      <c r="M1690" t="b">
        <v>0</v>
      </c>
      <c r="N1690" t="s">
        <v>8292</v>
      </c>
      <c r="O1690" s="20">
        <f t="shared" si="132"/>
        <v>44.3</v>
      </c>
      <c r="P1690" s="5">
        <f t="shared" si="133"/>
        <v>3.9503386004514675E-3</v>
      </c>
      <c r="Q1690" t="s">
        <v>8326</v>
      </c>
      <c r="R1690" t="s">
        <v>8348</v>
      </c>
      <c r="S1690" s="12">
        <f t="shared" si="135"/>
        <v>42804.534652777773</v>
      </c>
      <c r="T1690" s="12">
        <f t="shared" si="134"/>
        <v>42834.492986111116</v>
      </c>
      <c r="U1690">
        <f t="shared" si="131"/>
        <v>1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4">
        <v>2400</v>
      </c>
      <c r="E1691" s="14">
        <v>2400</v>
      </c>
      <c r="F1691" t="s">
        <v>8222</v>
      </c>
      <c r="G1691" t="s">
        <v>8224</v>
      </c>
      <c r="H1691" t="s">
        <v>8246</v>
      </c>
      <c r="I1691" s="8">
        <v>1489700230</v>
      </c>
      <c r="J1691" s="7">
        <v>1487111830</v>
      </c>
      <c r="K1691" t="b">
        <v>0</v>
      </c>
      <c r="L1691">
        <v>14</v>
      </c>
      <c r="M1691" t="b">
        <v>0</v>
      </c>
      <c r="N1691" t="s">
        <v>8292</v>
      </c>
      <c r="O1691" s="20">
        <f t="shared" si="132"/>
        <v>100</v>
      </c>
      <c r="P1691" s="5">
        <f t="shared" si="133"/>
        <v>5.8333333333333336E-3</v>
      </c>
      <c r="Q1691" t="s">
        <v>8326</v>
      </c>
      <c r="R1691" t="s">
        <v>8348</v>
      </c>
      <c r="S1691" s="12">
        <f t="shared" si="135"/>
        <v>42780.942476851851</v>
      </c>
      <c r="T1691" s="12">
        <f t="shared" si="134"/>
        <v>42810.900810185187</v>
      </c>
      <c r="U1691">
        <f t="shared" si="131"/>
        <v>1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4">
        <v>2500</v>
      </c>
      <c r="E1692" s="14">
        <v>635</v>
      </c>
      <c r="F1692" t="s">
        <v>8222</v>
      </c>
      <c r="G1692" t="s">
        <v>8224</v>
      </c>
      <c r="H1692" t="s">
        <v>8246</v>
      </c>
      <c r="I1692" s="8">
        <v>1491470442</v>
      </c>
      <c r="J1692" s="7">
        <v>1488882042</v>
      </c>
      <c r="K1692" t="b">
        <v>0</v>
      </c>
      <c r="L1692">
        <v>11</v>
      </c>
      <c r="M1692" t="b">
        <v>0</v>
      </c>
      <c r="N1692" t="s">
        <v>8292</v>
      </c>
      <c r="O1692" s="20">
        <f t="shared" si="132"/>
        <v>25.4</v>
      </c>
      <c r="P1692" s="5">
        <f t="shared" si="133"/>
        <v>1.7322834645669291E-2</v>
      </c>
      <c r="Q1692" t="s">
        <v>8326</v>
      </c>
      <c r="R1692" t="s">
        <v>8348</v>
      </c>
      <c r="S1692" s="12">
        <f t="shared" si="135"/>
        <v>42801.43104166667</v>
      </c>
      <c r="T1692" s="12">
        <f t="shared" si="134"/>
        <v>42831.389374999999</v>
      </c>
      <c r="U1692">
        <f t="shared" si="131"/>
        <v>1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4">
        <v>30000</v>
      </c>
      <c r="E1693" s="14">
        <v>10042</v>
      </c>
      <c r="F1693" t="s">
        <v>8222</v>
      </c>
      <c r="G1693" t="s">
        <v>8224</v>
      </c>
      <c r="H1693" t="s">
        <v>8246</v>
      </c>
      <c r="I1693" s="8">
        <v>1491181200</v>
      </c>
      <c r="J1693" s="7">
        <v>1488387008</v>
      </c>
      <c r="K1693" t="b">
        <v>0</v>
      </c>
      <c r="L1693">
        <v>38</v>
      </c>
      <c r="M1693" t="b">
        <v>0</v>
      </c>
      <c r="N1693" t="s">
        <v>8292</v>
      </c>
      <c r="O1693" s="20">
        <f t="shared" si="132"/>
        <v>33.473333333333329</v>
      </c>
      <c r="P1693" s="5">
        <f t="shared" si="133"/>
        <v>3.7841067516430991E-3</v>
      </c>
      <c r="Q1693" t="s">
        <v>8326</v>
      </c>
      <c r="R1693" t="s">
        <v>8348</v>
      </c>
      <c r="S1693" s="12">
        <f t="shared" si="135"/>
        <v>42795.701481481476</v>
      </c>
      <c r="T1693" s="12">
        <f t="shared" si="134"/>
        <v>42828.041666666672</v>
      </c>
      <c r="U1693">
        <f t="shared" si="131"/>
        <v>1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4">
        <v>5000</v>
      </c>
      <c r="E1694" s="14">
        <v>2390</v>
      </c>
      <c r="F1694" t="s">
        <v>8222</v>
      </c>
      <c r="G1694" t="s">
        <v>8224</v>
      </c>
      <c r="H1694" t="s">
        <v>8246</v>
      </c>
      <c r="I1694" s="8">
        <v>1490572740</v>
      </c>
      <c r="J1694" s="7">
        <v>1487734667</v>
      </c>
      <c r="K1694" t="b">
        <v>0</v>
      </c>
      <c r="L1694">
        <v>15</v>
      </c>
      <c r="M1694" t="b">
        <v>0</v>
      </c>
      <c r="N1694" t="s">
        <v>8292</v>
      </c>
      <c r="O1694" s="20">
        <f t="shared" si="132"/>
        <v>47.8</v>
      </c>
      <c r="P1694" s="5">
        <f t="shared" si="133"/>
        <v>6.2761506276150627E-3</v>
      </c>
      <c r="Q1694" t="s">
        <v>8326</v>
      </c>
      <c r="R1694" t="s">
        <v>8348</v>
      </c>
      <c r="S1694" s="12">
        <f t="shared" si="135"/>
        <v>42788.151238425926</v>
      </c>
      <c r="T1694" s="12">
        <f t="shared" si="134"/>
        <v>42820.999305555553</v>
      </c>
      <c r="U1694">
        <f t="shared" si="131"/>
        <v>1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4">
        <v>3000</v>
      </c>
      <c r="E1695" s="14">
        <v>280</v>
      </c>
      <c r="F1695" t="s">
        <v>8222</v>
      </c>
      <c r="G1695" t="s">
        <v>8225</v>
      </c>
      <c r="H1695" t="s">
        <v>8247</v>
      </c>
      <c r="I1695" s="8">
        <v>1491768000</v>
      </c>
      <c r="J1695" s="7">
        <v>1489097112</v>
      </c>
      <c r="K1695" t="b">
        <v>0</v>
      </c>
      <c r="L1695">
        <v>8</v>
      </c>
      <c r="M1695" t="b">
        <v>0</v>
      </c>
      <c r="N1695" t="s">
        <v>8292</v>
      </c>
      <c r="O1695" s="20">
        <f t="shared" si="132"/>
        <v>9.3333333333333339</v>
      </c>
      <c r="P1695" s="5">
        <f t="shared" si="133"/>
        <v>2.8571428571428571E-2</v>
      </c>
      <c r="Q1695" t="s">
        <v>8326</v>
      </c>
      <c r="R1695" t="s">
        <v>8348</v>
      </c>
      <c r="S1695" s="12">
        <f t="shared" si="135"/>
        <v>42803.920277777783</v>
      </c>
      <c r="T1695" s="12">
        <f t="shared" si="134"/>
        <v>42834.833333333328</v>
      </c>
      <c r="U1695">
        <f t="shared" si="131"/>
        <v>1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4">
        <v>10000</v>
      </c>
      <c r="E1696" s="14">
        <v>5</v>
      </c>
      <c r="F1696" t="s">
        <v>8222</v>
      </c>
      <c r="G1696" t="s">
        <v>8224</v>
      </c>
      <c r="H1696" t="s">
        <v>8246</v>
      </c>
      <c r="I1696" s="8">
        <v>1490589360</v>
      </c>
      <c r="J1696" s="7">
        <v>1488038674</v>
      </c>
      <c r="K1696" t="b">
        <v>0</v>
      </c>
      <c r="L1696">
        <v>1</v>
      </c>
      <c r="M1696" t="b">
        <v>0</v>
      </c>
      <c r="N1696" t="s">
        <v>8292</v>
      </c>
      <c r="O1696" s="20">
        <f t="shared" si="132"/>
        <v>0.05</v>
      </c>
      <c r="P1696" s="5">
        <f t="shared" si="133"/>
        <v>0.2</v>
      </c>
      <c r="Q1696" t="s">
        <v>8326</v>
      </c>
      <c r="R1696" t="s">
        <v>8348</v>
      </c>
      <c r="S1696" s="12">
        <f t="shared" si="135"/>
        <v>42791.669837962967</v>
      </c>
      <c r="T1696" s="12">
        <f t="shared" si="134"/>
        <v>42821.191666666666</v>
      </c>
      <c r="U1696">
        <f t="shared" si="131"/>
        <v>1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4">
        <v>12000</v>
      </c>
      <c r="E1697" s="14">
        <v>1405</v>
      </c>
      <c r="F1697" t="s">
        <v>8222</v>
      </c>
      <c r="G1697" t="s">
        <v>8224</v>
      </c>
      <c r="H1697" t="s">
        <v>8246</v>
      </c>
      <c r="I1697" s="8">
        <v>1491786000</v>
      </c>
      <c r="J1697" s="7">
        <v>1488847514</v>
      </c>
      <c r="K1697" t="b">
        <v>0</v>
      </c>
      <c r="L1697">
        <v>23</v>
      </c>
      <c r="M1697" t="b">
        <v>0</v>
      </c>
      <c r="N1697" t="s">
        <v>8292</v>
      </c>
      <c r="O1697" s="20">
        <f t="shared" si="132"/>
        <v>11.708333333333334</v>
      </c>
      <c r="P1697" s="5">
        <f t="shared" si="133"/>
        <v>1.6370106761565837E-2</v>
      </c>
      <c r="Q1697" t="s">
        <v>8326</v>
      </c>
      <c r="R1697" t="s">
        <v>8348</v>
      </c>
      <c r="S1697" s="12">
        <f t="shared" si="135"/>
        <v>42801.031412037039</v>
      </c>
      <c r="T1697" s="12">
        <f t="shared" si="134"/>
        <v>42835.041666666672</v>
      </c>
      <c r="U1697">
        <f t="shared" si="131"/>
        <v>1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4">
        <v>300000</v>
      </c>
      <c r="E1698" s="14">
        <v>0</v>
      </c>
      <c r="F1698" t="s">
        <v>8222</v>
      </c>
      <c r="G1698" t="s">
        <v>8224</v>
      </c>
      <c r="H1698" t="s">
        <v>8246</v>
      </c>
      <c r="I1698" s="8">
        <v>1491007211</v>
      </c>
      <c r="J1698" s="7">
        <v>1488418811</v>
      </c>
      <c r="K1698" t="b">
        <v>0</v>
      </c>
      <c r="L1698">
        <v>0</v>
      </c>
      <c r="M1698" t="b">
        <v>0</v>
      </c>
      <c r="N1698" t="s">
        <v>8292</v>
      </c>
      <c r="O1698" s="20">
        <f t="shared" si="132"/>
        <v>0</v>
      </c>
      <c r="P1698" s="5">
        <f t="shared" si="133"/>
        <v>0</v>
      </c>
      <c r="Q1698" t="s">
        <v>8326</v>
      </c>
      <c r="R1698" t="s">
        <v>8348</v>
      </c>
      <c r="S1698" s="12">
        <f t="shared" si="135"/>
        <v>42796.069571759261</v>
      </c>
      <c r="T1698" s="12">
        <f t="shared" si="134"/>
        <v>42826.027905092589</v>
      </c>
      <c r="U1698">
        <f t="shared" si="131"/>
        <v>1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4">
        <v>12500</v>
      </c>
      <c r="E1699" s="14">
        <v>2526</v>
      </c>
      <c r="F1699" t="s">
        <v>8222</v>
      </c>
      <c r="G1699" t="s">
        <v>8224</v>
      </c>
      <c r="H1699" t="s">
        <v>8246</v>
      </c>
      <c r="I1699" s="8">
        <v>1491781648</v>
      </c>
      <c r="J1699" s="7">
        <v>1489193248</v>
      </c>
      <c r="K1699" t="b">
        <v>0</v>
      </c>
      <c r="L1699">
        <v>22</v>
      </c>
      <c r="M1699" t="b">
        <v>0</v>
      </c>
      <c r="N1699" t="s">
        <v>8292</v>
      </c>
      <c r="O1699" s="20">
        <f t="shared" si="132"/>
        <v>20.208000000000002</v>
      </c>
      <c r="P1699" s="5">
        <f t="shared" si="133"/>
        <v>8.7094220110847196E-3</v>
      </c>
      <c r="Q1699" t="s">
        <v>8326</v>
      </c>
      <c r="R1699" t="s">
        <v>8348</v>
      </c>
      <c r="S1699" s="12">
        <f t="shared" si="135"/>
        <v>42805.032962962956</v>
      </c>
      <c r="T1699" s="12">
        <f t="shared" si="134"/>
        <v>42834.991296296299</v>
      </c>
      <c r="U1699">
        <f t="shared" si="131"/>
        <v>1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4">
        <v>125000</v>
      </c>
      <c r="E1700" s="14">
        <v>0</v>
      </c>
      <c r="F1700" t="s">
        <v>8222</v>
      </c>
      <c r="G1700" t="s">
        <v>8224</v>
      </c>
      <c r="H1700" t="s">
        <v>8246</v>
      </c>
      <c r="I1700" s="8">
        <v>1490499180</v>
      </c>
      <c r="J1700" s="7">
        <v>1488430760</v>
      </c>
      <c r="K1700" t="b">
        <v>0</v>
      </c>
      <c r="L1700">
        <v>0</v>
      </c>
      <c r="M1700" t="b">
        <v>0</v>
      </c>
      <c r="N1700" t="s">
        <v>8292</v>
      </c>
      <c r="O1700" s="20">
        <f t="shared" si="132"/>
        <v>0</v>
      </c>
      <c r="P1700" s="5">
        <f t="shared" si="133"/>
        <v>0</v>
      </c>
      <c r="Q1700" t="s">
        <v>8326</v>
      </c>
      <c r="R1700" t="s">
        <v>8348</v>
      </c>
      <c r="S1700" s="12">
        <f t="shared" si="135"/>
        <v>42796.207870370374</v>
      </c>
      <c r="T1700" s="12">
        <f t="shared" si="134"/>
        <v>42820.147916666669</v>
      </c>
      <c r="U1700">
        <f t="shared" si="131"/>
        <v>1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4">
        <v>5105</v>
      </c>
      <c r="E1701" s="14">
        <v>216</v>
      </c>
      <c r="F1701" t="s">
        <v>8222</v>
      </c>
      <c r="G1701" t="s">
        <v>8224</v>
      </c>
      <c r="H1701" t="s">
        <v>8246</v>
      </c>
      <c r="I1701" s="8">
        <v>1491943445</v>
      </c>
      <c r="J1701" s="7">
        <v>1489351445</v>
      </c>
      <c r="K1701" t="b">
        <v>0</v>
      </c>
      <c r="L1701">
        <v>4</v>
      </c>
      <c r="M1701" t="b">
        <v>0</v>
      </c>
      <c r="N1701" t="s">
        <v>8292</v>
      </c>
      <c r="O1701" s="20">
        <f t="shared" si="132"/>
        <v>4.2311459353574925</v>
      </c>
      <c r="P1701" s="5">
        <f t="shared" si="133"/>
        <v>1.8518518518518517E-2</v>
      </c>
      <c r="Q1701" t="s">
        <v>8326</v>
      </c>
      <c r="R1701" t="s">
        <v>8348</v>
      </c>
      <c r="S1701" s="12">
        <f t="shared" si="135"/>
        <v>42806.863946759258</v>
      </c>
      <c r="T1701" s="12">
        <f t="shared" si="134"/>
        <v>42836.863946759258</v>
      </c>
      <c r="U1701">
        <f t="shared" si="131"/>
        <v>1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4">
        <v>20000</v>
      </c>
      <c r="E1702" s="14">
        <v>5212</v>
      </c>
      <c r="F1702" t="s">
        <v>8222</v>
      </c>
      <c r="G1702" t="s">
        <v>8224</v>
      </c>
      <c r="H1702" t="s">
        <v>8246</v>
      </c>
      <c r="I1702" s="8">
        <v>1491019200</v>
      </c>
      <c r="J1702" s="7">
        <v>1488418990</v>
      </c>
      <c r="K1702" t="b">
        <v>0</v>
      </c>
      <c r="L1702">
        <v>79</v>
      </c>
      <c r="M1702" t="b">
        <v>0</v>
      </c>
      <c r="N1702" t="s">
        <v>8292</v>
      </c>
      <c r="O1702" s="20">
        <f t="shared" si="132"/>
        <v>26.06</v>
      </c>
      <c r="P1702" s="5">
        <f t="shared" si="133"/>
        <v>1.5157329240214889E-2</v>
      </c>
      <c r="Q1702" t="s">
        <v>8326</v>
      </c>
      <c r="R1702" t="s">
        <v>8348</v>
      </c>
      <c r="S1702" s="12">
        <f t="shared" si="135"/>
        <v>42796.071643518517</v>
      </c>
      <c r="T1702" s="12">
        <f t="shared" si="134"/>
        <v>42826.166666666672</v>
      </c>
      <c r="U1702">
        <f t="shared" si="131"/>
        <v>1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4">
        <v>5050</v>
      </c>
      <c r="E1703" s="14">
        <v>10</v>
      </c>
      <c r="F1703" t="s">
        <v>8221</v>
      </c>
      <c r="G1703" t="s">
        <v>8224</v>
      </c>
      <c r="H1703" t="s">
        <v>8246</v>
      </c>
      <c r="I1703" s="8">
        <v>1421337405</v>
      </c>
      <c r="J1703" s="7">
        <v>1418745405</v>
      </c>
      <c r="K1703" t="b">
        <v>0</v>
      </c>
      <c r="L1703">
        <v>2</v>
      </c>
      <c r="M1703" t="b">
        <v>0</v>
      </c>
      <c r="N1703" t="s">
        <v>8292</v>
      </c>
      <c r="O1703" s="20">
        <f t="shared" si="132"/>
        <v>0.19801980198019803</v>
      </c>
      <c r="P1703" s="5">
        <f t="shared" si="133"/>
        <v>0.2</v>
      </c>
      <c r="Q1703" t="s">
        <v>8326</v>
      </c>
      <c r="R1703" t="s">
        <v>8348</v>
      </c>
      <c r="S1703" s="12">
        <f t="shared" si="135"/>
        <v>41989.664409722223</v>
      </c>
      <c r="T1703" s="12">
        <f t="shared" si="134"/>
        <v>42019.664409722223</v>
      </c>
      <c r="U1703">
        <f t="shared" si="131"/>
        <v>1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4">
        <v>16500</v>
      </c>
      <c r="E1704" s="14">
        <v>1</v>
      </c>
      <c r="F1704" t="s">
        <v>8221</v>
      </c>
      <c r="G1704" t="s">
        <v>8224</v>
      </c>
      <c r="H1704" t="s">
        <v>8246</v>
      </c>
      <c r="I1704" s="8">
        <v>1427745150</v>
      </c>
      <c r="J1704" s="7">
        <v>1425156750</v>
      </c>
      <c r="K1704" t="b">
        <v>0</v>
      </c>
      <c r="L1704">
        <v>1</v>
      </c>
      <c r="M1704" t="b">
        <v>0</v>
      </c>
      <c r="N1704" t="s">
        <v>8292</v>
      </c>
      <c r="O1704" s="20">
        <f t="shared" si="132"/>
        <v>6.0606060606060606E-3</v>
      </c>
      <c r="P1704" s="5">
        <f t="shared" si="133"/>
        <v>1</v>
      </c>
      <c r="Q1704" t="s">
        <v>8326</v>
      </c>
      <c r="R1704" t="s">
        <v>8348</v>
      </c>
      <c r="S1704" s="12">
        <f t="shared" si="135"/>
        <v>42063.869791666672</v>
      </c>
      <c r="T1704" s="12">
        <f t="shared" si="134"/>
        <v>42093.828125</v>
      </c>
      <c r="U1704">
        <f t="shared" si="131"/>
        <v>1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4">
        <v>5000</v>
      </c>
      <c r="E1705" s="14">
        <v>51</v>
      </c>
      <c r="F1705" t="s">
        <v>8221</v>
      </c>
      <c r="G1705" t="s">
        <v>8224</v>
      </c>
      <c r="H1705" t="s">
        <v>8246</v>
      </c>
      <c r="I1705" s="8">
        <v>1441003537</v>
      </c>
      <c r="J1705" s="7">
        <v>1435819537</v>
      </c>
      <c r="K1705" t="b">
        <v>0</v>
      </c>
      <c r="L1705">
        <v>2</v>
      </c>
      <c r="M1705" t="b">
        <v>0</v>
      </c>
      <c r="N1705" t="s">
        <v>8292</v>
      </c>
      <c r="O1705" s="20">
        <f t="shared" si="132"/>
        <v>1.02</v>
      </c>
      <c r="P1705" s="5">
        <f t="shared" si="133"/>
        <v>3.9215686274509803E-2</v>
      </c>
      <c r="Q1705" t="s">
        <v>8326</v>
      </c>
      <c r="R1705" t="s">
        <v>8348</v>
      </c>
      <c r="S1705" s="12">
        <f t="shared" si="135"/>
        <v>42187.281678240746</v>
      </c>
      <c r="T1705" s="12">
        <f t="shared" si="134"/>
        <v>42247.281678240746</v>
      </c>
      <c r="U1705">
        <f t="shared" si="131"/>
        <v>1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4">
        <v>2000</v>
      </c>
      <c r="E1706" s="14">
        <v>1302</v>
      </c>
      <c r="F1706" t="s">
        <v>8221</v>
      </c>
      <c r="G1706" t="s">
        <v>8224</v>
      </c>
      <c r="H1706" t="s">
        <v>8246</v>
      </c>
      <c r="I1706" s="8">
        <v>1424056873</v>
      </c>
      <c r="J1706" s="7">
        <v>1421464873</v>
      </c>
      <c r="K1706" t="b">
        <v>0</v>
      </c>
      <c r="L1706">
        <v>11</v>
      </c>
      <c r="M1706" t="b">
        <v>0</v>
      </c>
      <c r="N1706" t="s">
        <v>8292</v>
      </c>
      <c r="O1706" s="20">
        <f t="shared" si="132"/>
        <v>65.100000000000009</v>
      </c>
      <c r="P1706" s="5">
        <f t="shared" si="133"/>
        <v>8.4485407066052232E-3</v>
      </c>
      <c r="Q1706" t="s">
        <v>8326</v>
      </c>
      <c r="R1706" t="s">
        <v>8348</v>
      </c>
      <c r="S1706" s="12">
        <f t="shared" si="135"/>
        <v>42021.139733796299</v>
      </c>
      <c r="T1706" s="12">
        <f t="shared" si="134"/>
        <v>42051.139733796299</v>
      </c>
      <c r="U1706">
        <f t="shared" si="131"/>
        <v>1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4">
        <v>2000</v>
      </c>
      <c r="E1707" s="14">
        <v>0</v>
      </c>
      <c r="F1707" t="s">
        <v>8221</v>
      </c>
      <c r="G1707" t="s">
        <v>8224</v>
      </c>
      <c r="H1707" t="s">
        <v>8246</v>
      </c>
      <c r="I1707" s="8">
        <v>1441814400</v>
      </c>
      <c r="J1707" s="7">
        <v>1440807846</v>
      </c>
      <c r="K1707" t="b">
        <v>0</v>
      </c>
      <c r="L1707">
        <v>0</v>
      </c>
      <c r="M1707" t="b">
        <v>0</v>
      </c>
      <c r="N1707" t="s">
        <v>8292</v>
      </c>
      <c r="O1707" s="20">
        <f t="shared" si="132"/>
        <v>0</v>
      </c>
      <c r="P1707" s="5">
        <f t="shared" si="133"/>
        <v>0</v>
      </c>
      <c r="Q1707" t="s">
        <v>8326</v>
      </c>
      <c r="R1707" t="s">
        <v>8348</v>
      </c>
      <c r="S1707" s="12">
        <f t="shared" si="135"/>
        <v>42245.016736111109</v>
      </c>
      <c r="T1707" s="12">
        <f t="shared" si="134"/>
        <v>42256.666666666672</v>
      </c>
      <c r="U1707">
        <f t="shared" si="131"/>
        <v>1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4">
        <v>5500</v>
      </c>
      <c r="E1708" s="14">
        <v>0</v>
      </c>
      <c r="F1708" t="s">
        <v>8221</v>
      </c>
      <c r="G1708" t="s">
        <v>8236</v>
      </c>
      <c r="H1708" t="s">
        <v>8249</v>
      </c>
      <c r="I1708" s="8">
        <v>1440314472</v>
      </c>
      <c r="J1708" s="7">
        <v>1435130472</v>
      </c>
      <c r="K1708" t="b">
        <v>0</v>
      </c>
      <c r="L1708">
        <v>0</v>
      </c>
      <c r="M1708" t="b">
        <v>0</v>
      </c>
      <c r="N1708" t="s">
        <v>8292</v>
      </c>
      <c r="O1708" s="20">
        <f t="shared" si="132"/>
        <v>0</v>
      </c>
      <c r="P1708" s="5">
        <f t="shared" si="133"/>
        <v>0</v>
      </c>
      <c r="Q1708" t="s">
        <v>8326</v>
      </c>
      <c r="R1708" t="s">
        <v>8348</v>
      </c>
      <c r="S1708" s="12">
        <f t="shared" si="135"/>
        <v>42179.306388888886</v>
      </c>
      <c r="T1708" s="12">
        <f t="shared" si="134"/>
        <v>42239.306388888886</v>
      </c>
      <c r="U1708">
        <f t="shared" si="131"/>
        <v>1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4">
        <v>5000</v>
      </c>
      <c r="E1709" s="14">
        <v>487</v>
      </c>
      <c r="F1709" t="s">
        <v>8221</v>
      </c>
      <c r="G1709" t="s">
        <v>8224</v>
      </c>
      <c r="H1709" t="s">
        <v>8246</v>
      </c>
      <c r="I1709" s="8">
        <v>1459181895</v>
      </c>
      <c r="J1709" s="7">
        <v>1456593495</v>
      </c>
      <c r="K1709" t="b">
        <v>0</v>
      </c>
      <c r="L1709">
        <v>9</v>
      </c>
      <c r="M1709" t="b">
        <v>0</v>
      </c>
      <c r="N1709" t="s">
        <v>8292</v>
      </c>
      <c r="O1709" s="20">
        <f t="shared" si="132"/>
        <v>9.74</v>
      </c>
      <c r="P1709" s="5">
        <f t="shared" si="133"/>
        <v>1.8480492813141684E-2</v>
      </c>
      <c r="Q1709" t="s">
        <v>8326</v>
      </c>
      <c r="R1709" t="s">
        <v>8348</v>
      </c>
      <c r="S1709" s="12">
        <f t="shared" si="135"/>
        <v>42427.721006944441</v>
      </c>
      <c r="T1709" s="12">
        <f t="shared" si="134"/>
        <v>42457.679340277777</v>
      </c>
      <c r="U1709">
        <f t="shared" si="131"/>
        <v>1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4">
        <v>7000</v>
      </c>
      <c r="E1710" s="14">
        <v>0</v>
      </c>
      <c r="F1710" t="s">
        <v>8221</v>
      </c>
      <c r="G1710" t="s">
        <v>8224</v>
      </c>
      <c r="H1710" t="s">
        <v>8246</v>
      </c>
      <c r="I1710" s="8">
        <v>1462135706</v>
      </c>
      <c r="J1710" s="7">
        <v>1458679706</v>
      </c>
      <c r="K1710" t="b">
        <v>0</v>
      </c>
      <c r="L1710">
        <v>0</v>
      </c>
      <c r="M1710" t="b">
        <v>0</v>
      </c>
      <c r="N1710" t="s">
        <v>8292</v>
      </c>
      <c r="O1710" s="20">
        <f t="shared" si="132"/>
        <v>0</v>
      </c>
      <c r="P1710" s="5">
        <f t="shared" si="133"/>
        <v>0</v>
      </c>
      <c r="Q1710" t="s">
        <v>8326</v>
      </c>
      <c r="R1710" t="s">
        <v>8348</v>
      </c>
      <c r="S1710" s="12">
        <f t="shared" si="135"/>
        <v>42451.866967592592</v>
      </c>
      <c r="T1710" s="12">
        <f t="shared" si="134"/>
        <v>42491.866967592592</v>
      </c>
      <c r="U1710">
        <f t="shared" si="131"/>
        <v>1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4">
        <v>1750</v>
      </c>
      <c r="E1711" s="14">
        <v>85</v>
      </c>
      <c r="F1711" t="s">
        <v>8221</v>
      </c>
      <c r="G1711" t="s">
        <v>8224</v>
      </c>
      <c r="H1711" t="s">
        <v>8246</v>
      </c>
      <c r="I1711" s="8">
        <v>1409513940</v>
      </c>
      <c r="J1711" s="7">
        <v>1405949514</v>
      </c>
      <c r="K1711" t="b">
        <v>0</v>
      </c>
      <c r="L1711">
        <v>4</v>
      </c>
      <c r="M1711" t="b">
        <v>0</v>
      </c>
      <c r="N1711" t="s">
        <v>8292</v>
      </c>
      <c r="O1711" s="20">
        <f t="shared" si="132"/>
        <v>4.8571428571428568</v>
      </c>
      <c r="P1711" s="5">
        <f t="shared" si="133"/>
        <v>4.7058823529411764E-2</v>
      </c>
      <c r="Q1711" t="s">
        <v>8326</v>
      </c>
      <c r="R1711" t="s">
        <v>8348</v>
      </c>
      <c r="S1711" s="12">
        <f t="shared" si="135"/>
        <v>41841.56381944444</v>
      </c>
      <c r="T1711" s="12">
        <f t="shared" si="134"/>
        <v>41882.818749999999</v>
      </c>
      <c r="U1711">
        <f t="shared" si="131"/>
        <v>1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4">
        <v>5000</v>
      </c>
      <c r="E1712" s="14">
        <v>34</v>
      </c>
      <c r="F1712" t="s">
        <v>8221</v>
      </c>
      <c r="G1712" t="s">
        <v>8236</v>
      </c>
      <c r="H1712" t="s">
        <v>8249</v>
      </c>
      <c r="I1712" s="8">
        <v>1453122000</v>
      </c>
      <c r="J1712" s="7">
        <v>1449151888</v>
      </c>
      <c r="K1712" t="b">
        <v>0</v>
      </c>
      <c r="L1712">
        <v>1</v>
      </c>
      <c r="M1712" t="b">
        <v>0</v>
      </c>
      <c r="N1712" t="s">
        <v>8292</v>
      </c>
      <c r="O1712" s="20">
        <f t="shared" si="132"/>
        <v>0.67999999999999994</v>
      </c>
      <c r="P1712" s="5">
        <f t="shared" si="133"/>
        <v>2.9411764705882353E-2</v>
      </c>
      <c r="Q1712" t="s">
        <v>8326</v>
      </c>
      <c r="R1712" t="s">
        <v>8348</v>
      </c>
      <c r="S1712" s="12">
        <f t="shared" si="135"/>
        <v>42341.59129629629</v>
      </c>
      <c r="T1712" s="12">
        <f t="shared" si="134"/>
        <v>42387.541666666672</v>
      </c>
      <c r="U1712">
        <f t="shared" si="131"/>
        <v>1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4">
        <v>10000</v>
      </c>
      <c r="E1713" s="14">
        <v>1050</v>
      </c>
      <c r="F1713" t="s">
        <v>8221</v>
      </c>
      <c r="G1713" t="s">
        <v>8224</v>
      </c>
      <c r="H1713" t="s">
        <v>8246</v>
      </c>
      <c r="I1713" s="8">
        <v>1409585434</v>
      </c>
      <c r="J1713" s="7">
        <v>1406907034</v>
      </c>
      <c r="K1713" t="b">
        <v>0</v>
      </c>
      <c r="L1713">
        <v>2</v>
      </c>
      <c r="M1713" t="b">
        <v>0</v>
      </c>
      <c r="N1713" t="s">
        <v>8292</v>
      </c>
      <c r="O1713" s="20">
        <f t="shared" si="132"/>
        <v>10.5</v>
      </c>
      <c r="P1713" s="5">
        <f t="shared" si="133"/>
        <v>1.9047619047619048E-3</v>
      </c>
      <c r="Q1713" t="s">
        <v>8326</v>
      </c>
      <c r="R1713" t="s">
        <v>8348</v>
      </c>
      <c r="S1713" s="12">
        <f t="shared" si="135"/>
        <v>41852.646226851852</v>
      </c>
      <c r="T1713" s="12">
        <f t="shared" si="134"/>
        <v>41883.646226851852</v>
      </c>
      <c r="U1713">
        <f t="shared" si="131"/>
        <v>1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4">
        <v>5000</v>
      </c>
      <c r="E1714" s="14">
        <v>0</v>
      </c>
      <c r="F1714" t="s">
        <v>8221</v>
      </c>
      <c r="G1714" t="s">
        <v>8224</v>
      </c>
      <c r="H1714" t="s">
        <v>8246</v>
      </c>
      <c r="I1714" s="8">
        <v>1435701353</v>
      </c>
      <c r="J1714" s="7">
        <v>1430517353</v>
      </c>
      <c r="K1714" t="b">
        <v>0</v>
      </c>
      <c r="L1714">
        <v>0</v>
      </c>
      <c r="M1714" t="b">
        <v>0</v>
      </c>
      <c r="N1714" t="s">
        <v>8292</v>
      </c>
      <c r="O1714" s="20">
        <f t="shared" si="132"/>
        <v>0</v>
      </c>
      <c r="P1714" s="5">
        <f t="shared" si="133"/>
        <v>0</v>
      </c>
      <c r="Q1714" t="s">
        <v>8326</v>
      </c>
      <c r="R1714" t="s">
        <v>8348</v>
      </c>
      <c r="S1714" s="12">
        <f t="shared" si="135"/>
        <v>42125.913807870369</v>
      </c>
      <c r="T1714" s="12">
        <f t="shared" si="134"/>
        <v>42185.913807870369</v>
      </c>
      <c r="U1714">
        <f t="shared" si="131"/>
        <v>1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4">
        <v>3000</v>
      </c>
      <c r="E1715" s="14">
        <v>50</v>
      </c>
      <c r="F1715" t="s">
        <v>8221</v>
      </c>
      <c r="G1715" t="s">
        <v>8224</v>
      </c>
      <c r="H1715" t="s">
        <v>8246</v>
      </c>
      <c r="I1715" s="8">
        <v>1412536412</v>
      </c>
      <c r="J1715" s="7">
        <v>1409944412</v>
      </c>
      <c r="K1715" t="b">
        <v>0</v>
      </c>
      <c r="L1715">
        <v>1</v>
      </c>
      <c r="M1715" t="b">
        <v>0</v>
      </c>
      <c r="N1715" t="s">
        <v>8292</v>
      </c>
      <c r="O1715" s="20">
        <f t="shared" si="132"/>
        <v>1.6666666666666667</v>
      </c>
      <c r="P1715" s="5">
        <f t="shared" si="133"/>
        <v>0.02</v>
      </c>
      <c r="Q1715" t="s">
        <v>8326</v>
      </c>
      <c r="R1715" t="s">
        <v>8348</v>
      </c>
      <c r="S1715" s="12">
        <f t="shared" si="135"/>
        <v>41887.801064814819</v>
      </c>
      <c r="T1715" s="12">
        <f t="shared" si="134"/>
        <v>41917.801064814819</v>
      </c>
      <c r="U1715">
        <f t="shared" si="131"/>
        <v>1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4">
        <v>25000</v>
      </c>
      <c r="E1716" s="14">
        <v>1967</v>
      </c>
      <c r="F1716" t="s">
        <v>8221</v>
      </c>
      <c r="G1716" t="s">
        <v>8224</v>
      </c>
      <c r="H1716" t="s">
        <v>8246</v>
      </c>
      <c r="I1716" s="8">
        <v>1430517761</v>
      </c>
      <c r="J1716" s="7">
        <v>1427925761</v>
      </c>
      <c r="K1716" t="b">
        <v>0</v>
      </c>
      <c r="L1716">
        <v>17</v>
      </c>
      <c r="M1716" t="b">
        <v>0</v>
      </c>
      <c r="N1716" t="s">
        <v>8292</v>
      </c>
      <c r="O1716" s="20">
        <f t="shared" si="132"/>
        <v>7.8680000000000003</v>
      </c>
      <c r="P1716" s="5">
        <f t="shared" si="133"/>
        <v>8.6426029486527702E-3</v>
      </c>
      <c r="Q1716" t="s">
        <v>8326</v>
      </c>
      <c r="R1716" t="s">
        <v>8348</v>
      </c>
      <c r="S1716" s="12">
        <f t="shared" si="135"/>
        <v>42095.918530092589</v>
      </c>
      <c r="T1716" s="12">
        <f t="shared" si="134"/>
        <v>42125.918530092589</v>
      </c>
      <c r="U1716">
        <f t="shared" si="131"/>
        <v>1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4">
        <v>5000</v>
      </c>
      <c r="E1717" s="14">
        <v>11</v>
      </c>
      <c r="F1717" t="s">
        <v>8221</v>
      </c>
      <c r="G1717" t="s">
        <v>8224</v>
      </c>
      <c r="H1717" t="s">
        <v>8246</v>
      </c>
      <c r="I1717" s="8">
        <v>1427772120</v>
      </c>
      <c r="J1717" s="7">
        <v>1425186785</v>
      </c>
      <c r="K1717" t="b">
        <v>0</v>
      </c>
      <c r="L1717">
        <v>2</v>
      </c>
      <c r="M1717" t="b">
        <v>0</v>
      </c>
      <c r="N1717" t="s">
        <v>8292</v>
      </c>
      <c r="O1717" s="20">
        <f t="shared" si="132"/>
        <v>0.22</v>
      </c>
      <c r="P1717" s="5">
        <f t="shared" si="133"/>
        <v>0.18181818181818182</v>
      </c>
      <c r="Q1717" t="s">
        <v>8326</v>
      </c>
      <c r="R1717" t="s">
        <v>8348</v>
      </c>
      <c r="S1717" s="12">
        <f t="shared" si="135"/>
        <v>42064.217418981483</v>
      </c>
      <c r="T1717" s="12">
        <f t="shared" si="134"/>
        <v>42094.140277777777</v>
      </c>
      <c r="U1717">
        <f t="shared" si="131"/>
        <v>1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4">
        <v>2000</v>
      </c>
      <c r="E1718" s="14">
        <v>150</v>
      </c>
      <c r="F1718" t="s">
        <v>8221</v>
      </c>
      <c r="G1718" t="s">
        <v>8224</v>
      </c>
      <c r="H1718" t="s">
        <v>8246</v>
      </c>
      <c r="I1718" s="8">
        <v>1481295099</v>
      </c>
      <c r="J1718" s="7">
        <v>1477835499</v>
      </c>
      <c r="K1718" t="b">
        <v>0</v>
      </c>
      <c r="L1718">
        <v>3</v>
      </c>
      <c r="M1718" t="b">
        <v>0</v>
      </c>
      <c r="N1718" t="s">
        <v>8292</v>
      </c>
      <c r="O1718" s="20">
        <f t="shared" si="132"/>
        <v>7.5</v>
      </c>
      <c r="P1718" s="5">
        <f t="shared" si="133"/>
        <v>0.02</v>
      </c>
      <c r="Q1718" t="s">
        <v>8326</v>
      </c>
      <c r="R1718" t="s">
        <v>8348</v>
      </c>
      <c r="S1718" s="12">
        <f t="shared" si="135"/>
        <v>42673.577534722222</v>
      </c>
      <c r="T1718" s="12">
        <f t="shared" si="134"/>
        <v>42713.619201388887</v>
      </c>
      <c r="U1718">
        <f t="shared" si="131"/>
        <v>1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4">
        <v>3265</v>
      </c>
      <c r="E1719" s="14">
        <v>1395</v>
      </c>
      <c r="F1719" t="s">
        <v>8221</v>
      </c>
      <c r="G1719" t="s">
        <v>8224</v>
      </c>
      <c r="H1719" t="s">
        <v>8246</v>
      </c>
      <c r="I1719" s="8">
        <v>1461211200</v>
      </c>
      <c r="J1719" s="7">
        <v>1459467238</v>
      </c>
      <c r="K1719" t="b">
        <v>0</v>
      </c>
      <c r="L1719">
        <v>41</v>
      </c>
      <c r="M1719" t="b">
        <v>0</v>
      </c>
      <c r="N1719" t="s">
        <v>8292</v>
      </c>
      <c r="O1719" s="20">
        <f t="shared" si="132"/>
        <v>42.725880551301685</v>
      </c>
      <c r="P1719" s="5">
        <f t="shared" si="133"/>
        <v>2.9390681003584228E-2</v>
      </c>
      <c r="Q1719" t="s">
        <v>8326</v>
      </c>
      <c r="R1719" t="s">
        <v>8348</v>
      </c>
      <c r="S1719" s="12">
        <f t="shared" si="135"/>
        <v>42460.98192129629</v>
      </c>
      <c r="T1719" s="12">
        <f t="shared" si="134"/>
        <v>42481.166666666672</v>
      </c>
      <c r="U1719">
        <f t="shared" si="131"/>
        <v>1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4">
        <v>35000</v>
      </c>
      <c r="E1720" s="14">
        <v>75</v>
      </c>
      <c r="F1720" t="s">
        <v>8221</v>
      </c>
      <c r="G1720" t="s">
        <v>8224</v>
      </c>
      <c r="H1720" t="s">
        <v>8246</v>
      </c>
      <c r="I1720" s="8">
        <v>1463201940</v>
      </c>
      <c r="J1720" s="7">
        <v>1459435149</v>
      </c>
      <c r="K1720" t="b">
        <v>0</v>
      </c>
      <c r="L1720">
        <v>2</v>
      </c>
      <c r="M1720" t="b">
        <v>0</v>
      </c>
      <c r="N1720" t="s">
        <v>8292</v>
      </c>
      <c r="O1720" s="20">
        <f t="shared" si="132"/>
        <v>0.2142857142857143</v>
      </c>
      <c r="P1720" s="5">
        <f t="shared" si="133"/>
        <v>2.6666666666666668E-2</v>
      </c>
      <c r="Q1720" t="s">
        <v>8326</v>
      </c>
      <c r="R1720" t="s">
        <v>8348</v>
      </c>
      <c r="S1720" s="12">
        <f t="shared" si="135"/>
        <v>42460.610520833332</v>
      </c>
      <c r="T1720" s="12">
        <f t="shared" si="134"/>
        <v>42504.207638888889</v>
      </c>
      <c r="U1720">
        <f t="shared" si="131"/>
        <v>1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4">
        <v>4000</v>
      </c>
      <c r="E1721" s="14">
        <v>35</v>
      </c>
      <c r="F1721" t="s">
        <v>8221</v>
      </c>
      <c r="G1721" t="s">
        <v>8224</v>
      </c>
      <c r="H1721" t="s">
        <v>8246</v>
      </c>
      <c r="I1721" s="8">
        <v>1410958191</v>
      </c>
      <c r="J1721" s="7">
        <v>1408366191</v>
      </c>
      <c r="K1721" t="b">
        <v>0</v>
      </c>
      <c r="L1721">
        <v>3</v>
      </c>
      <c r="M1721" t="b">
        <v>0</v>
      </c>
      <c r="N1721" t="s">
        <v>8292</v>
      </c>
      <c r="O1721" s="20">
        <f t="shared" si="132"/>
        <v>0.87500000000000011</v>
      </c>
      <c r="P1721" s="5">
        <f t="shared" si="133"/>
        <v>8.5714285714285715E-2</v>
      </c>
      <c r="Q1721" t="s">
        <v>8326</v>
      </c>
      <c r="R1721" t="s">
        <v>8348</v>
      </c>
      <c r="S1721" s="12">
        <f t="shared" si="135"/>
        <v>41869.534618055557</v>
      </c>
      <c r="T1721" s="12">
        <f t="shared" si="134"/>
        <v>41899.534618055557</v>
      </c>
      <c r="U1721">
        <f t="shared" si="131"/>
        <v>1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4">
        <v>4000</v>
      </c>
      <c r="E1722" s="14">
        <v>225</v>
      </c>
      <c r="F1722" t="s">
        <v>8221</v>
      </c>
      <c r="G1722" t="s">
        <v>8224</v>
      </c>
      <c r="H1722" t="s">
        <v>8246</v>
      </c>
      <c r="I1722" s="8">
        <v>1415562471</v>
      </c>
      <c r="J1722" s="7">
        <v>1412966871</v>
      </c>
      <c r="K1722" t="b">
        <v>0</v>
      </c>
      <c r="L1722">
        <v>8</v>
      </c>
      <c r="M1722" t="b">
        <v>0</v>
      </c>
      <c r="N1722" t="s">
        <v>8292</v>
      </c>
      <c r="O1722" s="20">
        <f t="shared" si="132"/>
        <v>5.625</v>
      </c>
      <c r="P1722" s="5">
        <f t="shared" si="133"/>
        <v>3.5555555555555556E-2</v>
      </c>
      <c r="Q1722" t="s">
        <v>8326</v>
      </c>
      <c r="R1722" t="s">
        <v>8348</v>
      </c>
      <c r="S1722" s="12">
        <f t="shared" si="135"/>
        <v>41922.783229166671</v>
      </c>
      <c r="T1722" s="12">
        <f t="shared" si="134"/>
        <v>41952.824895833335</v>
      </c>
      <c r="U1722">
        <f t="shared" si="131"/>
        <v>1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4">
        <v>5000</v>
      </c>
      <c r="E1723" s="14">
        <v>0</v>
      </c>
      <c r="F1723" t="s">
        <v>8221</v>
      </c>
      <c r="G1723" t="s">
        <v>8224</v>
      </c>
      <c r="H1723" t="s">
        <v>8246</v>
      </c>
      <c r="I1723" s="8">
        <v>1449831863</v>
      </c>
      <c r="J1723" s="7">
        <v>1447239863</v>
      </c>
      <c r="K1723" t="b">
        <v>0</v>
      </c>
      <c r="L1723">
        <v>0</v>
      </c>
      <c r="M1723" t="b">
        <v>0</v>
      </c>
      <c r="N1723" t="s">
        <v>8292</v>
      </c>
      <c r="O1723" s="20">
        <f t="shared" si="132"/>
        <v>0</v>
      </c>
      <c r="P1723" s="5">
        <f t="shared" si="133"/>
        <v>0</v>
      </c>
      <c r="Q1723" t="s">
        <v>8326</v>
      </c>
      <c r="R1723" t="s">
        <v>8348</v>
      </c>
      <c r="S1723" s="12">
        <f t="shared" si="135"/>
        <v>42319.461377314816</v>
      </c>
      <c r="T1723" s="12">
        <f t="shared" si="134"/>
        <v>42349.461377314816</v>
      </c>
      <c r="U1723">
        <f t="shared" si="131"/>
        <v>1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4">
        <v>2880</v>
      </c>
      <c r="E1724" s="14">
        <v>1</v>
      </c>
      <c r="F1724" t="s">
        <v>8221</v>
      </c>
      <c r="G1724" t="s">
        <v>8224</v>
      </c>
      <c r="H1724" t="s">
        <v>8246</v>
      </c>
      <c r="I1724" s="8">
        <v>1459642200</v>
      </c>
      <c r="J1724" s="7">
        <v>1456441429</v>
      </c>
      <c r="K1724" t="b">
        <v>0</v>
      </c>
      <c r="L1724">
        <v>1</v>
      </c>
      <c r="M1724" t="b">
        <v>0</v>
      </c>
      <c r="N1724" t="s">
        <v>8292</v>
      </c>
      <c r="O1724" s="20">
        <f t="shared" si="132"/>
        <v>3.4722222222222224E-2</v>
      </c>
      <c r="P1724" s="5">
        <f t="shared" si="133"/>
        <v>1</v>
      </c>
      <c r="Q1724" t="s">
        <v>8326</v>
      </c>
      <c r="R1724" t="s">
        <v>8348</v>
      </c>
      <c r="S1724" s="12">
        <f t="shared" si="135"/>
        <v>42425.960983796293</v>
      </c>
      <c r="T1724" s="12">
        <f t="shared" si="134"/>
        <v>42463.006944444445</v>
      </c>
      <c r="U1724">
        <f t="shared" si="131"/>
        <v>1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4">
        <v>10000</v>
      </c>
      <c r="E1725" s="14">
        <v>650</v>
      </c>
      <c r="F1725" t="s">
        <v>8221</v>
      </c>
      <c r="G1725" t="s">
        <v>8224</v>
      </c>
      <c r="H1725" t="s">
        <v>8246</v>
      </c>
      <c r="I1725" s="8">
        <v>1435730400</v>
      </c>
      <c r="J1725" s="7">
        <v>1430855315</v>
      </c>
      <c r="K1725" t="b">
        <v>0</v>
      </c>
      <c r="L1725">
        <v>3</v>
      </c>
      <c r="M1725" t="b">
        <v>0</v>
      </c>
      <c r="N1725" t="s">
        <v>8292</v>
      </c>
      <c r="O1725" s="20">
        <f t="shared" si="132"/>
        <v>6.5</v>
      </c>
      <c r="P1725" s="5">
        <f t="shared" si="133"/>
        <v>4.6153846153846158E-3</v>
      </c>
      <c r="Q1725" t="s">
        <v>8326</v>
      </c>
      <c r="R1725" t="s">
        <v>8348</v>
      </c>
      <c r="S1725" s="12">
        <f t="shared" si="135"/>
        <v>42129.82540509259</v>
      </c>
      <c r="T1725" s="12">
        <f t="shared" si="134"/>
        <v>42186.25</v>
      </c>
      <c r="U1725">
        <f t="shared" si="131"/>
        <v>1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4">
        <v>6000</v>
      </c>
      <c r="E1726" s="14">
        <v>35</v>
      </c>
      <c r="F1726" t="s">
        <v>8221</v>
      </c>
      <c r="G1726" t="s">
        <v>8224</v>
      </c>
      <c r="H1726" t="s">
        <v>8246</v>
      </c>
      <c r="I1726" s="8">
        <v>1414707762</v>
      </c>
      <c r="J1726" s="7">
        <v>1412115762</v>
      </c>
      <c r="K1726" t="b">
        <v>0</v>
      </c>
      <c r="L1726">
        <v>4</v>
      </c>
      <c r="M1726" t="b">
        <v>0</v>
      </c>
      <c r="N1726" t="s">
        <v>8292</v>
      </c>
      <c r="O1726" s="20">
        <f t="shared" si="132"/>
        <v>0.58333333333333337</v>
      </c>
      <c r="P1726" s="5">
        <f t="shared" si="133"/>
        <v>0.11428571428571428</v>
      </c>
      <c r="Q1726" t="s">
        <v>8326</v>
      </c>
      <c r="R1726" t="s">
        <v>8348</v>
      </c>
      <c r="S1726" s="12">
        <f t="shared" si="135"/>
        <v>41912.932430555556</v>
      </c>
      <c r="T1726" s="12">
        <f t="shared" si="134"/>
        <v>41942.932430555556</v>
      </c>
      <c r="U1726">
        <f t="shared" si="131"/>
        <v>1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4">
        <v>5500</v>
      </c>
      <c r="E1727" s="14">
        <v>560</v>
      </c>
      <c r="F1727" t="s">
        <v>8221</v>
      </c>
      <c r="G1727" t="s">
        <v>8224</v>
      </c>
      <c r="H1727" t="s">
        <v>8246</v>
      </c>
      <c r="I1727" s="8">
        <v>1408922049</v>
      </c>
      <c r="J1727" s="7">
        <v>1406330049</v>
      </c>
      <c r="K1727" t="b">
        <v>0</v>
      </c>
      <c r="L1727">
        <v>9</v>
      </c>
      <c r="M1727" t="b">
        <v>0</v>
      </c>
      <c r="N1727" t="s">
        <v>8292</v>
      </c>
      <c r="O1727" s="20">
        <f t="shared" si="132"/>
        <v>10.181818181818182</v>
      </c>
      <c r="P1727" s="5">
        <f t="shared" si="133"/>
        <v>1.607142857142857E-2</v>
      </c>
      <c r="Q1727" t="s">
        <v>8326</v>
      </c>
      <c r="R1727" t="s">
        <v>8348</v>
      </c>
      <c r="S1727" s="12">
        <f t="shared" si="135"/>
        <v>41845.968159722222</v>
      </c>
      <c r="T1727" s="12">
        <f t="shared" si="134"/>
        <v>41875.968159722222</v>
      </c>
      <c r="U1727">
        <f t="shared" si="131"/>
        <v>1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4">
        <v>6500</v>
      </c>
      <c r="E1728" s="14">
        <v>2196</v>
      </c>
      <c r="F1728" t="s">
        <v>8221</v>
      </c>
      <c r="G1728" t="s">
        <v>8224</v>
      </c>
      <c r="H1728" t="s">
        <v>8246</v>
      </c>
      <c r="I1728" s="8">
        <v>1403906664</v>
      </c>
      <c r="J1728" s="7">
        <v>1401401064</v>
      </c>
      <c r="K1728" t="b">
        <v>0</v>
      </c>
      <c r="L1728">
        <v>16</v>
      </c>
      <c r="M1728" t="b">
        <v>0</v>
      </c>
      <c r="N1728" t="s">
        <v>8292</v>
      </c>
      <c r="O1728" s="20">
        <f t="shared" si="132"/>
        <v>33.784615384615385</v>
      </c>
      <c r="P1728" s="5">
        <f t="shared" si="133"/>
        <v>7.2859744990892532E-3</v>
      </c>
      <c r="Q1728" t="s">
        <v>8326</v>
      </c>
      <c r="R1728" t="s">
        <v>8348</v>
      </c>
      <c r="S1728" s="12">
        <f t="shared" si="135"/>
        <v>41788.919722222221</v>
      </c>
      <c r="T1728" s="12">
        <f t="shared" si="134"/>
        <v>41817.919722222221</v>
      </c>
      <c r="U1728">
        <f t="shared" si="131"/>
        <v>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4">
        <v>3000</v>
      </c>
      <c r="E1729" s="14">
        <v>1</v>
      </c>
      <c r="F1729" t="s">
        <v>8221</v>
      </c>
      <c r="G1729" t="s">
        <v>8225</v>
      </c>
      <c r="H1729" t="s">
        <v>8247</v>
      </c>
      <c r="I1729" s="8">
        <v>1428231600</v>
      </c>
      <c r="J1729" s="7">
        <v>1423520177</v>
      </c>
      <c r="K1729" t="b">
        <v>0</v>
      </c>
      <c r="L1729">
        <v>1</v>
      </c>
      <c r="M1729" t="b">
        <v>0</v>
      </c>
      <c r="N1729" t="s">
        <v>8292</v>
      </c>
      <c r="O1729" s="20">
        <f t="shared" si="132"/>
        <v>3.3333333333333333E-2</v>
      </c>
      <c r="P1729" s="5">
        <f t="shared" si="133"/>
        <v>1</v>
      </c>
      <c r="Q1729" t="s">
        <v>8326</v>
      </c>
      <c r="R1729" t="s">
        <v>8348</v>
      </c>
      <c r="S1729" s="12">
        <f t="shared" si="135"/>
        <v>42044.927974537044</v>
      </c>
      <c r="T1729" s="12">
        <f t="shared" si="134"/>
        <v>42099.458333333328</v>
      </c>
      <c r="U1729">
        <f t="shared" si="131"/>
        <v>1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4">
        <v>1250</v>
      </c>
      <c r="E1730" s="14">
        <v>855</v>
      </c>
      <c r="F1730" t="s">
        <v>8221</v>
      </c>
      <c r="G1730" t="s">
        <v>8224</v>
      </c>
      <c r="H1730" t="s">
        <v>8246</v>
      </c>
      <c r="I1730" s="8">
        <v>1445439674</v>
      </c>
      <c r="J1730" s="7">
        <v>1442847674</v>
      </c>
      <c r="K1730" t="b">
        <v>0</v>
      </c>
      <c r="L1730">
        <v>7</v>
      </c>
      <c r="M1730" t="b">
        <v>0</v>
      </c>
      <c r="N1730" t="s">
        <v>8292</v>
      </c>
      <c r="O1730" s="20">
        <f t="shared" si="132"/>
        <v>68.400000000000006</v>
      </c>
      <c r="P1730" s="5">
        <f t="shared" si="133"/>
        <v>8.1871345029239772E-3</v>
      </c>
      <c r="Q1730" t="s">
        <v>8326</v>
      </c>
      <c r="R1730" t="s">
        <v>8348</v>
      </c>
      <c r="S1730" s="12">
        <f t="shared" si="135"/>
        <v>42268.625856481478</v>
      </c>
      <c r="T1730" s="12">
        <f t="shared" si="134"/>
        <v>42298.625856481478</v>
      </c>
      <c r="U1730">
        <f t="shared" ref="U1730:U1793" si="136">COUNT(E1730="SUCCESSFUL","FAILED","cancelled","live")</f>
        <v>1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4">
        <v>10000</v>
      </c>
      <c r="E1731" s="14">
        <v>0</v>
      </c>
      <c r="F1731" t="s">
        <v>8221</v>
      </c>
      <c r="G1731" t="s">
        <v>8224</v>
      </c>
      <c r="H1731" t="s">
        <v>8246</v>
      </c>
      <c r="I1731" s="8">
        <v>1465521306</v>
      </c>
      <c r="J1731" s="7">
        <v>1460337306</v>
      </c>
      <c r="K1731" t="b">
        <v>0</v>
      </c>
      <c r="L1731">
        <v>0</v>
      </c>
      <c r="M1731" t="b">
        <v>0</v>
      </c>
      <c r="N1731" t="s">
        <v>8292</v>
      </c>
      <c r="O1731" s="20">
        <f t="shared" ref="O1731:O1794" si="137">IFERROR( E1731/D1731 * 100,0)</f>
        <v>0</v>
      </c>
      <c r="P1731" s="5">
        <f t="shared" ref="P1731:P1794" si="138">IFERROR(L1731/E1731,0)</f>
        <v>0</v>
      </c>
      <c r="Q1731" t="s">
        <v>8326</v>
      </c>
      <c r="R1731" t="s">
        <v>8348</v>
      </c>
      <c r="S1731" s="12">
        <f t="shared" si="135"/>
        <v>42471.052152777775</v>
      </c>
      <c r="T1731" s="12">
        <f t="shared" ref="T1731:T1739" si="139">(((I1731/60)/60)/24)+DATE(1970,1,1)</f>
        <v>42531.052152777775</v>
      </c>
      <c r="U1731">
        <f t="shared" si="136"/>
        <v>1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4">
        <v>3000</v>
      </c>
      <c r="E1732" s="14">
        <v>0</v>
      </c>
      <c r="F1732" t="s">
        <v>8221</v>
      </c>
      <c r="G1732" t="s">
        <v>8224</v>
      </c>
      <c r="H1732" t="s">
        <v>8246</v>
      </c>
      <c r="I1732" s="8">
        <v>1445738783</v>
      </c>
      <c r="J1732" s="7">
        <v>1443146783</v>
      </c>
      <c r="K1732" t="b">
        <v>0</v>
      </c>
      <c r="L1732">
        <v>0</v>
      </c>
      <c r="M1732" t="b">
        <v>0</v>
      </c>
      <c r="N1732" t="s">
        <v>8292</v>
      </c>
      <c r="O1732" s="20">
        <f t="shared" si="137"/>
        <v>0</v>
      </c>
      <c r="P1732" s="5">
        <f t="shared" si="138"/>
        <v>0</v>
      </c>
      <c r="Q1732" t="s">
        <v>8326</v>
      </c>
      <c r="R1732" t="s">
        <v>8348</v>
      </c>
      <c r="S1732" s="12">
        <f t="shared" si="135"/>
        <v>42272.087766203709</v>
      </c>
      <c r="T1732" s="12">
        <f t="shared" si="139"/>
        <v>42302.087766203709</v>
      </c>
      <c r="U1732">
        <f t="shared" si="136"/>
        <v>1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4">
        <v>1000</v>
      </c>
      <c r="E1733" s="14">
        <v>0</v>
      </c>
      <c r="F1733" t="s">
        <v>8221</v>
      </c>
      <c r="G1733" t="s">
        <v>8224</v>
      </c>
      <c r="H1733" t="s">
        <v>8246</v>
      </c>
      <c r="I1733" s="8">
        <v>1434034800</v>
      </c>
      <c r="J1733" s="7">
        <v>1432849552</v>
      </c>
      <c r="K1733" t="b">
        <v>0</v>
      </c>
      <c r="L1733">
        <v>0</v>
      </c>
      <c r="M1733" t="b">
        <v>0</v>
      </c>
      <c r="N1733" t="s">
        <v>8292</v>
      </c>
      <c r="O1733" s="20">
        <f t="shared" si="137"/>
        <v>0</v>
      </c>
      <c r="P1733" s="5">
        <f t="shared" si="138"/>
        <v>0</v>
      </c>
      <c r="Q1733" t="s">
        <v>8326</v>
      </c>
      <c r="R1733" t="s">
        <v>8348</v>
      </c>
      <c r="S1733" s="12">
        <f t="shared" si="135"/>
        <v>42152.906851851847</v>
      </c>
      <c r="T1733" s="12">
        <f t="shared" si="139"/>
        <v>42166.625</v>
      </c>
      <c r="U1733">
        <f t="shared" si="136"/>
        <v>1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4">
        <v>4000</v>
      </c>
      <c r="E1734" s="14">
        <v>0</v>
      </c>
      <c r="F1734" t="s">
        <v>8221</v>
      </c>
      <c r="G1734" t="s">
        <v>8224</v>
      </c>
      <c r="H1734" t="s">
        <v>8246</v>
      </c>
      <c r="I1734" s="8">
        <v>1452920400</v>
      </c>
      <c r="J1734" s="7">
        <v>1447777481</v>
      </c>
      <c r="K1734" t="b">
        <v>0</v>
      </c>
      <c r="L1734">
        <v>0</v>
      </c>
      <c r="M1734" t="b">
        <v>0</v>
      </c>
      <c r="N1734" t="s">
        <v>8292</v>
      </c>
      <c r="O1734" s="20">
        <f t="shared" si="137"/>
        <v>0</v>
      </c>
      <c r="P1734" s="5">
        <f t="shared" si="138"/>
        <v>0</v>
      </c>
      <c r="Q1734" t="s">
        <v>8326</v>
      </c>
      <c r="R1734" t="s">
        <v>8348</v>
      </c>
      <c r="S1734" s="12">
        <f t="shared" si="135"/>
        <v>42325.683807870373</v>
      </c>
      <c r="T1734" s="12">
        <f t="shared" si="139"/>
        <v>42385.208333333328</v>
      </c>
      <c r="U1734">
        <f t="shared" si="136"/>
        <v>1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4">
        <v>10000</v>
      </c>
      <c r="E1735" s="14">
        <v>0</v>
      </c>
      <c r="F1735" t="s">
        <v>8221</v>
      </c>
      <c r="G1735" t="s">
        <v>8224</v>
      </c>
      <c r="H1735" t="s">
        <v>8246</v>
      </c>
      <c r="I1735" s="8">
        <v>1473802200</v>
      </c>
      <c r="J1735" s="7">
        <v>1472746374</v>
      </c>
      <c r="K1735" t="b">
        <v>0</v>
      </c>
      <c r="L1735">
        <v>0</v>
      </c>
      <c r="M1735" t="b">
        <v>0</v>
      </c>
      <c r="N1735" t="s">
        <v>8292</v>
      </c>
      <c r="O1735" s="20">
        <f t="shared" si="137"/>
        <v>0</v>
      </c>
      <c r="P1735" s="5">
        <f t="shared" si="138"/>
        <v>0</v>
      </c>
      <c r="Q1735" t="s">
        <v>8326</v>
      </c>
      <c r="R1735" t="s">
        <v>8348</v>
      </c>
      <c r="S1735" s="12">
        <f t="shared" si="135"/>
        <v>42614.675625000003</v>
      </c>
      <c r="T1735" s="12">
        <f t="shared" si="139"/>
        <v>42626.895833333328</v>
      </c>
      <c r="U1735">
        <f t="shared" si="136"/>
        <v>1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4">
        <v>4500</v>
      </c>
      <c r="E1736" s="14">
        <v>1</v>
      </c>
      <c r="F1736" t="s">
        <v>8221</v>
      </c>
      <c r="G1736" t="s">
        <v>8224</v>
      </c>
      <c r="H1736" t="s">
        <v>8246</v>
      </c>
      <c r="I1736" s="8">
        <v>1431046356</v>
      </c>
      <c r="J1736" s="7">
        <v>1428454356</v>
      </c>
      <c r="K1736" t="b">
        <v>0</v>
      </c>
      <c r="L1736">
        <v>1</v>
      </c>
      <c r="M1736" t="b">
        <v>0</v>
      </c>
      <c r="N1736" t="s">
        <v>8292</v>
      </c>
      <c r="O1736" s="20">
        <f t="shared" si="137"/>
        <v>2.2222222222222223E-2</v>
      </c>
      <c r="P1736" s="5">
        <f t="shared" si="138"/>
        <v>1</v>
      </c>
      <c r="Q1736" t="s">
        <v>8326</v>
      </c>
      <c r="R1736" t="s">
        <v>8348</v>
      </c>
      <c r="S1736" s="12">
        <f t="shared" si="135"/>
        <v>42102.036527777775</v>
      </c>
      <c r="T1736" s="12">
        <f t="shared" si="139"/>
        <v>42132.036527777775</v>
      </c>
      <c r="U1736">
        <f t="shared" si="136"/>
        <v>1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4">
        <v>1000</v>
      </c>
      <c r="E1737" s="14">
        <v>110</v>
      </c>
      <c r="F1737" t="s">
        <v>8221</v>
      </c>
      <c r="G1737" t="s">
        <v>8224</v>
      </c>
      <c r="H1737" t="s">
        <v>8246</v>
      </c>
      <c r="I1737" s="8">
        <v>1470598345</v>
      </c>
      <c r="J1737" s="7">
        <v>1468006345</v>
      </c>
      <c r="K1737" t="b">
        <v>0</v>
      </c>
      <c r="L1737">
        <v>2</v>
      </c>
      <c r="M1737" t="b">
        <v>0</v>
      </c>
      <c r="N1737" t="s">
        <v>8292</v>
      </c>
      <c r="O1737" s="20">
        <f t="shared" si="137"/>
        <v>11</v>
      </c>
      <c r="P1737" s="5">
        <f t="shared" si="138"/>
        <v>1.8181818181818181E-2</v>
      </c>
      <c r="Q1737" t="s">
        <v>8326</v>
      </c>
      <c r="R1737" t="s">
        <v>8348</v>
      </c>
      <c r="S1737" s="12">
        <f t="shared" si="135"/>
        <v>42559.814178240747</v>
      </c>
      <c r="T1737" s="12">
        <f t="shared" si="139"/>
        <v>42589.814178240747</v>
      </c>
      <c r="U1737">
        <f t="shared" si="136"/>
        <v>1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4">
        <v>3000</v>
      </c>
      <c r="E1738" s="14">
        <v>22</v>
      </c>
      <c r="F1738" t="s">
        <v>8221</v>
      </c>
      <c r="G1738" t="s">
        <v>8224</v>
      </c>
      <c r="H1738" t="s">
        <v>8246</v>
      </c>
      <c r="I1738" s="8">
        <v>1447018833</v>
      </c>
      <c r="J1738" s="7">
        <v>1444423233</v>
      </c>
      <c r="K1738" t="b">
        <v>0</v>
      </c>
      <c r="L1738">
        <v>1</v>
      </c>
      <c r="M1738" t="b">
        <v>0</v>
      </c>
      <c r="N1738" t="s">
        <v>8292</v>
      </c>
      <c r="O1738" s="20">
        <f t="shared" si="137"/>
        <v>0.73333333333333328</v>
      </c>
      <c r="P1738" s="5">
        <f t="shared" si="138"/>
        <v>4.5454545454545456E-2</v>
      </c>
      <c r="Q1738" t="s">
        <v>8326</v>
      </c>
      <c r="R1738" t="s">
        <v>8348</v>
      </c>
      <c r="S1738" s="12">
        <f t="shared" si="135"/>
        <v>42286.861493055556</v>
      </c>
      <c r="T1738" s="12">
        <f t="shared" si="139"/>
        <v>42316.90315972222</v>
      </c>
      <c r="U1738">
        <f t="shared" si="136"/>
        <v>1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4">
        <v>4000</v>
      </c>
      <c r="E1739" s="14">
        <v>850</v>
      </c>
      <c r="F1739" t="s">
        <v>8221</v>
      </c>
      <c r="G1739" t="s">
        <v>8224</v>
      </c>
      <c r="H1739" t="s">
        <v>8246</v>
      </c>
      <c r="I1739" s="8">
        <v>1437432392</v>
      </c>
      <c r="J1739" s="7">
        <v>1434840392</v>
      </c>
      <c r="K1739" t="b">
        <v>0</v>
      </c>
      <c r="L1739">
        <v>15</v>
      </c>
      <c r="M1739" t="b">
        <v>0</v>
      </c>
      <c r="N1739" t="s">
        <v>8292</v>
      </c>
      <c r="O1739" s="20">
        <f t="shared" si="137"/>
        <v>21.25</v>
      </c>
      <c r="P1739" s="5">
        <f t="shared" si="138"/>
        <v>1.7647058823529412E-2</v>
      </c>
      <c r="Q1739" t="s">
        <v>8326</v>
      </c>
      <c r="R1739" t="s">
        <v>8348</v>
      </c>
      <c r="S1739" s="12">
        <f t="shared" si="135"/>
        <v>42175.948981481488</v>
      </c>
      <c r="T1739" s="12">
        <f t="shared" si="139"/>
        <v>42205.948981481488</v>
      </c>
      <c r="U1739">
        <f t="shared" si="136"/>
        <v>1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4">
        <v>5000</v>
      </c>
      <c r="E1740" s="14">
        <v>20</v>
      </c>
      <c r="F1740" t="s">
        <v>8221</v>
      </c>
      <c r="G1740" t="s">
        <v>8224</v>
      </c>
      <c r="H1740" t="s">
        <v>8246</v>
      </c>
      <c r="I1740" s="8">
        <v>1412283542</v>
      </c>
      <c r="J1740" s="7">
        <v>1409691542</v>
      </c>
      <c r="K1740" t="b">
        <v>0</v>
      </c>
      <c r="L1740">
        <v>1</v>
      </c>
      <c r="M1740" t="b">
        <v>0</v>
      </c>
      <c r="N1740" t="s">
        <v>8292</v>
      </c>
      <c r="O1740" s="20">
        <f t="shared" si="137"/>
        <v>0.4</v>
      </c>
      <c r="P1740" s="5">
        <f t="shared" si="138"/>
        <v>0.05</v>
      </c>
      <c r="Q1740" t="s">
        <v>8326</v>
      </c>
      <c r="R1740" t="s">
        <v>8348</v>
      </c>
      <c r="S1740" s="12">
        <f t="shared" si="135"/>
        <v>41884.874328703707</v>
      </c>
      <c r="T1740" s="12">
        <f>(((I1740/60)/60)/24)+DATE(1970,1,1)</f>
        <v>41914.874328703707</v>
      </c>
      <c r="U1740">
        <f t="shared" si="136"/>
        <v>1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4">
        <v>1000</v>
      </c>
      <c r="E1741" s="14">
        <v>1</v>
      </c>
      <c r="F1741" t="s">
        <v>8221</v>
      </c>
      <c r="G1741" t="s">
        <v>8224</v>
      </c>
      <c r="H1741" t="s">
        <v>8246</v>
      </c>
      <c r="I1741" s="8">
        <v>1462391932</v>
      </c>
      <c r="J1741" s="7">
        <v>1457297932</v>
      </c>
      <c r="K1741" t="b">
        <v>0</v>
      </c>
      <c r="L1741">
        <v>1</v>
      </c>
      <c r="M1741" t="b">
        <v>0</v>
      </c>
      <c r="N1741" t="s">
        <v>8292</v>
      </c>
      <c r="O1741" s="20">
        <f t="shared" si="137"/>
        <v>0.1</v>
      </c>
      <c r="P1741" s="5">
        <f t="shared" si="138"/>
        <v>1</v>
      </c>
      <c r="Q1741" t="s">
        <v>8326</v>
      </c>
      <c r="R1741" t="s">
        <v>8348</v>
      </c>
      <c r="S1741" s="12">
        <f t="shared" si="135"/>
        <v>42435.874212962968</v>
      </c>
      <c r="T1741" s="12">
        <f t="shared" ref="T1741:T1804" si="140">(((I1741/60)/60)/24)+DATE(1970,1,1)</f>
        <v>42494.832546296297</v>
      </c>
      <c r="U1741">
        <f t="shared" si="136"/>
        <v>1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4">
        <v>3000</v>
      </c>
      <c r="E1742" s="14">
        <v>0</v>
      </c>
      <c r="F1742" t="s">
        <v>8221</v>
      </c>
      <c r="G1742" t="s">
        <v>8224</v>
      </c>
      <c r="H1742" t="s">
        <v>8246</v>
      </c>
      <c r="I1742" s="8">
        <v>1437075422</v>
      </c>
      <c r="J1742" s="7">
        <v>1434483422</v>
      </c>
      <c r="K1742" t="b">
        <v>0</v>
      </c>
      <c r="L1742">
        <v>0</v>
      </c>
      <c r="M1742" t="b">
        <v>0</v>
      </c>
      <c r="N1742" t="s">
        <v>8292</v>
      </c>
      <c r="O1742" s="20">
        <f t="shared" si="137"/>
        <v>0</v>
      </c>
      <c r="P1742" s="5">
        <f t="shared" si="138"/>
        <v>0</v>
      </c>
      <c r="Q1742" t="s">
        <v>8326</v>
      </c>
      <c r="R1742" t="s">
        <v>8348</v>
      </c>
      <c r="S1742" s="12">
        <f t="shared" si="135"/>
        <v>42171.817384259266</v>
      </c>
      <c r="T1742" s="12">
        <f t="shared" si="140"/>
        <v>42201.817384259266</v>
      </c>
      <c r="U1742">
        <f t="shared" si="136"/>
        <v>1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4">
        <v>1200</v>
      </c>
      <c r="E1743" s="14">
        <v>1330</v>
      </c>
      <c r="F1743" t="s">
        <v>8219</v>
      </c>
      <c r="G1743" t="s">
        <v>8225</v>
      </c>
      <c r="H1743" t="s">
        <v>8247</v>
      </c>
      <c r="I1743" s="8">
        <v>1433948671</v>
      </c>
      <c r="J1743" s="7">
        <v>1430060671</v>
      </c>
      <c r="K1743" t="b">
        <v>0</v>
      </c>
      <c r="L1743">
        <v>52</v>
      </c>
      <c r="M1743" t="b">
        <v>1</v>
      </c>
      <c r="N1743" t="s">
        <v>8284</v>
      </c>
      <c r="O1743" s="20">
        <f t="shared" si="137"/>
        <v>110.83333333333334</v>
      </c>
      <c r="P1743" s="5">
        <f t="shared" si="138"/>
        <v>3.9097744360902256E-2</v>
      </c>
      <c r="Q1743" t="s">
        <v>8339</v>
      </c>
      <c r="R1743" t="s">
        <v>8340</v>
      </c>
      <c r="S1743" s="12">
        <f t="shared" si="135"/>
        <v>42120.628136574072</v>
      </c>
      <c r="T1743" s="12">
        <f t="shared" si="140"/>
        <v>42165.628136574072</v>
      </c>
      <c r="U1743">
        <f t="shared" si="136"/>
        <v>1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4">
        <v>2000</v>
      </c>
      <c r="E1744" s="14">
        <v>2175</v>
      </c>
      <c r="F1744" t="s">
        <v>8219</v>
      </c>
      <c r="G1744" t="s">
        <v>8224</v>
      </c>
      <c r="H1744" t="s">
        <v>8246</v>
      </c>
      <c r="I1744" s="8">
        <v>1483822800</v>
      </c>
      <c r="J1744" s="7">
        <v>1481058170</v>
      </c>
      <c r="K1744" t="b">
        <v>0</v>
      </c>
      <c r="L1744">
        <v>34</v>
      </c>
      <c r="M1744" t="b">
        <v>1</v>
      </c>
      <c r="N1744" t="s">
        <v>8284</v>
      </c>
      <c r="O1744" s="20">
        <f t="shared" si="137"/>
        <v>108.74999999999999</v>
      </c>
      <c r="P1744" s="5">
        <f t="shared" si="138"/>
        <v>1.5632183908045976E-2</v>
      </c>
      <c r="Q1744" t="s">
        <v>8339</v>
      </c>
      <c r="R1744" t="s">
        <v>8340</v>
      </c>
      <c r="S1744" s="12">
        <f t="shared" si="135"/>
        <v>42710.876967592587</v>
      </c>
      <c r="T1744" s="12">
        <f t="shared" si="140"/>
        <v>42742.875</v>
      </c>
      <c r="U1744">
        <f t="shared" si="136"/>
        <v>1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4">
        <v>6000</v>
      </c>
      <c r="E1745" s="14">
        <v>6025</v>
      </c>
      <c r="F1745" t="s">
        <v>8219</v>
      </c>
      <c r="G1745" t="s">
        <v>8224</v>
      </c>
      <c r="H1745" t="s">
        <v>8246</v>
      </c>
      <c r="I1745" s="8">
        <v>1472270340</v>
      </c>
      <c r="J1745" s="7">
        <v>1470348775</v>
      </c>
      <c r="K1745" t="b">
        <v>0</v>
      </c>
      <c r="L1745">
        <v>67</v>
      </c>
      <c r="M1745" t="b">
        <v>1</v>
      </c>
      <c r="N1745" t="s">
        <v>8284</v>
      </c>
      <c r="O1745" s="20">
        <f t="shared" si="137"/>
        <v>100.41666666666667</v>
      </c>
      <c r="P1745" s="5">
        <f t="shared" si="138"/>
        <v>1.1120331950207469E-2</v>
      </c>
      <c r="Q1745" t="s">
        <v>8339</v>
      </c>
      <c r="R1745" t="s">
        <v>8340</v>
      </c>
      <c r="S1745" s="12">
        <f t="shared" si="135"/>
        <v>42586.925636574073</v>
      </c>
      <c r="T1745" s="12">
        <f t="shared" si="140"/>
        <v>42609.165972222225</v>
      </c>
      <c r="U1745">
        <f t="shared" si="136"/>
        <v>1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4">
        <v>5500</v>
      </c>
      <c r="E1746" s="14">
        <v>6515</v>
      </c>
      <c r="F1746" t="s">
        <v>8219</v>
      </c>
      <c r="G1746" t="s">
        <v>8225</v>
      </c>
      <c r="H1746" t="s">
        <v>8247</v>
      </c>
      <c r="I1746" s="8">
        <v>1425821477</v>
      </c>
      <c r="J1746" s="7">
        <v>1421937077</v>
      </c>
      <c r="K1746" t="b">
        <v>0</v>
      </c>
      <c r="L1746">
        <v>70</v>
      </c>
      <c r="M1746" t="b">
        <v>1</v>
      </c>
      <c r="N1746" t="s">
        <v>8284</v>
      </c>
      <c r="O1746" s="20">
        <f t="shared" si="137"/>
        <v>118.45454545454545</v>
      </c>
      <c r="P1746" s="5">
        <f t="shared" si="138"/>
        <v>1.0744435917114352E-2</v>
      </c>
      <c r="Q1746" t="s">
        <v>8339</v>
      </c>
      <c r="R1746" t="s">
        <v>8340</v>
      </c>
      <c r="S1746" s="12">
        <f t="shared" si="135"/>
        <v>42026.605057870373</v>
      </c>
      <c r="T1746" s="12">
        <f t="shared" si="140"/>
        <v>42071.563391203701</v>
      </c>
      <c r="U1746">
        <f t="shared" si="136"/>
        <v>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4">
        <v>7000</v>
      </c>
      <c r="E1747" s="14">
        <v>7981</v>
      </c>
      <c r="F1747" t="s">
        <v>8219</v>
      </c>
      <c r="G1747" t="s">
        <v>8224</v>
      </c>
      <c r="H1747" t="s">
        <v>8246</v>
      </c>
      <c r="I1747" s="8">
        <v>1482372000</v>
      </c>
      <c r="J1747" s="7">
        <v>1479276838</v>
      </c>
      <c r="K1747" t="b">
        <v>0</v>
      </c>
      <c r="L1747">
        <v>89</v>
      </c>
      <c r="M1747" t="b">
        <v>1</v>
      </c>
      <c r="N1747" t="s">
        <v>8284</v>
      </c>
      <c r="O1747" s="20">
        <f t="shared" si="137"/>
        <v>114.01428571428571</v>
      </c>
      <c r="P1747" s="5">
        <f t="shared" si="138"/>
        <v>1.1151484776343817E-2</v>
      </c>
      <c r="Q1747" t="s">
        <v>8339</v>
      </c>
      <c r="R1747" t="s">
        <v>8340</v>
      </c>
      <c r="S1747" s="12">
        <f t="shared" si="135"/>
        <v>42690.259699074071</v>
      </c>
      <c r="T1747" s="12">
        <f t="shared" si="140"/>
        <v>42726.083333333328</v>
      </c>
      <c r="U1747">
        <f t="shared" si="136"/>
        <v>1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4">
        <v>15000</v>
      </c>
      <c r="E1748" s="14">
        <v>22215</v>
      </c>
      <c r="F1748" t="s">
        <v>8219</v>
      </c>
      <c r="G1748" t="s">
        <v>8224</v>
      </c>
      <c r="H1748" t="s">
        <v>8246</v>
      </c>
      <c r="I1748" s="8">
        <v>1479952800</v>
      </c>
      <c r="J1748" s="7">
        <v>1477368867</v>
      </c>
      <c r="K1748" t="b">
        <v>0</v>
      </c>
      <c r="L1748">
        <v>107</v>
      </c>
      <c r="M1748" t="b">
        <v>1</v>
      </c>
      <c r="N1748" t="s">
        <v>8284</v>
      </c>
      <c r="O1748" s="20">
        <f t="shared" si="137"/>
        <v>148.10000000000002</v>
      </c>
      <c r="P1748" s="5">
        <f t="shared" si="138"/>
        <v>4.8165653837497187E-3</v>
      </c>
      <c r="Q1748" t="s">
        <v>8339</v>
      </c>
      <c r="R1748" t="s">
        <v>8340</v>
      </c>
      <c r="S1748" s="12">
        <f t="shared" si="135"/>
        <v>42668.176701388889</v>
      </c>
      <c r="T1748" s="12">
        <f t="shared" si="140"/>
        <v>42698.083333333328</v>
      </c>
      <c r="U1748">
        <f t="shared" si="136"/>
        <v>1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4">
        <v>9000</v>
      </c>
      <c r="E1749" s="14">
        <v>9446</v>
      </c>
      <c r="F1749" t="s">
        <v>8219</v>
      </c>
      <c r="G1749" t="s">
        <v>8225</v>
      </c>
      <c r="H1749" t="s">
        <v>8247</v>
      </c>
      <c r="I1749" s="8">
        <v>1447426800</v>
      </c>
      <c r="J1749" s="7">
        <v>1444904830</v>
      </c>
      <c r="K1749" t="b">
        <v>0</v>
      </c>
      <c r="L1749">
        <v>159</v>
      </c>
      <c r="M1749" t="b">
        <v>1</v>
      </c>
      <c r="N1749" t="s">
        <v>8284</v>
      </c>
      <c r="O1749" s="20">
        <f t="shared" si="137"/>
        <v>104.95555555555556</v>
      </c>
      <c r="P1749" s="5">
        <f t="shared" si="138"/>
        <v>1.6832521702307854E-2</v>
      </c>
      <c r="Q1749" t="s">
        <v>8339</v>
      </c>
      <c r="R1749" t="s">
        <v>8340</v>
      </c>
      <c r="S1749" s="12">
        <f t="shared" si="135"/>
        <v>42292.435532407413</v>
      </c>
      <c r="T1749" s="12">
        <f t="shared" si="140"/>
        <v>42321.625</v>
      </c>
      <c r="U1749">
        <f t="shared" si="136"/>
        <v>1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4">
        <v>50000</v>
      </c>
      <c r="E1750" s="14">
        <v>64974</v>
      </c>
      <c r="F1750" t="s">
        <v>8219</v>
      </c>
      <c r="G1750" t="s">
        <v>8229</v>
      </c>
      <c r="H1750" t="s">
        <v>8251</v>
      </c>
      <c r="I1750" s="8">
        <v>1441234143</v>
      </c>
      <c r="J1750" s="7">
        <v>1438642143</v>
      </c>
      <c r="K1750" t="b">
        <v>0</v>
      </c>
      <c r="L1750">
        <v>181</v>
      </c>
      <c r="M1750" t="b">
        <v>1</v>
      </c>
      <c r="N1750" t="s">
        <v>8284</v>
      </c>
      <c r="O1750" s="20">
        <f t="shared" si="137"/>
        <v>129.94800000000001</v>
      </c>
      <c r="P1750" s="5">
        <f t="shared" si="138"/>
        <v>2.785729676485979E-3</v>
      </c>
      <c r="Q1750" t="s">
        <v>8339</v>
      </c>
      <c r="R1750" t="s">
        <v>8340</v>
      </c>
      <c r="S1750" s="12">
        <f t="shared" si="135"/>
        <v>42219.950729166667</v>
      </c>
      <c r="T1750" s="12">
        <f t="shared" si="140"/>
        <v>42249.950729166667</v>
      </c>
      <c r="U1750">
        <f t="shared" si="136"/>
        <v>1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4">
        <v>10050</v>
      </c>
      <c r="E1751" s="14">
        <v>12410.5</v>
      </c>
      <c r="F1751" t="s">
        <v>8219</v>
      </c>
      <c r="G1751" t="s">
        <v>8243</v>
      </c>
      <c r="H1751" t="s">
        <v>8249</v>
      </c>
      <c r="I1751" s="8">
        <v>1488394800</v>
      </c>
      <c r="J1751" s="7">
        <v>1485213921</v>
      </c>
      <c r="K1751" t="b">
        <v>0</v>
      </c>
      <c r="L1751">
        <v>131</v>
      </c>
      <c r="M1751" t="b">
        <v>1</v>
      </c>
      <c r="N1751" t="s">
        <v>8284</v>
      </c>
      <c r="O1751" s="20">
        <f t="shared" si="137"/>
        <v>123.48756218905473</v>
      </c>
      <c r="P1751" s="5">
        <f t="shared" si="138"/>
        <v>1.055557793803634E-2</v>
      </c>
      <c r="Q1751" t="s">
        <v>8339</v>
      </c>
      <c r="R1751" t="s">
        <v>8340</v>
      </c>
      <c r="S1751" s="12">
        <f t="shared" ref="S1751:S1814" si="141">(((J1751/60)/60)/24)+DATE(1970,1,1)</f>
        <v>42758.975937499999</v>
      </c>
      <c r="T1751" s="12">
        <f t="shared" si="140"/>
        <v>42795.791666666672</v>
      </c>
      <c r="U1751">
        <f t="shared" si="136"/>
        <v>1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4">
        <v>5000</v>
      </c>
      <c r="E1752" s="14">
        <v>10081</v>
      </c>
      <c r="F1752" t="s">
        <v>8219</v>
      </c>
      <c r="G1752" t="s">
        <v>8224</v>
      </c>
      <c r="H1752" t="s">
        <v>8246</v>
      </c>
      <c r="I1752" s="8">
        <v>1461096304</v>
      </c>
      <c r="J1752" s="7">
        <v>1458936304</v>
      </c>
      <c r="K1752" t="b">
        <v>0</v>
      </c>
      <c r="L1752">
        <v>125</v>
      </c>
      <c r="M1752" t="b">
        <v>1</v>
      </c>
      <c r="N1752" t="s">
        <v>8284</v>
      </c>
      <c r="O1752" s="20">
        <f t="shared" si="137"/>
        <v>201.62</v>
      </c>
      <c r="P1752" s="5">
        <f t="shared" si="138"/>
        <v>1.2399563535363554E-2</v>
      </c>
      <c r="Q1752" t="s">
        <v>8339</v>
      </c>
      <c r="R1752" t="s">
        <v>8340</v>
      </c>
      <c r="S1752" s="12">
        <f t="shared" si="141"/>
        <v>42454.836851851855</v>
      </c>
      <c r="T1752" s="12">
        <f t="shared" si="140"/>
        <v>42479.836851851855</v>
      </c>
      <c r="U1752">
        <f t="shared" si="136"/>
        <v>1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4">
        <v>10000</v>
      </c>
      <c r="E1753" s="14">
        <v>10290</v>
      </c>
      <c r="F1753" t="s">
        <v>8219</v>
      </c>
      <c r="G1753" t="s">
        <v>8224</v>
      </c>
      <c r="H1753" t="s">
        <v>8246</v>
      </c>
      <c r="I1753" s="8">
        <v>1426787123</v>
      </c>
      <c r="J1753" s="7">
        <v>1424198723</v>
      </c>
      <c r="K1753" t="b">
        <v>0</v>
      </c>
      <c r="L1753">
        <v>61</v>
      </c>
      <c r="M1753" t="b">
        <v>1</v>
      </c>
      <c r="N1753" t="s">
        <v>8284</v>
      </c>
      <c r="O1753" s="20">
        <f t="shared" si="137"/>
        <v>102.89999999999999</v>
      </c>
      <c r="P1753" s="5">
        <f t="shared" si="138"/>
        <v>5.928085519922255E-3</v>
      </c>
      <c r="Q1753" t="s">
        <v>8339</v>
      </c>
      <c r="R1753" t="s">
        <v>8340</v>
      </c>
      <c r="S1753" s="12">
        <f t="shared" si="141"/>
        <v>42052.7815162037</v>
      </c>
      <c r="T1753" s="12">
        <f t="shared" si="140"/>
        <v>42082.739849537036</v>
      </c>
      <c r="U1753">
        <f t="shared" si="136"/>
        <v>1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4">
        <v>1200</v>
      </c>
      <c r="E1754" s="14">
        <v>3122</v>
      </c>
      <c r="F1754" t="s">
        <v>8219</v>
      </c>
      <c r="G1754" t="s">
        <v>8225</v>
      </c>
      <c r="H1754" t="s">
        <v>8247</v>
      </c>
      <c r="I1754" s="8">
        <v>1476425082</v>
      </c>
      <c r="J1754" s="7">
        <v>1473833082</v>
      </c>
      <c r="K1754" t="b">
        <v>0</v>
      </c>
      <c r="L1754">
        <v>90</v>
      </c>
      <c r="M1754" t="b">
        <v>1</v>
      </c>
      <c r="N1754" t="s">
        <v>8284</v>
      </c>
      <c r="O1754" s="20">
        <f t="shared" si="137"/>
        <v>260.16666666666663</v>
      </c>
      <c r="P1754" s="5">
        <f t="shared" si="138"/>
        <v>2.8827674567584883E-2</v>
      </c>
      <c r="Q1754" t="s">
        <v>8339</v>
      </c>
      <c r="R1754" t="s">
        <v>8340</v>
      </c>
      <c r="S1754" s="12">
        <f t="shared" si="141"/>
        <v>42627.253263888888</v>
      </c>
      <c r="T1754" s="12">
        <f t="shared" si="140"/>
        <v>42657.253263888888</v>
      </c>
      <c r="U1754">
        <f t="shared" si="136"/>
        <v>1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4">
        <v>15000</v>
      </c>
      <c r="E1755" s="14">
        <v>16200</v>
      </c>
      <c r="F1755" t="s">
        <v>8219</v>
      </c>
      <c r="G1755" t="s">
        <v>8232</v>
      </c>
      <c r="H1755" t="s">
        <v>8253</v>
      </c>
      <c r="I1755" s="8">
        <v>1458579568</v>
      </c>
      <c r="J1755" s="7">
        <v>1455991168</v>
      </c>
      <c r="K1755" t="b">
        <v>0</v>
      </c>
      <c r="L1755">
        <v>35</v>
      </c>
      <c r="M1755" t="b">
        <v>1</v>
      </c>
      <c r="N1755" t="s">
        <v>8284</v>
      </c>
      <c r="O1755" s="20">
        <f t="shared" si="137"/>
        <v>108</v>
      </c>
      <c r="P1755" s="5">
        <f t="shared" si="138"/>
        <v>2.1604938271604936E-3</v>
      </c>
      <c r="Q1755" t="s">
        <v>8339</v>
      </c>
      <c r="R1755" t="s">
        <v>8340</v>
      </c>
      <c r="S1755" s="12">
        <f t="shared" si="141"/>
        <v>42420.74962962963</v>
      </c>
      <c r="T1755" s="12">
        <f t="shared" si="140"/>
        <v>42450.707962962959</v>
      </c>
      <c r="U1755">
        <f t="shared" si="136"/>
        <v>1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4">
        <v>8500</v>
      </c>
      <c r="E1756" s="14">
        <v>9395</v>
      </c>
      <c r="F1756" t="s">
        <v>8219</v>
      </c>
      <c r="G1756" t="s">
        <v>8229</v>
      </c>
      <c r="H1756" t="s">
        <v>8251</v>
      </c>
      <c r="I1756" s="8">
        <v>1428091353</v>
      </c>
      <c r="J1756" s="7">
        <v>1425502953</v>
      </c>
      <c r="K1756" t="b">
        <v>0</v>
      </c>
      <c r="L1756">
        <v>90</v>
      </c>
      <c r="M1756" t="b">
        <v>1</v>
      </c>
      <c r="N1756" t="s">
        <v>8284</v>
      </c>
      <c r="O1756" s="20">
        <f t="shared" si="137"/>
        <v>110.52941176470587</v>
      </c>
      <c r="P1756" s="5">
        <f t="shared" si="138"/>
        <v>9.5795635976583283E-3</v>
      </c>
      <c r="Q1756" t="s">
        <v>8339</v>
      </c>
      <c r="R1756" t="s">
        <v>8340</v>
      </c>
      <c r="S1756" s="12">
        <f t="shared" si="141"/>
        <v>42067.876770833333</v>
      </c>
      <c r="T1756" s="12">
        <f t="shared" si="140"/>
        <v>42097.835104166668</v>
      </c>
      <c r="U1756">
        <f t="shared" si="136"/>
        <v>1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4">
        <v>25</v>
      </c>
      <c r="E1757" s="14">
        <v>30</v>
      </c>
      <c r="F1757" t="s">
        <v>8219</v>
      </c>
      <c r="G1757" t="s">
        <v>8224</v>
      </c>
      <c r="H1757" t="s">
        <v>8246</v>
      </c>
      <c r="I1757" s="8">
        <v>1444071361</v>
      </c>
      <c r="J1757" s="7">
        <v>1441479361</v>
      </c>
      <c r="K1757" t="b">
        <v>0</v>
      </c>
      <c r="L1757">
        <v>4</v>
      </c>
      <c r="M1757" t="b">
        <v>1</v>
      </c>
      <c r="N1757" t="s">
        <v>8284</v>
      </c>
      <c r="O1757" s="20">
        <f t="shared" si="137"/>
        <v>120</v>
      </c>
      <c r="P1757" s="5">
        <f t="shared" si="138"/>
        <v>0.13333333333333333</v>
      </c>
      <c r="Q1757" t="s">
        <v>8339</v>
      </c>
      <c r="R1757" t="s">
        <v>8340</v>
      </c>
      <c r="S1757" s="12">
        <f t="shared" si="141"/>
        <v>42252.788900462961</v>
      </c>
      <c r="T1757" s="12">
        <f t="shared" si="140"/>
        <v>42282.788900462961</v>
      </c>
      <c r="U1757">
        <f t="shared" si="136"/>
        <v>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4">
        <v>5500</v>
      </c>
      <c r="E1758" s="14">
        <v>5655.6</v>
      </c>
      <c r="F1758" t="s">
        <v>8219</v>
      </c>
      <c r="G1758" t="s">
        <v>8224</v>
      </c>
      <c r="H1758" t="s">
        <v>8246</v>
      </c>
      <c r="I1758" s="8">
        <v>1472443269</v>
      </c>
      <c r="J1758" s="7">
        <v>1468987269</v>
      </c>
      <c r="K1758" t="b">
        <v>0</v>
      </c>
      <c r="L1758">
        <v>120</v>
      </c>
      <c r="M1758" t="b">
        <v>1</v>
      </c>
      <c r="N1758" t="s">
        <v>8284</v>
      </c>
      <c r="O1758" s="20">
        <f t="shared" si="137"/>
        <v>102.82909090909091</v>
      </c>
      <c r="P1758" s="5">
        <f t="shared" si="138"/>
        <v>2.121790791427965E-2</v>
      </c>
      <c r="Q1758" t="s">
        <v>8339</v>
      </c>
      <c r="R1758" t="s">
        <v>8340</v>
      </c>
      <c r="S1758" s="12">
        <f t="shared" si="141"/>
        <v>42571.167465277773</v>
      </c>
      <c r="T1758" s="12">
        <f t="shared" si="140"/>
        <v>42611.167465277773</v>
      </c>
      <c r="U1758">
        <f t="shared" si="136"/>
        <v>1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4">
        <v>5000</v>
      </c>
      <c r="E1759" s="14">
        <v>5800</v>
      </c>
      <c r="F1759" t="s">
        <v>8219</v>
      </c>
      <c r="G1759" t="s">
        <v>8224</v>
      </c>
      <c r="H1759" t="s">
        <v>8246</v>
      </c>
      <c r="I1759" s="8">
        <v>1485631740</v>
      </c>
      <c r="J1759" s="7">
        <v>1483041083</v>
      </c>
      <c r="K1759" t="b">
        <v>0</v>
      </c>
      <c r="L1759">
        <v>14</v>
      </c>
      <c r="M1759" t="b">
        <v>1</v>
      </c>
      <c r="N1759" t="s">
        <v>8284</v>
      </c>
      <c r="O1759" s="20">
        <f t="shared" si="137"/>
        <v>115.99999999999999</v>
      </c>
      <c r="P1759" s="5">
        <f t="shared" si="138"/>
        <v>2.413793103448276E-3</v>
      </c>
      <c r="Q1759" t="s">
        <v>8339</v>
      </c>
      <c r="R1759" t="s">
        <v>8340</v>
      </c>
      <c r="S1759" s="12">
        <f t="shared" si="141"/>
        <v>42733.827349537038</v>
      </c>
      <c r="T1759" s="12">
        <f t="shared" si="140"/>
        <v>42763.811805555553</v>
      </c>
      <c r="U1759">
        <f t="shared" si="136"/>
        <v>1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4">
        <v>1000</v>
      </c>
      <c r="E1760" s="14">
        <v>1147</v>
      </c>
      <c r="F1760" t="s">
        <v>8219</v>
      </c>
      <c r="G1760" t="s">
        <v>8224</v>
      </c>
      <c r="H1760" t="s">
        <v>8246</v>
      </c>
      <c r="I1760" s="8">
        <v>1468536992</v>
      </c>
      <c r="J1760" s="7">
        <v>1463352992</v>
      </c>
      <c r="K1760" t="b">
        <v>0</v>
      </c>
      <c r="L1760">
        <v>27</v>
      </c>
      <c r="M1760" t="b">
        <v>1</v>
      </c>
      <c r="N1760" t="s">
        <v>8284</v>
      </c>
      <c r="O1760" s="20">
        <f t="shared" si="137"/>
        <v>114.7</v>
      </c>
      <c r="P1760" s="5">
        <f t="shared" si="138"/>
        <v>2.3539668700959023E-2</v>
      </c>
      <c r="Q1760" t="s">
        <v>8339</v>
      </c>
      <c r="R1760" t="s">
        <v>8340</v>
      </c>
      <c r="S1760" s="12">
        <f t="shared" si="141"/>
        <v>42505.955925925926</v>
      </c>
      <c r="T1760" s="12">
        <f t="shared" si="140"/>
        <v>42565.955925925926</v>
      </c>
      <c r="U1760">
        <f t="shared" si="136"/>
        <v>1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4">
        <v>5000</v>
      </c>
      <c r="E1761" s="14">
        <v>5330</v>
      </c>
      <c r="F1761" t="s">
        <v>8219</v>
      </c>
      <c r="G1761" t="s">
        <v>8224</v>
      </c>
      <c r="H1761" t="s">
        <v>8246</v>
      </c>
      <c r="I1761" s="8">
        <v>1427309629</v>
      </c>
      <c r="J1761" s="7">
        <v>1425585229</v>
      </c>
      <c r="K1761" t="b">
        <v>0</v>
      </c>
      <c r="L1761">
        <v>49</v>
      </c>
      <c r="M1761" t="b">
        <v>1</v>
      </c>
      <c r="N1761" t="s">
        <v>8284</v>
      </c>
      <c r="O1761" s="20">
        <f t="shared" si="137"/>
        <v>106.60000000000001</v>
      </c>
      <c r="P1761" s="5">
        <f t="shared" si="138"/>
        <v>9.1932457786116327E-3</v>
      </c>
      <c r="Q1761" t="s">
        <v>8339</v>
      </c>
      <c r="R1761" t="s">
        <v>8340</v>
      </c>
      <c r="S1761" s="12">
        <f t="shared" si="141"/>
        <v>42068.829039351855</v>
      </c>
      <c r="T1761" s="12">
        <f t="shared" si="140"/>
        <v>42088.787372685183</v>
      </c>
      <c r="U1761">
        <f t="shared" si="136"/>
        <v>1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4">
        <v>5000</v>
      </c>
      <c r="E1762" s="14">
        <v>8272</v>
      </c>
      <c r="F1762" t="s">
        <v>8219</v>
      </c>
      <c r="G1762" t="s">
        <v>8224</v>
      </c>
      <c r="H1762" t="s">
        <v>8246</v>
      </c>
      <c r="I1762" s="8">
        <v>1456416513</v>
      </c>
      <c r="J1762" s="7">
        <v>1454688513</v>
      </c>
      <c r="K1762" t="b">
        <v>0</v>
      </c>
      <c r="L1762">
        <v>102</v>
      </c>
      <c r="M1762" t="b">
        <v>1</v>
      </c>
      <c r="N1762" t="s">
        <v>8284</v>
      </c>
      <c r="O1762" s="20">
        <f t="shared" si="137"/>
        <v>165.44</v>
      </c>
      <c r="P1762" s="5">
        <f t="shared" si="138"/>
        <v>1.2330754352030947E-2</v>
      </c>
      <c r="Q1762" t="s">
        <v>8339</v>
      </c>
      <c r="R1762" t="s">
        <v>8340</v>
      </c>
      <c r="S1762" s="12">
        <f t="shared" si="141"/>
        <v>42405.67260416667</v>
      </c>
      <c r="T1762" s="12">
        <f t="shared" si="140"/>
        <v>42425.67260416667</v>
      </c>
      <c r="U1762">
        <f t="shared" si="136"/>
        <v>1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4">
        <v>100</v>
      </c>
      <c r="E1763" s="14">
        <v>155</v>
      </c>
      <c r="F1763" t="s">
        <v>8219</v>
      </c>
      <c r="G1763" t="s">
        <v>8225</v>
      </c>
      <c r="H1763" t="s">
        <v>8247</v>
      </c>
      <c r="I1763" s="8">
        <v>1442065060</v>
      </c>
      <c r="J1763" s="7">
        <v>1437745060</v>
      </c>
      <c r="K1763" t="b">
        <v>0</v>
      </c>
      <c r="L1763">
        <v>3</v>
      </c>
      <c r="M1763" t="b">
        <v>1</v>
      </c>
      <c r="N1763" t="s">
        <v>8284</v>
      </c>
      <c r="O1763" s="20">
        <f t="shared" si="137"/>
        <v>155</v>
      </c>
      <c r="P1763" s="5">
        <f t="shared" si="138"/>
        <v>1.935483870967742E-2</v>
      </c>
      <c r="Q1763" t="s">
        <v>8339</v>
      </c>
      <c r="R1763" t="s">
        <v>8340</v>
      </c>
      <c r="S1763" s="12">
        <f t="shared" si="141"/>
        <v>42209.567824074074</v>
      </c>
      <c r="T1763" s="12">
        <f t="shared" si="140"/>
        <v>42259.567824074074</v>
      </c>
      <c r="U1763">
        <f t="shared" si="136"/>
        <v>1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4">
        <v>100</v>
      </c>
      <c r="E1764" s="14">
        <v>885</v>
      </c>
      <c r="F1764" t="s">
        <v>8219</v>
      </c>
      <c r="G1764" t="s">
        <v>8224</v>
      </c>
      <c r="H1764" t="s">
        <v>8246</v>
      </c>
      <c r="I1764" s="8">
        <v>1457739245</v>
      </c>
      <c r="J1764" s="7">
        <v>1455147245</v>
      </c>
      <c r="K1764" t="b">
        <v>0</v>
      </c>
      <c r="L1764">
        <v>25</v>
      </c>
      <c r="M1764" t="b">
        <v>1</v>
      </c>
      <c r="N1764" t="s">
        <v>8284</v>
      </c>
      <c r="O1764" s="20">
        <f t="shared" si="137"/>
        <v>885</v>
      </c>
      <c r="P1764" s="5">
        <f t="shared" si="138"/>
        <v>2.8248587570621469E-2</v>
      </c>
      <c r="Q1764" t="s">
        <v>8339</v>
      </c>
      <c r="R1764" t="s">
        <v>8340</v>
      </c>
      <c r="S1764" s="12">
        <f t="shared" si="141"/>
        <v>42410.982002314813</v>
      </c>
      <c r="T1764" s="12">
        <f t="shared" si="140"/>
        <v>42440.982002314813</v>
      </c>
      <c r="U1764">
        <f t="shared" si="136"/>
        <v>1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4">
        <v>12000</v>
      </c>
      <c r="E1765" s="14">
        <v>12229</v>
      </c>
      <c r="F1765" t="s">
        <v>8219</v>
      </c>
      <c r="G1765" t="s">
        <v>8224</v>
      </c>
      <c r="H1765" t="s">
        <v>8246</v>
      </c>
      <c r="I1765" s="8">
        <v>1477255840</v>
      </c>
      <c r="J1765" s="7">
        <v>1474663840</v>
      </c>
      <c r="K1765" t="b">
        <v>0</v>
      </c>
      <c r="L1765">
        <v>118</v>
      </c>
      <c r="M1765" t="b">
        <v>1</v>
      </c>
      <c r="N1765" t="s">
        <v>8284</v>
      </c>
      <c r="O1765" s="20">
        <f t="shared" si="137"/>
        <v>101.90833333333333</v>
      </c>
      <c r="P1765" s="5">
        <f t="shared" si="138"/>
        <v>9.6491945375746183E-3</v>
      </c>
      <c r="Q1765" t="s">
        <v>8339</v>
      </c>
      <c r="R1765" t="s">
        <v>8340</v>
      </c>
      <c r="S1765" s="12">
        <f t="shared" si="141"/>
        <v>42636.868518518517</v>
      </c>
      <c r="T1765" s="12">
        <f t="shared" si="140"/>
        <v>42666.868518518517</v>
      </c>
      <c r="U1765">
        <f t="shared" si="136"/>
        <v>1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4">
        <v>11000</v>
      </c>
      <c r="E1766" s="14">
        <v>2156</v>
      </c>
      <c r="F1766" t="s">
        <v>8221</v>
      </c>
      <c r="G1766" t="s">
        <v>8225</v>
      </c>
      <c r="H1766" t="s">
        <v>8247</v>
      </c>
      <c r="I1766" s="8">
        <v>1407065979</v>
      </c>
      <c r="J1766" s="7">
        <v>1404560379</v>
      </c>
      <c r="K1766" t="b">
        <v>1</v>
      </c>
      <c r="L1766">
        <v>39</v>
      </c>
      <c r="M1766" t="b">
        <v>0</v>
      </c>
      <c r="N1766" t="s">
        <v>8284</v>
      </c>
      <c r="O1766" s="20">
        <f t="shared" si="137"/>
        <v>19.600000000000001</v>
      </c>
      <c r="P1766" s="5">
        <f t="shared" si="138"/>
        <v>1.8089053803339517E-2</v>
      </c>
      <c r="Q1766" t="s">
        <v>8339</v>
      </c>
      <c r="R1766" t="s">
        <v>8340</v>
      </c>
      <c r="S1766" s="12">
        <f t="shared" si="141"/>
        <v>41825.485868055555</v>
      </c>
      <c r="T1766" s="12">
        <f t="shared" si="140"/>
        <v>41854.485868055555</v>
      </c>
      <c r="U1766">
        <f t="shared" si="136"/>
        <v>1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4">
        <v>12500</v>
      </c>
      <c r="E1767" s="14">
        <v>7433.48</v>
      </c>
      <c r="F1767" t="s">
        <v>8221</v>
      </c>
      <c r="G1767" t="s">
        <v>8224</v>
      </c>
      <c r="H1767" t="s">
        <v>8246</v>
      </c>
      <c r="I1767" s="8">
        <v>1407972712</v>
      </c>
      <c r="J1767" s="7">
        <v>1405380712</v>
      </c>
      <c r="K1767" t="b">
        <v>1</v>
      </c>
      <c r="L1767">
        <v>103</v>
      </c>
      <c r="M1767" t="b">
        <v>0</v>
      </c>
      <c r="N1767" t="s">
        <v>8284</v>
      </c>
      <c r="O1767" s="20">
        <f t="shared" si="137"/>
        <v>59.467839999999995</v>
      </c>
      <c r="P1767" s="5">
        <f t="shared" si="138"/>
        <v>1.3856228845708874E-2</v>
      </c>
      <c r="Q1767" t="s">
        <v>8339</v>
      </c>
      <c r="R1767" t="s">
        <v>8340</v>
      </c>
      <c r="S1767" s="12">
        <f t="shared" si="141"/>
        <v>41834.980462962965</v>
      </c>
      <c r="T1767" s="12">
        <f t="shared" si="140"/>
        <v>41864.980462962965</v>
      </c>
      <c r="U1767">
        <f t="shared" si="136"/>
        <v>1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4">
        <v>1500</v>
      </c>
      <c r="E1768" s="14">
        <v>0</v>
      </c>
      <c r="F1768" t="s">
        <v>8221</v>
      </c>
      <c r="G1768" t="s">
        <v>8226</v>
      </c>
      <c r="H1768" t="s">
        <v>8248</v>
      </c>
      <c r="I1768" s="8">
        <v>1408999088</v>
      </c>
      <c r="J1768" s="7">
        <v>1407184688</v>
      </c>
      <c r="K1768" t="b">
        <v>1</v>
      </c>
      <c r="L1768">
        <v>0</v>
      </c>
      <c r="M1768" t="b">
        <v>0</v>
      </c>
      <c r="N1768" t="s">
        <v>8284</v>
      </c>
      <c r="O1768" s="20">
        <f t="shared" si="137"/>
        <v>0</v>
      </c>
      <c r="P1768" s="5">
        <f t="shared" si="138"/>
        <v>0</v>
      </c>
      <c r="Q1768" t="s">
        <v>8339</v>
      </c>
      <c r="R1768" t="s">
        <v>8340</v>
      </c>
      <c r="S1768" s="12">
        <f t="shared" si="141"/>
        <v>41855.859814814816</v>
      </c>
      <c r="T1768" s="12">
        <f t="shared" si="140"/>
        <v>41876.859814814816</v>
      </c>
      <c r="U1768">
        <f t="shared" si="136"/>
        <v>1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4">
        <v>5000</v>
      </c>
      <c r="E1769" s="14">
        <v>2286</v>
      </c>
      <c r="F1769" t="s">
        <v>8221</v>
      </c>
      <c r="G1769" t="s">
        <v>8224</v>
      </c>
      <c r="H1769" t="s">
        <v>8246</v>
      </c>
      <c r="I1769" s="8">
        <v>1407080884</v>
      </c>
      <c r="J1769" s="7">
        <v>1404488884</v>
      </c>
      <c r="K1769" t="b">
        <v>1</v>
      </c>
      <c r="L1769">
        <v>39</v>
      </c>
      <c r="M1769" t="b">
        <v>0</v>
      </c>
      <c r="N1769" t="s">
        <v>8284</v>
      </c>
      <c r="O1769" s="20">
        <f t="shared" si="137"/>
        <v>45.72</v>
      </c>
      <c r="P1769" s="5">
        <f t="shared" si="138"/>
        <v>1.7060367454068241E-2</v>
      </c>
      <c r="Q1769" t="s">
        <v>8339</v>
      </c>
      <c r="R1769" t="s">
        <v>8340</v>
      </c>
      <c r="S1769" s="12">
        <f t="shared" si="141"/>
        <v>41824.658379629633</v>
      </c>
      <c r="T1769" s="12">
        <f t="shared" si="140"/>
        <v>41854.658379629633</v>
      </c>
      <c r="U1769">
        <f t="shared" si="136"/>
        <v>1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4">
        <v>5000</v>
      </c>
      <c r="E1770" s="14">
        <v>187</v>
      </c>
      <c r="F1770" t="s">
        <v>8221</v>
      </c>
      <c r="G1770" t="s">
        <v>8224</v>
      </c>
      <c r="H1770" t="s">
        <v>8246</v>
      </c>
      <c r="I1770" s="8">
        <v>1411824444</v>
      </c>
      <c r="J1770" s="7">
        <v>1406640444</v>
      </c>
      <c r="K1770" t="b">
        <v>1</v>
      </c>
      <c r="L1770">
        <v>15</v>
      </c>
      <c r="M1770" t="b">
        <v>0</v>
      </c>
      <c r="N1770" t="s">
        <v>8284</v>
      </c>
      <c r="O1770" s="20">
        <f t="shared" si="137"/>
        <v>3.74</v>
      </c>
      <c r="P1770" s="5">
        <f t="shared" si="138"/>
        <v>8.0213903743315509E-2</v>
      </c>
      <c r="Q1770" t="s">
        <v>8339</v>
      </c>
      <c r="R1770" t="s">
        <v>8340</v>
      </c>
      <c r="S1770" s="12">
        <f t="shared" si="141"/>
        <v>41849.560694444444</v>
      </c>
      <c r="T1770" s="12">
        <f t="shared" si="140"/>
        <v>41909.560694444444</v>
      </c>
      <c r="U1770">
        <f t="shared" si="136"/>
        <v>1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4">
        <v>40000</v>
      </c>
      <c r="E1771" s="14">
        <v>1081</v>
      </c>
      <c r="F1771" t="s">
        <v>8221</v>
      </c>
      <c r="G1771" t="s">
        <v>8224</v>
      </c>
      <c r="H1771" t="s">
        <v>8246</v>
      </c>
      <c r="I1771" s="8">
        <v>1421177959</v>
      </c>
      <c r="J1771" s="7">
        <v>1418585959</v>
      </c>
      <c r="K1771" t="b">
        <v>1</v>
      </c>
      <c r="L1771">
        <v>22</v>
      </c>
      <c r="M1771" t="b">
        <v>0</v>
      </c>
      <c r="N1771" t="s">
        <v>8284</v>
      </c>
      <c r="O1771" s="20">
        <f t="shared" si="137"/>
        <v>2.7025000000000001</v>
      </c>
      <c r="P1771" s="5">
        <f t="shared" si="138"/>
        <v>2.0351526364477335E-2</v>
      </c>
      <c r="Q1771" t="s">
        <v>8339</v>
      </c>
      <c r="R1771" t="s">
        <v>8340</v>
      </c>
      <c r="S1771" s="12">
        <f t="shared" si="141"/>
        <v>41987.818969907406</v>
      </c>
      <c r="T1771" s="12">
        <f t="shared" si="140"/>
        <v>42017.818969907406</v>
      </c>
      <c r="U1771">
        <f t="shared" si="136"/>
        <v>1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4">
        <v>24500</v>
      </c>
      <c r="E1772" s="14">
        <v>13846</v>
      </c>
      <c r="F1772" t="s">
        <v>8221</v>
      </c>
      <c r="G1772" t="s">
        <v>8224</v>
      </c>
      <c r="H1772" t="s">
        <v>8246</v>
      </c>
      <c r="I1772" s="8">
        <v>1413312194</v>
      </c>
      <c r="J1772" s="7">
        <v>1410288194</v>
      </c>
      <c r="K1772" t="b">
        <v>1</v>
      </c>
      <c r="L1772">
        <v>92</v>
      </c>
      <c r="M1772" t="b">
        <v>0</v>
      </c>
      <c r="N1772" t="s">
        <v>8284</v>
      </c>
      <c r="O1772" s="20">
        <f t="shared" si="137"/>
        <v>56.51428571428572</v>
      </c>
      <c r="P1772" s="5">
        <f t="shared" si="138"/>
        <v>6.6445182724252493E-3</v>
      </c>
      <c r="Q1772" t="s">
        <v>8339</v>
      </c>
      <c r="R1772" t="s">
        <v>8340</v>
      </c>
      <c r="S1772" s="12">
        <f t="shared" si="141"/>
        <v>41891.780023148152</v>
      </c>
      <c r="T1772" s="12">
        <f t="shared" si="140"/>
        <v>41926.780023148152</v>
      </c>
      <c r="U1772">
        <f t="shared" si="136"/>
        <v>1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4">
        <v>4200</v>
      </c>
      <c r="E1773" s="14">
        <v>895</v>
      </c>
      <c r="F1773" t="s">
        <v>8221</v>
      </c>
      <c r="G1773" t="s">
        <v>8225</v>
      </c>
      <c r="H1773" t="s">
        <v>8247</v>
      </c>
      <c r="I1773" s="8">
        <v>1414107040</v>
      </c>
      <c r="J1773" s="7">
        <v>1411515040</v>
      </c>
      <c r="K1773" t="b">
        <v>1</v>
      </c>
      <c r="L1773">
        <v>25</v>
      </c>
      <c r="M1773" t="b">
        <v>0</v>
      </c>
      <c r="N1773" t="s">
        <v>8284</v>
      </c>
      <c r="O1773" s="20">
        <f t="shared" si="137"/>
        <v>21.30952380952381</v>
      </c>
      <c r="P1773" s="5">
        <f t="shared" si="138"/>
        <v>2.7932960893854747E-2</v>
      </c>
      <c r="Q1773" t="s">
        <v>8339</v>
      </c>
      <c r="R1773" t="s">
        <v>8340</v>
      </c>
      <c r="S1773" s="12">
        <f t="shared" si="141"/>
        <v>41905.979629629634</v>
      </c>
      <c r="T1773" s="12">
        <f t="shared" si="140"/>
        <v>41935.979629629634</v>
      </c>
      <c r="U1773">
        <f t="shared" si="136"/>
        <v>1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4">
        <v>5500</v>
      </c>
      <c r="E1774" s="14">
        <v>858</v>
      </c>
      <c r="F1774" t="s">
        <v>8221</v>
      </c>
      <c r="G1774" t="s">
        <v>8225</v>
      </c>
      <c r="H1774" t="s">
        <v>8247</v>
      </c>
      <c r="I1774" s="8">
        <v>1404666836</v>
      </c>
      <c r="J1774" s="7">
        <v>1399482836</v>
      </c>
      <c r="K1774" t="b">
        <v>1</v>
      </c>
      <c r="L1774">
        <v>19</v>
      </c>
      <c r="M1774" t="b">
        <v>0</v>
      </c>
      <c r="N1774" t="s">
        <v>8284</v>
      </c>
      <c r="O1774" s="20">
        <f t="shared" si="137"/>
        <v>15.6</v>
      </c>
      <c r="P1774" s="5">
        <f t="shared" si="138"/>
        <v>2.2144522144522144E-2</v>
      </c>
      <c r="Q1774" t="s">
        <v>8339</v>
      </c>
      <c r="R1774" t="s">
        <v>8340</v>
      </c>
      <c r="S1774" s="12">
        <f t="shared" si="141"/>
        <v>41766.718009259261</v>
      </c>
      <c r="T1774" s="12">
        <f t="shared" si="140"/>
        <v>41826.718009259261</v>
      </c>
      <c r="U1774">
        <f t="shared" si="136"/>
        <v>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4">
        <v>30000</v>
      </c>
      <c r="E1775" s="14">
        <v>1877</v>
      </c>
      <c r="F1775" t="s">
        <v>8221</v>
      </c>
      <c r="G1775" t="s">
        <v>8224</v>
      </c>
      <c r="H1775" t="s">
        <v>8246</v>
      </c>
      <c r="I1775" s="8">
        <v>1421691298</v>
      </c>
      <c r="J1775" s="7">
        <v>1417803298</v>
      </c>
      <c r="K1775" t="b">
        <v>1</v>
      </c>
      <c r="L1775">
        <v>19</v>
      </c>
      <c r="M1775" t="b">
        <v>0</v>
      </c>
      <c r="N1775" t="s">
        <v>8284</v>
      </c>
      <c r="O1775" s="20">
        <f t="shared" si="137"/>
        <v>6.2566666666666677</v>
      </c>
      <c r="P1775" s="5">
        <f t="shared" si="138"/>
        <v>1.0122535961640916E-2</v>
      </c>
      <c r="Q1775" t="s">
        <v>8339</v>
      </c>
      <c r="R1775" t="s">
        <v>8340</v>
      </c>
      <c r="S1775" s="12">
        <f t="shared" si="141"/>
        <v>41978.760393518518</v>
      </c>
      <c r="T1775" s="12">
        <f t="shared" si="140"/>
        <v>42023.760393518518</v>
      </c>
      <c r="U1775">
        <f t="shared" si="136"/>
        <v>1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4">
        <v>2500</v>
      </c>
      <c r="E1776" s="14">
        <v>1148</v>
      </c>
      <c r="F1776" t="s">
        <v>8221</v>
      </c>
      <c r="G1776" t="s">
        <v>8224</v>
      </c>
      <c r="H1776" t="s">
        <v>8246</v>
      </c>
      <c r="I1776" s="8">
        <v>1417273140</v>
      </c>
      <c r="J1776" s="7">
        <v>1413609292</v>
      </c>
      <c r="K1776" t="b">
        <v>1</v>
      </c>
      <c r="L1776">
        <v>13</v>
      </c>
      <c r="M1776" t="b">
        <v>0</v>
      </c>
      <c r="N1776" t="s">
        <v>8284</v>
      </c>
      <c r="O1776" s="20">
        <f t="shared" si="137"/>
        <v>45.92</v>
      </c>
      <c r="P1776" s="5">
        <f t="shared" si="138"/>
        <v>1.1324041811846691E-2</v>
      </c>
      <c r="Q1776" t="s">
        <v>8339</v>
      </c>
      <c r="R1776" t="s">
        <v>8340</v>
      </c>
      <c r="S1776" s="12">
        <f t="shared" si="141"/>
        <v>41930.218657407408</v>
      </c>
      <c r="T1776" s="12">
        <f t="shared" si="140"/>
        <v>41972.624305555553</v>
      </c>
      <c r="U1776">
        <f t="shared" si="136"/>
        <v>1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4">
        <v>32500</v>
      </c>
      <c r="E1777" s="14">
        <v>21158</v>
      </c>
      <c r="F1777" t="s">
        <v>8221</v>
      </c>
      <c r="G1777" t="s">
        <v>8224</v>
      </c>
      <c r="H1777" t="s">
        <v>8246</v>
      </c>
      <c r="I1777" s="8">
        <v>1414193160</v>
      </c>
      <c r="J1777" s="7">
        <v>1410305160</v>
      </c>
      <c r="K1777" t="b">
        <v>1</v>
      </c>
      <c r="L1777">
        <v>124</v>
      </c>
      <c r="M1777" t="b">
        <v>0</v>
      </c>
      <c r="N1777" t="s">
        <v>8284</v>
      </c>
      <c r="O1777" s="20">
        <f t="shared" si="137"/>
        <v>65.101538461538468</v>
      </c>
      <c r="P1777" s="5">
        <f t="shared" si="138"/>
        <v>5.8606673598638808E-3</v>
      </c>
      <c r="Q1777" t="s">
        <v>8339</v>
      </c>
      <c r="R1777" t="s">
        <v>8340</v>
      </c>
      <c r="S1777" s="12">
        <f t="shared" si="141"/>
        <v>41891.976388888892</v>
      </c>
      <c r="T1777" s="12">
        <f t="shared" si="140"/>
        <v>41936.976388888892</v>
      </c>
      <c r="U1777">
        <f t="shared" si="136"/>
        <v>1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4">
        <v>5000</v>
      </c>
      <c r="E1778" s="14">
        <v>335</v>
      </c>
      <c r="F1778" t="s">
        <v>8221</v>
      </c>
      <c r="G1778" t="s">
        <v>8225</v>
      </c>
      <c r="H1778" t="s">
        <v>8247</v>
      </c>
      <c r="I1778" s="8">
        <v>1414623471</v>
      </c>
      <c r="J1778" s="7">
        <v>1411513071</v>
      </c>
      <c r="K1778" t="b">
        <v>1</v>
      </c>
      <c r="L1778">
        <v>4</v>
      </c>
      <c r="M1778" t="b">
        <v>0</v>
      </c>
      <c r="N1778" t="s">
        <v>8284</v>
      </c>
      <c r="O1778" s="20">
        <f t="shared" si="137"/>
        <v>6.7</v>
      </c>
      <c r="P1778" s="5">
        <f t="shared" si="138"/>
        <v>1.1940298507462687E-2</v>
      </c>
      <c r="Q1778" t="s">
        <v>8339</v>
      </c>
      <c r="R1778" t="s">
        <v>8340</v>
      </c>
      <c r="S1778" s="12">
        <f t="shared" si="141"/>
        <v>41905.95684027778</v>
      </c>
      <c r="T1778" s="12">
        <f t="shared" si="140"/>
        <v>41941.95684027778</v>
      </c>
      <c r="U1778">
        <f t="shared" si="136"/>
        <v>1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4">
        <v>4800</v>
      </c>
      <c r="E1779" s="14">
        <v>651</v>
      </c>
      <c r="F1779" t="s">
        <v>8221</v>
      </c>
      <c r="G1779" t="s">
        <v>8233</v>
      </c>
      <c r="H1779" t="s">
        <v>8249</v>
      </c>
      <c r="I1779" s="8">
        <v>1424421253</v>
      </c>
      <c r="J1779" s="7">
        <v>1421829253</v>
      </c>
      <c r="K1779" t="b">
        <v>1</v>
      </c>
      <c r="L1779">
        <v>10</v>
      </c>
      <c r="M1779" t="b">
        <v>0</v>
      </c>
      <c r="N1779" t="s">
        <v>8284</v>
      </c>
      <c r="O1779" s="20">
        <f t="shared" si="137"/>
        <v>13.5625</v>
      </c>
      <c r="P1779" s="5">
        <f t="shared" si="138"/>
        <v>1.5360983102918587E-2</v>
      </c>
      <c r="Q1779" t="s">
        <v>8339</v>
      </c>
      <c r="R1779" t="s">
        <v>8340</v>
      </c>
      <c r="S1779" s="12">
        <f t="shared" si="141"/>
        <v>42025.357094907406</v>
      </c>
      <c r="T1779" s="12">
        <f t="shared" si="140"/>
        <v>42055.357094907406</v>
      </c>
      <c r="U1779">
        <f t="shared" si="136"/>
        <v>1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4">
        <v>50000</v>
      </c>
      <c r="E1780" s="14">
        <v>995</v>
      </c>
      <c r="F1780" t="s">
        <v>8221</v>
      </c>
      <c r="G1780" t="s">
        <v>8224</v>
      </c>
      <c r="H1780" t="s">
        <v>8246</v>
      </c>
      <c r="I1780" s="8">
        <v>1427485395</v>
      </c>
      <c r="J1780" s="7">
        <v>1423600995</v>
      </c>
      <c r="K1780" t="b">
        <v>1</v>
      </c>
      <c r="L1780">
        <v>15</v>
      </c>
      <c r="M1780" t="b">
        <v>0</v>
      </c>
      <c r="N1780" t="s">
        <v>8284</v>
      </c>
      <c r="O1780" s="20">
        <f t="shared" si="137"/>
        <v>1.9900000000000002</v>
      </c>
      <c r="P1780" s="5">
        <f t="shared" si="138"/>
        <v>1.507537688442211E-2</v>
      </c>
      <c r="Q1780" t="s">
        <v>8339</v>
      </c>
      <c r="R1780" t="s">
        <v>8340</v>
      </c>
      <c r="S1780" s="12">
        <f t="shared" si="141"/>
        <v>42045.86336805555</v>
      </c>
      <c r="T1780" s="12">
        <f t="shared" si="140"/>
        <v>42090.821701388893</v>
      </c>
      <c r="U1780">
        <f t="shared" si="136"/>
        <v>1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4">
        <v>11000</v>
      </c>
      <c r="E1781" s="14">
        <v>3986</v>
      </c>
      <c r="F1781" t="s">
        <v>8221</v>
      </c>
      <c r="G1781" t="s">
        <v>8224</v>
      </c>
      <c r="H1781" t="s">
        <v>8246</v>
      </c>
      <c r="I1781" s="8">
        <v>1472834180</v>
      </c>
      <c r="J1781" s="7">
        <v>1470242180</v>
      </c>
      <c r="K1781" t="b">
        <v>1</v>
      </c>
      <c r="L1781">
        <v>38</v>
      </c>
      <c r="M1781" t="b">
        <v>0</v>
      </c>
      <c r="N1781" t="s">
        <v>8284</v>
      </c>
      <c r="O1781" s="20">
        <f t="shared" si="137"/>
        <v>36.236363636363642</v>
      </c>
      <c r="P1781" s="5">
        <f t="shared" si="138"/>
        <v>9.5333667837431014E-3</v>
      </c>
      <c r="Q1781" t="s">
        <v>8339</v>
      </c>
      <c r="R1781" t="s">
        <v>8340</v>
      </c>
      <c r="S1781" s="12">
        <f t="shared" si="141"/>
        <v>42585.691898148143</v>
      </c>
      <c r="T1781" s="12">
        <f t="shared" si="140"/>
        <v>42615.691898148143</v>
      </c>
      <c r="U1781">
        <f t="shared" si="136"/>
        <v>1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4">
        <v>30000</v>
      </c>
      <c r="E1782" s="14">
        <v>11923</v>
      </c>
      <c r="F1782" t="s">
        <v>8221</v>
      </c>
      <c r="G1782" t="s">
        <v>8224</v>
      </c>
      <c r="H1782" t="s">
        <v>8246</v>
      </c>
      <c r="I1782" s="8">
        <v>1467469510</v>
      </c>
      <c r="J1782" s="7">
        <v>1462285510</v>
      </c>
      <c r="K1782" t="b">
        <v>1</v>
      </c>
      <c r="L1782">
        <v>152</v>
      </c>
      <c r="M1782" t="b">
        <v>0</v>
      </c>
      <c r="N1782" t="s">
        <v>8284</v>
      </c>
      <c r="O1782" s="20">
        <f t="shared" si="137"/>
        <v>39.743333333333339</v>
      </c>
      <c r="P1782" s="5">
        <f t="shared" si="138"/>
        <v>1.2748469344963516E-2</v>
      </c>
      <c r="Q1782" t="s">
        <v>8339</v>
      </c>
      <c r="R1782" t="s">
        <v>8340</v>
      </c>
      <c r="S1782" s="12">
        <f t="shared" si="141"/>
        <v>42493.600810185191</v>
      </c>
      <c r="T1782" s="12">
        <f t="shared" si="140"/>
        <v>42553.600810185191</v>
      </c>
      <c r="U1782">
        <f t="shared" si="136"/>
        <v>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4">
        <v>5500</v>
      </c>
      <c r="E1783" s="14">
        <v>1417</v>
      </c>
      <c r="F1783" t="s">
        <v>8221</v>
      </c>
      <c r="G1783" t="s">
        <v>8224</v>
      </c>
      <c r="H1783" t="s">
        <v>8246</v>
      </c>
      <c r="I1783" s="8">
        <v>1473950945</v>
      </c>
      <c r="J1783" s="7">
        <v>1471272545</v>
      </c>
      <c r="K1783" t="b">
        <v>1</v>
      </c>
      <c r="L1783">
        <v>24</v>
      </c>
      <c r="M1783" t="b">
        <v>0</v>
      </c>
      <c r="N1783" t="s">
        <v>8284</v>
      </c>
      <c r="O1783" s="20">
        <f t="shared" si="137"/>
        <v>25.763636363636365</v>
      </c>
      <c r="P1783" s="5">
        <f t="shared" si="138"/>
        <v>1.6937191249117856E-2</v>
      </c>
      <c r="Q1783" t="s">
        <v>8339</v>
      </c>
      <c r="R1783" t="s">
        <v>8340</v>
      </c>
      <c r="S1783" s="12">
        <f t="shared" si="141"/>
        <v>42597.617418981477</v>
      </c>
      <c r="T1783" s="12">
        <f t="shared" si="140"/>
        <v>42628.617418981477</v>
      </c>
      <c r="U1783">
        <f t="shared" si="136"/>
        <v>1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4">
        <v>35000</v>
      </c>
      <c r="E1784" s="14">
        <v>5422</v>
      </c>
      <c r="F1784" t="s">
        <v>8221</v>
      </c>
      <c r="G1784" t="s">
        <v>8224</v>
      </c>
      <c r="H1784" t="s">
        <v>8246</v>
      </c>
      <c r="I1784" s="8">
        <v>1456062489</v>
      </c>
      <c r="J1784" s="7">
        <v>1453211289</v>
      </c>
      <c r="K1784" t="b">
        <v>1</v>
      </c>
      <c r="L1784">
        <v>76</v>
      </c>
      <c r="M1784" t="b">
        <v>0</v>
      </c>
      <c r="N1784" t="s">
        <v>8284</v>
      </c>
      <c r="O1784" s="20">
        <f t="shared" si="137"/>
        <v>15.491428571428573</v>
      </c>
      <c r="P1784" s="5">
        <f t="shared" si="138"/>
        <v>1.4016967908520842E-2</v>
      </c>
      <c r="Q1784" t="s">
        <v>8339</v>
      </c>
      <c r="R1784" t="s">
        <v>8340</v>
      </c>
      <c r="S1784" s="12">
        <f t="shared" si="141"/>
        <v>42388.575104166666</v>
      </c>
      <c r="T1784" s="12">
        <f t="shared" si="140"/>
        <v>42421.575104166666</v>
      </c>
      <c r="U1784">
        <f t="shared" si="136"/>
        <v>1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4">
        <v>40000</v>
      </c>
      <c r="E1785" s="14">
        <v>9477</v>
      </c>
      <c r="F1785" t="s">
        <v>8221</v>
      </c>
      <c r="G1785" t="s">
        <v>8224</v>
      </c>
      <c r="H1785" t="s">
        <v>8246</v>
      </c>
      <c r="I1785" s="8">
        <v>1432248478</v>
      </c>
      <c r="J1785" s="7">
        <v>1429656478</v>
      </c>
      <c r="K1785" t="b">
        <v>1</v>
      </c>
      <c r="L1785">
        <v>185</v>
      </c>
      <c r="M1785" t="b">
        <v>0</v>
      </c>
      <c r="N1785" t="s">
        <v>8284</v>
      </c>
      <c r="O1785" s="20">
        <f t="shared" si="137"/>
        <v>23.692499999999999</v>
      </c>
      <c r="P1785" s="5">
        <f t="shared" si="138"/>
        <v>1.9520945446871371E-2</v>
      </c>
      <c r="Q1785" t="s">
        <v>8339</v>
      </c>
      <c r="R1785" t="s">
        <v>8340</v>
      </c>
      <c r="S1785" s="12">
        <f t="shared" si="141"/>
        <v>42115.949976851851</v>
      </c>
      <c r="T1785" s="12">
        <f t="shared" si="140"/>
        <v>42145.949976851851</v>
      </c>
      <c r="U1785">
        <f t="shared" si="136"/>
        <v>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4">
        <v>5000</v>
      </c>
      <c r="E1786" s="14">
        <v>1988</v>
      </c>
      <c r="F1786" t="s">
        <v>8221</v>
      </c>
      <c r="G1786" t="s">
        <v>8224</v>
      </c>
      <c r="H1786" t="s">
        <v>8246</v>
      </c>
      <c r="I1786" s="8">
        <v>1422674700</v>
      </c>
      <c r="J1786" s="7">
        <v>1419954240</v>
      </c>
      <c r="K1786" t="b">
        <v>1</v>
      </c>
      <c r="L1786">
        <v>33</v>
      </c>
      <c r="M1786" t="b">
        <v>0</v>
      </c>
      <c r="N1786" t="s">
        <v>8284</v>
      </c>
      <c r="O1786" s="20">
        <f t="shared" si="137"/>
        <v>39.76</v>
      </c>
      <c r="P1786" s="5">
        <f t="shared" si="138"/>
        <v>1.659959758551308E-2</v>
      </c>
      <c r="Q1786" t="s">
        <v>8339</v>
      </c>
      <c r="R1786" t="s">
        <v>8340</v>
      </c>
      <c r="S1786" s="12">
        <f t="shared" si="141"/>
        <v>42003.655555555553</v>
      </c>
      <c r="T1786" s="12">
        <f t="shared" si="140"/>
        <v>42035.142361111109</v>
      </c>
      <c r="U1786">
        <f t="shared" si="136"/>
        <v>1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4">
        <v>24000</v>
      </c>
      <c r="E1787" s="14">
        <v>4853</v>
      </c>
      <c r="F1787" t="s">
        <v>8221</v>
      </c>
      <c r="G1787" t="s">
        <v>8224</v>
      </c>
      <c r="H1787" t="s">
        <v>8246</v>
      </c>
      <c r="I1787" s="8">
        <v>1413417600</v>
      </c>
      <c r="J1787" s="7">
        <v>1410750855</v>
      </c>
      <c r="K1787" t="b">
        <v>1</v>
      </c>
      <c r="L1787">
        <v>108</v>
      </c>
      <c r="M1787" t="b">
        <v>0</v>
      </c>
      <c r="N1787" t="s">
        <v>8284</v>
      </c>
      <c r="O1787" s="20">
        <f t="shared" si="137"/>
        <v>20.220833333333331</v>
      </c>
      <c r="P1787" s="5">
        <f t="shared" si="138"/>
        <v>2.2254275705749022E-2</v>
      </c>
      <c r="Q1787" t="s">
        <v>8339</v>
      </c>
      <c r="R1787" t="s">
        <v>8340</v>
      </c>
      <c r="S1787" s="12">
        <f t="shared" si="141"/>
        <v>41897.134895833333</v>
      </c>
      <c r="T1787" s="12">
        <f t="shared" si="140"/>
        <v>41928</v>
      </c>
      <c r="U1787">
        <f t="shared" si="136"/>
        <v>1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4">
        <v>1900</v>
      </c>
      <c r="E1788" s="14">
        <v>905</v>
      </c>
      <c r="F1788" t="s">
        <v>8221</v>
      </c>
      <c r="G1788" t="s">
        <v>8233</v>
      </c>
      <c r="H1788" t="s">
        <v>8249</v>
      </c>
      <c r="I1788" s="8">
        <v>1418649177</v>
      </c>
      <c r="J1788" s="7">
        <v>1416057177</v>
      </c>
      <c r="K1788" t="b">
        <v>1</v>
      </c>
      <c r="L1788">
        <v>29</v>
      </c>
      <c r="M1788" t="b">
        <v>0</v>
      </c>
      <c r="N1788" t="s">
        <v>8284</v>
      </c>
      <c r="O1788" s="20">
        <f t="shared" si="137"/>
        <v>47.631578947368418</v>
      </c>
      <c r="P1788" s="5">
        <f t="shared" si="138"/>
        <v>3.2044198895027624E-2</v>
      </c>
      <c r="Q1788" t="s">
        <v>8339</v>
      </c>
      <c r="R1788" t="s">
        <v>8340</v>
      </c>
      <c r="S1788" s="12">
        <f t="shared" si="141"/>
        <v>41958.550659722227</v>
      </c>
      <c r="T1788" s="12">
        <f t="shared" si="140"/>
        <v>41988.550659722227</v>
      </c>
      <c r="U1788">
        <f t="shared" si="136"/>
        <v>1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4">
        <v>10000</v>
      </c>
      <c r="E1789" s="14">
        <v>1533</v>
      </c>
      <c r="F1789" t="s">
        <v>8221</v>
      </c>
      <c r="G1789" t="s">
        <v>8224</v>
      </c>
      <c r="H1789" t="s">
        <v>8246</v>
      </c>
      <c r="I1789" s="8">
        <v>1428158637</v>
      </c>
      <c r="J1789" s="7">
        <v>1425570237</v>
      </c>
      <c r="K1789" t="b">
        <v>1</v>
      </c>
      <c r="L1789">
        <v>24</v>
      </c>
      <c r="M1789" t="b">
        <v>0</v>
      </c>
      <c r="N1789" t="s">
        <v>8284</v>
      </c>
      <c r="O1789" s="20">
        <f t="shared" si="137"/>
        <v>15.329999999999998</v>
      </c>
      <c r="P1789" s="5">
        <f t="shared" si="138"/>
        <v>1.5655577299412915E-2</v>
      </c>
      <c r="Q1789" t="s">
        <v>8339</v>
      </c>
      <c r="R1789" t="s">
        <v>8340</v>
      </c>
      <c r="S1789" s="12">
        <f t="shared" si="141"/>
        <v>42068.65552083333</v>
      </c>
      <c r="T1789" s="12">
        <f t="shared" si="140"/>
        <v>42098.613854166666</v>
      </c>
      <c r="U1789">
        <f t="shared" si="136"/>
        <v>1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4">
        <v>5500</v>
      </c>
      <c r="E1790" s="14">
        <v>76</v>
      </c>
      <c r="F1790" t="s">
        <v>8221</v>
      </c>
      <c r="G1790" t="s">
        <v>8225</v>
      </c>
      <c r="H1790" t="s">
        <v>8247</v>
      </c>
      <c r="I1790" s="8">
        <v>1414795542</v>
      </c>
      <c r="J1790" s="7">
        <v>1412203542</v>
      </c>
      <c r="K1790" t="b">
        <v>1</v>
      </c>
      <c r="L1790">
        <v>4</v>
      </c>
      <c r="M1790" t="b">
        <v>0</v>
      </c>
      <c r="N1790" t="s">
        <v>8284</v>
      </c>
      <c r="O1790" s="20">
        <f t="shared" si="137"/>
        <v>1.3818181818181818</v>
      </c>
      <c r="P1790" s="5">
        <f t="shared" si="138"/>
        <v>5.2631578947368418E-2</v>
      </c>
      <c r="Q1790" t="s">
        <v>8339</v>
      </c>
      <c r="R1790" t="s">
        <v>8340</v>
      </c>
      <c r="S1790" s="12">
        <f t="shared" si="141"/>
        <v>41913.94840277778</v>
      </c>
      <c r="T1790" s="12">
        <f t="shared" si="140"/>
        <v>41943.94840277778</v>
      </c>
      <c r="U1790">
        <f t="shared" si="136"/>
        <v>1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4">
        <v>8000</v>
      </c>
      <c r="E1791" s="14">
        <v>40</v>
      </c>
      <c r="F1791" t="s">
        <v>8221</v>
      </c>
      <c r="G1791" t="s">
        <v>8224</v>
      </c>
      <c r="H1791" t="s">
        <v>8246</v>
      </c>
      <c r="I1791" s="8">
        <v>1421042403</v>
      </c>
      <c r="J1791" s="7">
        <v>1415858403</v>
      </c>
      <c r="K1791" t="b">
        <v>1</v>
      </c>
      <c r="L1791">
        <v>4</v>
      </c>
      <c r="M1791" t="b">
        <v>0</v>
      </c>
      <c r="N1791" t="s">
        <v>8284</v>
      </c>
      <c r="O1791" s="20">
        <f t="shared" si="137"/>
        <v>0.5</v>
      </c>
      <c r="P1791" s="5">
        <f t="shared" si="138"/>
        <v>0.1</v>
      </c>
      <c r="Q1791" t="s">
        <v>8339</v>
      </c>
      <c r="R1791" t="s">
        <v>8340</v>
      </c>
      <c r="S1791" s="12">
        <f t="shared" si="141"/>
        <v>41956.250034722223</v>
      </c>
      <c r="T1791" s="12">
        <f t="shared" si="140"/>
        <v>42016.250034722223</v>
      </c>
      <c r="U1791">
        <f t="shared" si="136"/>
        <v>1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4">
        <v>33000</v>
      </c>
      <c r="E1792" s="14">
        <v>1636</v>
      </c>
      <c r="F1792" t="s">
        <v>8221</v>
      </c>
      <c r="G1792" t="s">
        <v>8224</v>
      </c>
      <c r="H1792" t="s">
        <v>8246</v>
      </c>
      <c r="I1792" s="8">
        <v>1423152678</v>
      </c>
      <c r="J1792" s="7">
        <v>1420560678</v>
      </c>
      <c r="K1792" t="b">
        <v>1</v>
      </c>
      <c r="L1792">
        <v>15</v>
      </c>
      <c r="M1792" t="b">
        <v>0</v>
      </c>
      <c r="N1792" t="s">
        <v>8284</v>
      </c>
      <c r="O1792" s="20">
        <f t="shared" si="137"/>
        <v>4.957575757575758</v>
      </c>
      <c r="P1792" s="5">
        <f t="shared" si="138"/>
        <v>9.1687041564792182E-3</v>
      </c>
      <c r="Q1792" t="s">
        <v>8339</v>
      </c>
      <c r="R1792" t="s">
        <v>8340</v>
      </c>
      <c r="S1792" s="12">
        <f t="shared" si="141"/>
        <v>42010.674513888895</v>
      </c>
      <c r="T1792" s="12">
        <f t="shared" si="140"/>
        <v>42040.674513888895</v>
      </c>
      <c r="U1792">
        <f t="shared" si="136"/>
        <v>1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4">
        <v>3000</v>
      </c>
      <c r="E1793" s="14">
        <v>107</v>
      </c>
      <c r="F1793" t="s">
        <v>8221</v>
      </c>
      <c r="G1793" t="s">
        <v>8225</v>
      </c>
      <c r="H1793" t="s">
        <v>8247</v>
      </c>
      <c r="I1793" s="8">
        <v>1422553565</v>
      </c>
      <c r="J1793" s="7">
        <v>1417369565</v>
      </c>
      <c r="K1793" t="b">
        <v>1</v>
      </c>
      <c r="L1793">
        <v>4</v>
      </c>
      <c r="M1793" t="b">
        <v>0</v>
      </c>
      <c r="N1793" t="s">
        <v>8284</v>
      </c>
      <c r="O1793" s="20">
        <f t="shared" si="137"/>
        <v>3.5666666666666664</v>
      </c>
      <c r="P1793" s="5">
        <f t="shared" si="138"/>
        <v>3.7383177570093455E-2</v>
      </c>
      <c r="Q1793" t="s">
        <v>8339</v>
      </c>
      <c r="R1793" t="s">
        <v>8340</v>
      </c>
      <c r="S1793" s="12">
        <f t="shared" si="141"/>
        <v>41973.740335648152</v>
      </c>
      <c r="T1793" s="12">
        <f t="shared" si="140"/>
        <v>42033.740335648152</v>
      </c>
      <c r="U1793">
        <f t="shared" si="136"/>
        <v>1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4">
        <v>25000</v>
      </c>
      <c r="E1794" s="14">
        <v>15281</v>
      </c>
      <c r="F1794" t="s">
        <v>8221</v>
      </c>
      <c r="G1794" t="s">
        <v>8224</v>
      </c>
      <c r="H1794" t="s">
        <v>8246</v>
      </c>
      <c r="I1794" s="8">
        <v>1439189940</v>
      </c>
      <c r="J1794" s="7">
        <v>1435970682</v>
      </c>
      <c r="K1794" t="b">
        <v>1</v>
      </c>
      <c r="L1794">
        <v>139</v>
      </c>
      <c r="M1794" t="b">
        <v>0</v>
      </c>
      <c r="N1794" t="s">
        <v>8284</v>
      </c>
      <c r="O1794" s="20">
        <f t="shared" si="137"/>
        <v>61.124000000000002</v>
      </c>
      <c r="P1794" s="5">
        <f t="shared" si="138"/>
        <v>9.0962633335514697E-3</v>
      </c>
      <c r="Q1794" t="s">
        <v>8339</v>
      </c>
      <c r="R1794" t="s">
        <v>8340</v>
      </c>
      <c r="S1794" s="12">
        <f t="shared" si="141"/>
        <v>42189.031041666662</v>
      </c>
      <c r="T1794" s="12">
        <f t="shared" si="140"/>
        <v>42226.290972222225</v>
      </c>
      <c r="U1794">
        <f t="shared" ref="U1794:U1857" si="142">COUNT(E1794="SUCCESSFUL","FAILED","cancelled","live")</f>
        <v>1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4">
        <v>3000</v>
      </c>
      <c r="E1795" s="14">
        <v>40</v>
      </c>
      <c r="F1795" t="s">
        <v>8221</v>
      </c>
      <c r="G1795" t="s">
        <v>8226</v>
      </c>
      <c r="H1795" t="s">
        <v>8248</v>
      </c>
      <c r="I1795" s="8">
        <v>1417127040</v>
      </c>
      <c r="J1795" s="7">
        <v>1414531440</v>
      </c>
      <c r="K1795" t="b">
        <v>1</v>
      </c>
      <c r="L1795">
        <v>2</v>
      </c>
      <c r="M1795" t="b">
        <v>0</v>
      </c>
      <c r="N1795" t="s">
        <v>8284</v>
      </c>
      <c r="O1795" s="20">
        <f t="shared" ref="O1795:O1858" si="143">IFERROR( E1795/D1795 * 100,0)</f>
        <v>1.3333333333333335</v>
      </c>
      <c r="P1795" s="5">
        <f t="shared" ref="P1795:P1858" si="144">IFERROR(L1795/E1795,0)</f>
        <v>0.05</v>
      </c>
      <c r="Q1795" t="s">
        <v>8339</v>
      </c>
      <c r="R1795" t="s">
        <v>8340</v>
      </c>
      <c r="S1795" s="12">
        <f t="shared" si="141"/>
        <v>41940.89166666667</v>
      </c>
      <c r="T1795" s="12">
        <f t="shared" si="140"/>
        <v>41970.933333333334</v>
      </c>
      <c r="U1795">
        <f t="shared" si="142"/>
        <v>1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4">
        <v>9000</v>
      </c>
      <c r="E1796" s="14">
        <v>997</v>
      </c>
      <c r="F1796" t="s">
        <v>8221</v>
      </c>
      <c r="G1796" t="s">
        <v>8224</v>
      </c>
      <c r="H1796" t="s">
        <v>8246</v>
      </c>
      <c r="I1796" s="8">
        <v>1423660422</v>
      </c>
      <c r="J1796" s="7">
        <v>1420636422</v>
      </c>
      <c r="K1796" t="b">
        <v>1</v>
      </c>
      <c r="L1796">
        <v>18</v>
      </c>
      <c r="M1796" t="b">
        <v>0</v>
      </c>
      <c r="N1796" t="s">
        <v>8284</v>
      </c>
      <c r="O1796" s="20">
        <f t="shared" si="143"/>
        <v>11.077777777777778</v>
      </c>
      <c r="P1796" s="5">
        <f t="shared" si="144"/>
        <v>1.8054162487462388E-2</v>
      </c>
      <c r="Q1796" t="s">
        <v>8339</v>
      </c>
      <c r="R1796" t="s">
        <v>8340</v>
      </c>
      <c r="S1796" s="12">
        <f t="shared" si="141"/>
        <v>42011.551180555558</v>
      </c>
      <c r="T1796" s="12">
        <f t="shared" si="140"/>
        <v>42046.551180555558</v>
      </c>
      <c r="U1796">
        <f t="shared" si="142"/>
        <v>1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4">
        <v>28000</v>
      </c>
      <c r="E1797" s="14">
        <v>10846</v>
      </c>
      <c r="F1797" t="s">
        <v>8221</v>
      </c>
      <c r="G1797" t="s">
        <v>8236</v>
      </c>
      <c r="H1797" t="s">
        <v>8249</v>
      </c>
      <c r="I1797" s="8">
        <v>1476460800</v>
      </c>
      <c r="J1797" s="7">
        <v>1473922541</v>
      </c>
      <c r="K1797" t="b">
        <v>1</v>
      </c>
      <c r="L1797">
        <v>81</v>
      </c>
      <c r="M1797" t="b">
        <v>0</v>
      </c>
      <c r="N1797" t="s">
        <v>8284</v>
      </c>
      <c r="O1797" s="20">
        <f t="shared" si="143"/>
        <v>38.735714285714288</v>
      </c>
      <c r="P1797" s="5">
        <f t="shared" si="144"/>
        <v>7.4681910381707538E-3</v>
      </c>
      <c r="Q1797" t="s">
        <v>8339</v>
      </c>
      <c r="R1797" t="s">
        <v>8340</v>
      </c>
      <c r="S1797" s="12">
        <f t="shared" si="141"/>
        <v>42628.288668981477</v>
      </c>
      <c r="T1797" s="12">
        <f t="shared" si="140"/>
        <v>42657.666666666672</v>
      </c>
      <c r="U1797">
        <f t="shared" si="142"/>
        <v>1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4">
        <v>19000</v>
      </c>
      <c r="E1798" s="14">
        <v>4190</v>
      </c>
      <c r="F1798" t="s">
        <v>8221</v>
      </c>
      <c r="G1798" t="s">
        <v>8225</v>
      </c>
      <c r="H1798" t="s">
        <v>8247</v>
      </c>
      <c r="I1798" s="8">
        <v>1469356366</v>
      </c>
      <c r="J1798" s="7">
        <v>1464172366</v>
      </c>
      <c r="K1798" t="b">
        <v>1</v>
      </c>
      <c r="L1798">
        <v>86</v>
      </c>
      <c r="M1798" t="b">
        <v>0</v>
      </c>
      <c r="N1798" t="s">
        <v>8284</v>
      </c>
      <c r="O1798" s="20">
        <f t="shared" si="143"/>
        <v>22.05263157894737</v>
      </c>
      <c r="P1798" s="5">
        <f t="shared" si="144"/>
        <v>2.052505966587112E-2</v>
      </c>
      <c r="Q1798" t="s">
        <v>8339</v>
      </c>
      <c r="R1798" t="s">
        <v>8340</v>
      </c>
      <c r="S1798" s="12">
        <f t="shared" si="141"/>
        <v>42515.439421296294</v>
      </c>
      <c r="T1798" s="12">
        <f t="shared" si="140"/>
        <v>42575.439421296294</v>
      </c>
      <c r="U1798">
        <f t="shared" si="142"/>
        <v>1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4">
        <v>10000</v>
      </c>
      <c r="E1799" s="14">
        <v>6755</v>
      </c>
      <c r="F1799" t="s">
        <v>8221</v>
      </c>
      <c r="G1799" t="s">
        <v>8224</v>
      </c>
      <c r="H1799" t="s">
        <v>8246</v>
      </c>
      <c r="I1799" s="8">
        <v>1481809189</v>
      </c>
      <c r="J1799" s="7">
        <v>1479217189</v>
      </c>
      <c r="K1799" t="b">
        <v>1</v>
      </c>
      <c r="L1799">
        <v>140</v>
      </c>
      <c r="M1799" t="b">
        <v>0</v>
      </c>
      <c r="N1799" t="s">
        <v>8284</v>
      </c>
      <c r="O1799" s="20">
        <f t="shared" si="143"/>
        <v>67.55</v>
      </c>
      <c r="P1799" s="5">
        <f t="shared" si="144"/>
        <v>2.072538860103627E-2</v>
      </c>
      <c r="Q1799" t="s">
        <v>8339</v>
      </c>
      <c r="R1799" t="s">
        <v>8340</v>
      </c>
      <c r="S1799" s="12">
        <f t="shared" si="141"/>
        <v>42689.56931712963</v>
      </c>
      <c r="T1799" s="12">
        <f t="shared" si="140"/>
        <v>42719.56931712963</v>
      </c>
      <c r="U1799">
        <f t="shared" si="142"/>
        <v>1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4">
        <v>16000</v>
      </c>
      <c r="E1800" s="14">
        <v>2182</v>
      </c>
      <c r="F1800" t="s">
        <v>8221</v>
      </c>
      <c r="G1800" t="s">
        <v>8224</v>
      </c>
      <c r="H1800" t="s">
        <v>8246</v>
      </c>
      <c r="I1800" s="8">
        <v>1454572233</v>
      </c>
      <c r="J1800" s="7">
        <v>1449388233</v>
      </c>
      <c r="K1800" t="b">
        <v>1</v>
      </c>
      <c r="L1800">
        <v>37</v>
      </c>
      <c r="M1800" t="b">
        <v>0</v>
      </c>
      <c r="N1800" t="s">
        <v>8284</v>
      </c>
      <c r="O1800" s="20">
        <f t="shared" si="143"/>
        <v>13.637499999999999</v>
      </c>
      <c r="P1800" s="5">
        <f t="shared" si="144"/>
        <v>1.6956920256645278E-2</v>
      </c>
      <c r="Q1800" t="s">
        <v>8339</v>
      </c>
      <c r="R1800" t="s">
        <v>8340</v>
      </c>
      <c r="S1800" s="12">
        <f t="shared" si="141"/>
        <v>42344.32677083333</v>
      </c>
      <c r="T1800" s="12">
        <f t="shared" si="140"/>
        <v>42404.32677083333</v>
      </c>
      <c r="U1800">
        <f t="shared" si="142"/>
        <v>1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4">
        <v>4000</v>
      </c>
      <c r="E1801" s="14">
        <v>69.83</v>
      </c>
      <c r="F1801" t="s">
        <v>8221</v>
      </c>
      <c r="G1801" t="s">
        <v>8225</v>
      </c>
      <c r="H1801" t="s">
        <v>8247</v>
      </c>
      <c r="I1801" s="8">
        <v>1415740408</v>
      </c>
      <c r="J1801" s="7">
        <v>1414008808</v>
      </c>
      <c r="K1801" t="b">
        <v>1</v>
      </c>
      <c r="L1801">
        <v>6</v>
      </c>
      <c r="M1801" t="b">
        <v>0</v>
      </c>
      <c r="N1801" t="s">
        <v>8284</v>
      </c>
      <c r="O1801" s="20">
        <f t="shared" si="143"/>
        <v>1.7457500000000001</v>
      </c>
      <c r="P1801" s="5">
        <f t="shared" si="144"/>
        <v>8.5922955749677787E-2</v>
      </c>
      <c r="Q1801" t="s">
        <v>8339</v>
      </c>
      <c r="R1801" t="s">
        <v>8340</v>
      </c>
      <c r="S1801" s="12">
        <f t="shared" si="141"/>
        <v>41934.842685185184</v>
      </c>
      <c r="T1801" s="12">
        <f t="shared" si="140"/>
        <v>41954.884351851855</v>
      </c>
      <c r="U1801">
        <f t="shared" si="142"/>
        <v>1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4">
        <v>46260</v>
      </c>
      <c r="E1802" s="14">
        <v>9460</v>
      </c>
      <c r="F1802" t="s">
        <v>8221</v>
      </c>
      <c r="G1802" t="s">
        <v>8225</v>
      </c>
      <c r="H1802" t="s">
        <v>8247</v>
      </c>
      <c r="I1802" s="8">
        <v>1476109970</v>
      </c>
      <c r="J1802" s="7">
        <v>1473517970</v>
      </c>
      <c r="K1802" t="b">
        <v>1</v>
      </c>
      <c r="L1802">
        <v>113</v>
      </c>
      <c r="M1802" t="b">
        <v>0</v>
      </c>
      <c r="N1802" t="s">
        <v>8284</v>
      </c>
      <c r="O1802" s="20">
        <f t="shared" si="143"/>
        <v>20.44963251188932</v>
      </c>
      <c r="P1802" s="5">
        <f t="shared" si="144"/>
        <v>1.1945031712473573E-2</v>
      </c>
      <c r="Q1802" t="s">
        <v>8339</v>
      </c>
      <c r="R1802" t="s">
        <v>8340</v>
      </c>
      <c r="S1802" s="12">
        <f t="shared" si="141"/>
        <v>42623.606134259258</v>
      </c>
      <c r="T1802" s="12">
        <f t="shared" si="140"/>
        <v>42653.606134259258</v>
      </c>
      <c r="U1802">
        <f t="shared" si="142"/>
        <v>1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4">
        <v>17000</v>
      </c>
      <c r="E1803" s="14">
        <v>2355</v>
      </c>
      <c r="F1803" t="s">
        <v>8221</v>
      </c>
      <c r="G1803" t="s">
        <v>8225</v>
      </c>
      <c r="H1803" t="s">
        <v>8247</v>
      </c>
      <c r="I1803" s="8">
        <v>1450181400</v>
      </c>
      <c r="J1803" s="7">
        <v>1447429868</v>
      </c>
      <c r="K1803" t="b">
        <v>1</v>
      </c>
      <c r="L1803">
        <v>37</v>
      </c>
      <c r="M1803" t="b">
        <v>0</v>
      </c>
      <c r="N1803" t="s">
        <v>8284</v>
      </c>
      <c r="O1803" s="20">
        <f t="shared" si="143"/>
        <v>13.852941176470587</v>
      </c>
      <c r="P1803" s="5">
        <f t="shared" si="144"/>
        <v>1.5711252653927813E-2</v>
      </c>
      <c r="Q1803" t="s">
        <v>8339</v>
      </c>
      <c r="R1803" t="s">
        <v>8340</v>
      </c>
      <c r="S1803" s="12">
        <f t="shared" si="141"/>
        <v>42321.660509259258</v>
      </c>
      <c r="T1803" s="12">
        <f t="shared" si="140"/>
        <v>42353.506944444445</v>
      </c>
      <c r="U1803">
        <f t="shared" si="142"/>
        <v>1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4">
        <v>3500</v>
      </c>
      <c r="E1804" s="14">
        <v>1697</v>
      </c>
      <c r="F1804" t="s">
        <v>8221</v>
      </c>
      <c r="G1804" t="s">
        <v>8236</v>
      </c>
      <c r="H1804" t="s">
        <v>8249</v>
      </c>
      <c r="I1804" s="8">
        <v>1435442340</v>
      </c>
      <c r="J1804" s="7">
        <v>1433416830</v>
      </c>
      <c r="K1804" t="b">
        <v>1</v>
      </c>
      <c r="L1804">
        <v>18</v>
      </c>
      <c r="M1804" t="b">
        <v>0</v>
      </c>
      <c r="N1804" t="s">
        <v>8284</v>
      </c>
      <c r="O1804" s="20">
        <f t="shared" si="143"/>
        <v>48.485714285714288</v>
      </c>
      <c r="P1804" s="5">
        <f t="shared" si="144"/>
        <v>1.060695344725987E-2</v>
      </c>
      <c r="Q1804" t="s">
        <v>8339</v>
      </c>
      <c r="R1804" t="s">
        <v>8340</v>
      </c>
      <c r="S1804" s="12">
        <f t="shared" si="141"/>
        <v>42159.47256944445</v>
      </c>
      <c r="T1804" s="12">
        <f t="shared" si="140"/>
        <v>42182.915972222225</v>
      </c>
      <c r="U1804">
        <f t="shared" si="142"/>
        <v>1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4">
        <v>17500</v>
      </c>
      <c r="E1805" s="14">
        <v>5390</v>
      </c>
      <c r="F1805" t="s">
        <v>8221</v>
      </c>
      <c r="G1805" t="s">
        <v>8224</v>
      </c>
      <c r="H1805" t="s">
        <v>8246</v>
      </c>
      <c r="I1805" s="8">
        <v>1423878182</v>
      </c>
      <c r="J1805" s="7">
        <v>1421199782</v>
      </c>
      <c r="K1805" t="b">
        <v>1</v>
      </c>
      <c r="L1805">
        <v>75</v>
      </c>
      <c r="M1805" t="b">
        <v>0</v>
      </c>
      <c r="N1805" t="s">
        <v>8284</v>
      </c>
      <c r="O1805" s="20">
        <f t="shared" si="143"/>
        <v>30.8</v>
      </c>
      <c r="P1805" s="5">
        <f t="shared" si="144"/>
        <v>1.3914656771799629E-2</v>
      </c>
      <c r="Q1805" t="s">
        <v>8339</v>
      </c>
      <c r="R1805" t="s">
        <v>8340</v>
      </c>
      <c r="S1805" s="12">
        <f t="shared" si="141"/>
        <v>42018.071550925932</v>
      </c>
      <c r="T1805" s="12">
        <f t="shared" ref="T1805:T1868" si="145">(((I1805/60)/60)/24)+DATE(1970,1,1)</f>
        <v>42049.071550925932</v>
      </c>
      <c r="U1805">
        <f t="shared" si="142"/>
        <v>1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4">
        <v>15500</v>
      </c>
      <c r="E1806" s="14">
        <v>5452</v>
      </c>
      <c r="F1806" t="s">
        <v>8221</v>
      </c>
      <c r="G1806" t="s">
        <v>8224</v>
      </c>
      <c r="H1806" t="s">
        <v>8246</v>
      </c>
      <c r="I1806" s="8">
        <v>1447521404</v>
      </c>
      <c r="J1806" s="7">
        <v>1444061804</v>
      </c>
      <c r="K1806" t="b">
        <v>1</v>
      </c>
      <c r="L1806">
        <v>52</v>
      </c>
      <c r="M1806" t="b">
        <v>0</v>
      </c>
      <c r="N1806" t="s">
        <v>8284</v>
      </c>
      <c r="O1806" s="20">
        <f t="shared" si="143"/>
        <v>35.174193548387095</v>
      </c>
      <c r="P1806" s="5">
        <f t="shared" si="144"/>
        <v>9.5377842993396925E-3</v>
      </c>
      <c r="Q1806" t="s">
        <v>8339</v>
      </c>
      <c r="R1806" t="s">
        <v>8340</v>
      </c>
      <c r="S1806" s="12">
        <f t="shared" si="141"/>
        <v>42282.678287037037</v>
      </c>
      <c r="T1806" s="12">
        <f t="shared" si="145"/>
        <v>42322.719953703709</v>
      </c>
      <c r="U1806">
        <f t="shared" si="142"/>
        <v>1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4">
        <v>22500</v>
      </c>
      <c r="E1807" s="14">
        <v>8191</v>
      </c>
      <c r="F1807" t="s">
        <v>8221</v>
      </c>
      <c r="G1807" t="s">
        <v>8236</v>
      </c>
      <c r="H1807" t="s">
        <v>8249</v>
      </c>
      <c r="I1807" s="8">
        <v>1443808800</v>
      </c>
      <c r="J1807" s="7">
        <v>1441048658</v>
      </c>
      <c r="K1807" t="b">
        <v>1</v>
      </c>
      <c r="L1807">
        <v>122</v>
      </c>
      <c r="M1807" t="b">
        <v>0</v>
      </c>
      <c r="N1807" t="s">
        <v>8284</v>
      </c>
      <c r="O1807" s="20">
        <f t="shared" si="143"/>
        <v>36.404444444444444</v>
      </c>
      <c r="P1807" s="5">
        <f t="shared" si="144"/>
        <v>1.489439628860945E-2</v>
      </c>
      <c r="Q1807" t="s">
        <v>8339</v>
      </c>
      <c r="R1807" t="s">
        <v>8340</v>
      </c>
      <c r="S1807" s="12">
        <f t="shared" si="141"/>
        <v>42247.803912037038</v>
      </c>
      <c r="T1807" s="12">
        <f t="shared" si="145"/>
        <v>42279.75</v>
      </c>
      <c r="U1807">
        <f t="shared" si="142"/>
        <v>1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4">
        <v>20000</v>
      </c>
      <c r="E1808" s="14">
        <v>591</v>
      </c>
      <c r="F1808" t="s">
        <v>8221</v>
      </c>
      <c r="G1808" t="s">
        <v>8225</v>
      </c>
      <c r="H1808" t="s">
        <v>8247</v>
      </c>
      <c r="I1808" s="8">
        <v>1412090349</v>
      </c>
      <c r="J1808" s="7">
        <v>1409066349</v>
      </c>
      <c r="K1808" t="b">
        <v>1</v>
      </c>
      <c r="L1808">
        <v>8</v>
      </c>
      <c r="M1808" t="b">
        <v>0</v>
      </c>
      <c r="N1808" t="s">
        <v>8284</v>
      </c>
      <c r="O1808" s="20">
        <f t="shared" si="143"/>
        <v>2.9550000000000001</v>
      </c>
      <c r="P1808" s="5">
        <f t="shared" si="144"/>
        <v>1.3536379018612521E-2</v>
      </c>
      <c r="Q1808" t="s">
        <v>8339</v>
      </c>
      <c r="R1808" t="s">
        <v>8340</v>
      </c>
      <c r="S1808" s="12">
        <f t="shared" si="141"/>
        <v>41877.638298611113</v>
      </c>
      <c r="T1808" s="12">
        <f t="shared" si="145"/>
        <v>41912.638298611113</v>
      </c>
      <c r="U1808">
        <f t="shared" si="142"/>
        <v>1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4">
        <v>5000</v>
      </c>
      <c r="E1809" s="14">
        <v>553</v>
      </c>
      <c r="F1809" t="s">
        <v>8221</v>
      </c>
      <c r="G1809" t="s">
        <v>8224</v>
      </c>
      <c r="H1809" t="s">
        <v>8246</v>
      </c>
      <c r="I1809" s="8">
        <v>1411868313</v>
      </c>
      <c r="J1809" s="7">
        <v>1409276313</v>
      </c>
      <c r="K1809" t="b">
        <v>1</v>
      </c>
      <c r="L1809">
        <v>8</v>
      </c>
      <c r="M1809" t="b">
        <v>0</v>
      </c>
      <c r="N1809" t="s">
        <v>8284</v>
      </c>
      <c r="O1809" s="20">
        <f t="shared" si="143"/>
        <v>11.06</v>
      </c>
      <c r="P1809" s="5">
        <f t="shared" si="144"/>
        <v>1.4466546112115732E-2</v>
      </c>
      <c r="Q1809" t="s">
        <v>8339</v>
      </c>
      <c r="R1809" t="s">
        <v>8340</v>
      </c>
      <c r="S1809" s="12">
        <f t="shared" si="141"/>
        <v>41880.068437499998</v>
      </c>
      <c r="T1809" s="12">
        <f t="shared" si="145"/>
        <v>41910.068437499998</v>
      </c>
      <c r="U1809">
        <f t="shared" si="142"/>
        <v>1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4">
        <v>28000</v>
      </c>
      <c r="E1810" s="14">
        <v>11594</v>
      </c>
      <c r="F1810" t="s">
        <v>8221</v>
      </c>
      <c r="G1810" t="s">
        <v>8224</v>
      </c>
      <c r="H1810" t="s">
        <v>8246</v>
      </c>
      <c r="I1810" s="8">
        <v>1486830030</v>
      </c>
      <c r="J1810" s="7">
        <v>1483806030</v>
      </c>
      <c r="K1810" t="b">
        <v>1</v>
      </c>
      <c r="L1810">
        <v>96</v>
      </c>
      <c r="M1810" t="b">
        <v>0</v>
      </c>
      <c r="N1810" t="s">
        <v>8284</v>
      </c>
      <c r="O1810" s="20">
        <f t="shared" si="143"/>
        <v>41.407142857142858</v>
      </c>
      <c r="P1810" s="5">
        <f t="shared" si="144"/>
        <v>8.2801449025357941E-3</v>
      </c>
      <c r="Q1810" t="s">
        <v>8339</v>
      </c>
      <c r="R1810" t="s">
        <v>8340</v>
      </c>
      <c r="S1810" s="12">
        <f t="shared" si="141"/>
        <v>42742.680902777778</v>
      </c>
      <c r="T1810" s="12">
        <f t="shared" si="145"/>
        <v>42777.680902777778</v>
      </c>
      <c r="U1810">
        <f t="shared" si="142"/>
        <v>1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4">
        <v>3500</v>
      </c>
      <c r="E1811" s="14">
        <v>380</v>
      </c>
      <c r="F1811" t="s">
        <v>8221</v>
      </c>
      <c r="G1811" t="s">
        <v>8229</v>
      </c>
      <c r="H1811" t="s">
        <v>8251</v>
      </c>
      <c r="I1811" s="8">
        <v>1425246439</v>
      </c>
      <c r="J1811" s="7">
        <v>1422222439</v>
      </c>
      <c r="K1811" t="b">
        <v>1</v>
      </c>
      <c r="L1811">
        <v>9</v>
      </c>
      <c r="M1811" t="b">
        <v>0</v>
      </c>
      <c r="N1811" t="s">
        <v>8284</v>
      </c>
      <c r="O1811" s="20">
        <f t="shared" si="143"/>
        <v>10.857142857142858</v>
      </c>
      <c r="P1811" s="5">
        <f t="shared" si="144"/>
        <v>2.368421052631579E-2</v>
      </c>
      <c r="Q1811" t="s">
        <v>8339</v>
      </c>
      <c r="R1811" t="s">
        <v>8340</v>
      </c>
      <c r="S1811" s="12">
        <f t="shared" si="141"/>
        <v>42029.907858796301</v>
      </c>
      <c r="T1811" s="12">
        <f t="shared" si="145"/>
        <v>42064.907858796301</v>
      </c>
      <c r="U1811">
        <f t="shared" si="142"/>
        <v>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4">
        <v>450</v>
      </c>
      <c r="E1812" s="14">
        <v>15</v>
      </c>
      <c r="F1812" t="s">
        <v>8221</v>
      </c>
      <c r="G1812" t="s">
        <v>8224</v>
      </c>
      <c r="H1812" t="s">
        <v>8246</v>
      </c>
      <c r="I1812" s="8">
        <v>1408657826</v>
      </c>
      <c r="J1812" s="7">
        <v>1407621026</v>
      </c>
      <c r="K1812" t="b">
        <v>0</v>
      </c>
      <c r="L1812">
        <v>2</v>
      </c>
      <c r="M1812" t="b">
        <v>0</v>
      </c>
      <c r="N1812" t="s">
        <v>8284</v>
      </c>
      <c r="O1812" s="20">
        <f t="shared" si="143"/>
        <v>3.3333333333333335</v>
      </c>
      <c r="P1812" s="5">
        <f t="shared" si="144"/>
        <v>0.13333333333333333</v>
      </c>
      <c r="Q1812" t="s">
        <v>8339</v>
      </c>
      <c r="R1812" t="s">
        <v>8340</v>
      </c>
      <c r="S1812" s="12">
        <f t="shared" si="141"/>
        <v>41860.91002314815</v>
      </c>
      <c r="T1812" s="12">
        <f t="shared" si="145"/>
        <v>41872.91002314815</v>
      </c>
      <c r="U1812">
        <f t="shared" si="142"/>
        <v>1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4">
        <v>54000</v>
      </c>
      <c r="E1813" s="14">
        <v>40</v>
      </c>
      <c r="F1813" t="s">
        <v>8221</v>
      </c>
      <c r="G1813" t="s">
        <v>8224</v>
      </c>
      <c r="H1813" t="s">
        <v>8246</v>
      </c>
      <c r="I1813" s="8">
        <v>1414123200</v>
      </c>
      <c r="J1813" s="7">
        <v>1408962270</v>
      </c>
      <c r="K1813" t="b">
        <v>0</v>
      </c>
      <c r="L1813">
        <v>26</v>
      </c>
      <c r="M1813" t="b">
        <v>0</v>
      </c>
      <c r="N1813" t="s">
        <v>8284</v>
      </c>
      <c r="O1813" s="20">
        <f t="shared" si="143"/>
        <v>7.407407407407407E-2</v>
      </c>
      <c r="P1813" s="5">
        <f t="shared" si="144"/>
        <v>0.65</v>
      </c>
      <c r="Q1813" t="s">
        <v>8339</v>
      </c>
      <c r="R1813" t="s">
        <v>8340</v>
      </c>
      <c r="S1813" s="12">
        <f t="shared" si="141"/>
        <v>41876.433680555558</v>
      </c>
      <c r="T1813" s="12">
        <f t="shared" si="145"/>
        <v>41936.166666666664</v>
      </c>
      <c r="U1813">
        <f t="shared" si="142"/>
        <v>1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4">
        <v>6500</v>
      </c>
      <c r="E1814" s="14">
        <v>865</v>
      </c>
      <c r="F1814" t="s">
        <v>8221</v>
      </c>
      <c r="G1814" t="s">
        <v>8225</v>
      </c>
      <c r="H1814" t="s">
        <v>8247</v>
      </c>
      <c r="I1814" s="8">
        <v>1467531536</v>
      </c>
      <c r="J1814" s="7">
        <v>1464939536</v>
      </c>
      <c r="K1814" t="b">
        <v>0</v>
      </c>
      <c r="L1814">
        <v>23</v>
      </c>
      <c r="M1814" t="b">
        <v>0</v>
      </c>
      <c r="N1814" t="s">
        <v>8284</v>
      </c>
      <c r="O1814" s="20">
        <f t="shared" si="143"/>
        <v>13.307692307692307</v>
      </c>
      <c r="P1814" s="5">
        <f t="shared" si="144"/>
        <v>2.6589595375722544E-2</v>
      </c>
      <c r="Q1814" t="s">
        <v>8339</v>
      </c>
      <c r="R1814" t="s">
        <v>8340</v>
      </c>
      <c r="S1814" s="12">
        <f t="shared" si="141"/>
        <v>42524.318703703699</v>
      </c>
      <c r="T1814" s="12">
        <f t="shared" si="145"/>
        <v>42554.318703703699</v>
      </c>
      <c r="U1814">
        <f t="shared" si="142"/>
        <v>1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4">
        <v>8750</v>
      </c>
      <c r="E1815" s="14">
        <v>0</v>
      </c>
      <c r="F1815" t="s">
        <v>8221</v>
      </c>
      <c r="G1815" t="s">
        <v>8225</v>
      </c>
      <c r="H1815" t="s">
        <v>8247</v>
      </c>
      <c r="I1815" s="8">
        <v>1407532812</v>
      </c>
      <c r="J1815" s="7">
        <v>1404940812</v>
      </c>
      <c r="K1815" t="b">
        <v>0</v>
      </c>
      <c r="L1815">
        <v>0</v>
      </c>
      <c r="M1815" t="b">
        <v>0</v>
      </c>
      <c r="N1815" t="s">
        <v>8284</v>
      </c>
      <c r="O1815" s="20">
        <f t="shared" si="143"/>
        <v>0</v>
      </c>
      <c r="P1815" s="5">
        <f t="shared" si="144"/>
        <v>0</v>
      </c>
      <c r="Q1815" t="s">
        <v>8339</v>
      </c>
      <c r="R1815" t="s">
        <v>8340</v>
      </c>
      <c r="S1815" s="12">
        <f t="shared" ref="S1815:S1821" si="146">(((J1815/60)/60)/24)+DATE(1970,1,1)</f>
        <v>41829.889027777775</v>
      </c>
      <c r="T1815" s="12">
        <f t="shared" si="145"/>
        <v>41859.889027777775</v>
      </c>
      <c r="U1815">
        <f t="shared" si="142"/>
        <v>1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4">
        <v>12000</v>
      </c>
      <c r="E1816" s="14">
        <v>5902</v>
      </c>
      <c r="F1816" t="s">
        <v>8221</v>
      </c>
      <c r="G1816" t="s">
        <v>8225</v>
      </c>
      <c r="H1816" t="s">
        <v>8247</v>
      </c>
      <c r="I1816" s="8">
        <v>1425108736</v>
      </c>
      <c r="J1816" s="7">
        <v>1422516736</v>
      </c>
      <c r="K1816" t="b">
        <v>0</v>
      </c>
      <c r="L1816">
        <v>140</v>
      </c>
      <c r="M1816" t="b">
        <v>0</v>
      </c>
      <c r="N1816" t="s">
        <v>8284</v>
      </c>
      <c r="O1816" s="20">
        <f t="shared" si="143"/>
        <v>49.183333333333337</v>
      </c>
      <c r="P1816" s="5">
        <f t="shared" si="144"/>
        <v>2.3720772619451033E-2</v>
      </c>
      <c r="Q1816" t="s">
        <v>8339</v>
      </c>
      <c r="R1816" t="s">
        <v>8340</v>
      </c>
      <c r="S1816" s="12">
        <f t="shared" si="146"/>
        <v>42033.314074074078</v>
      </c>
      <c r="T1816" s="12">
        <f t="shared" si="145"/>
        <v>42063.314074074078</v>
      </c>
      <c r="U1816">
        <f t="shared" si="142"/>
        <v>1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4">
        <v>3000</v>
      </c>
      <c r="E1817" s="14">
        <v>0</v>
      </c>
      <c r="F1817" t="s">
        <v>8221</v>
      </c>
      <c r="G1817" t="s">
        <v>8224</v>
      </c>
      <c r="H1817" t="s">
        <v>8246</v>
      </c>
      <c r="I1817" s="8">
        <v>1435787137</v>
      </c>
      <c r="J1817" s="7">
        <v>1434577537</v>
      </c>
      <c r="K1817" t="b">
        <v>0</v>
      </c>
      <c r="L1817">
        <v>0</v>
      </c>
      <c r="M1817" t="b">
        <v>0</v>
      </c>
      <c r="N1817" t="s">
        <v>8284</v>
      </c>
      <c r="O1817" s="20">
        <f t="shared" si="143"/>
        <v>0</v>
      </c>
      <c r="P1817" s="5">
        <f t="shared" si="144"/>
        <v>0</v>
      </c>
      <c r="Q1817" t="s">
        <v>8339</v>
      </c>
      <c r="R1817" t="s">
        <v>8340</v>
      </c>
      <c r="S1817" s="12">
        <f t="shared" si="146"/>
        <v>42172.906678240746</v>
      </c>
      <c r="T1817" s="12">
        <f t="shared" si="145"/>
        <v>42186.906678240746</v>
      </c>
      <c r="U1817">
        <f t="shared" si="142"/>
        <v>1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4">
        <v>25000</v>
      </c>
      <c r="E1818" s="14">
        <v>509</v>
      </c>
      <c r="F1818" t="s">
        <v>8221</v>
      </c>
      <c r="G1818" t="s">
        <v>8240</v>
      </c>
      <c r="H1818" t="s">
        <v>8257</v>
      </c>
      <c r="I1818" s="8">
        <v>1469473200</v>
      </c>
      <c r="J1818" s="7">
        <v>1467061303</v>
      </c>
      <c r="K1818" t="b">
        <v>0</v>
      </c>
      <c r="L1818">
        <v>6</v>
      </c>
      <c r="M1818" t="b">
        <v>0</v>
      </c>
      <c r="N1818" t="s">
        <v>8284</v>
      </c>
      <c r="O1818" s="20">
        <f t="shared" si="143"/>
        <v>2.036</v>
      </c>
      <c r="P1818" s="5">
        <f t="shared" si="144"/>
        <v>1.1787819253438114E-2</v>
      </c>
      <c r="Q1818" t="s">
        <v>8339</v>
      </c>
      <c r="R1818" t="s">
        <v>8340</v>
      </c>
      <c r="S1818" s="12">
        <f t="shared" si="146"/>
        <v>42548.876192129625</v>
      </c>
      <c r="T1818" s="12">
        <f t="shared" si="145"/>
        <v>42576.791666666672</v>
      </c>
      <c r="U1818">
        <f t="shared" si="142"/>
        <v>1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4">
        <v>18000</v>
      </c>
      <c r="E1819" s="14">
        <v>9419</v>
      </c>
      <c r="F1819" t="s">
        <v>8221</v>
      </c>
      <c r="G1819" t="s">
        <v>8224</v>
      </c>
      <c r="H1819" t="s">
        <v>8246</v>
      </c>
      <c r="I1819" s="8">
        <v>1485759540</v>
      </c>
      <c r="J1819" s="7">
        <v>1480607607</v>
      </c>
      <c r="K1819" t="b">
        <v>0</v>
      </c>
      <c r="L1819">
        <v>100</v>
      </c>
      <c r="M1819" t="b">
        <v>0</v>
      </c>
      <c r="N1819" t="s">
        <v>8284</v>
      </c>
      <c r="O1819" s="20">
        <f t="shared" si="143"/>
        <v>52.327777777777776</v>
      </c>
      <c r="P1819" s="5">
        <f t="shared" si="144"/>
        <v>1.0616838305552606E-2</v>
      </c>
      <c r="Q1819" t="s">
        <v>8339</v>
      </c>
      <c r="R1819" t="s">
        <v>8340</v>
      </c>
      <c r="S1819" s="12">
        <f t="shared" si="146"/>
        <v>42705.662118055552</v>
      </c>
      <c r="T1819" s="12">
        <f t="shared" si="145"/>
        <v>42765.290972222225</v>
      </c>
      <c r="U1819">
        <f t="shared" si="142"/>
        <v>1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4">
        <v>15000</v>
      </c>
      <c r="E1820" s="14">
        <v>0</v>
      </c>
      <c r="F1820" t="s">
        <v>8221</v>
      </c>
      <c r="G1820" t="s">
        <v>8224</v>
      </c>
      <c r="H1820" t="s">
        <v>8246</v>
      </c>
      <c r="I1820" s="8">
        <v>1428035850</v>
      </c>
      <c r="J1820" s="7">
        <v>1425447450</v>
      </c>
      <c r="K1820" t="b">
        <v>0</v>
      </c>
      <c r="L1820">
        <v>0</v>
      </c>
      <c r="M1820" t="b">
        <v>0</v>
      </c>
      <c r="N1820" t="s">
        <v>8284</v>
      </c>
      <c r="O1820" s="20">
        <f t="shared" si="143"/>
        <v>0</v>
      </c>
      <c r="P1820" s="5">
        <f t="shared" si="144"/>
        <v>0</v>
      </c>
      <c r="Q1820" t="s">
        <v>8339</v>
      </c>
      <c r="R1820" t="s">
        <v>8340</v>
      </c>
      <c r="S1820" s="12">
        <f t="shared" si="146"/>
        <v>42067.234375</v>
      </c>
      <c r="T1820" s="12">
        <f t="shared" si="145"/>
        <v>42097.192708333328</v>
      </c>
      <c r="U1820">
        <f t="shared" si="142"/>
        <v>1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4">
        <v>1200</v>
      </c>
      <c r="E1821" s="14">
        <v>25</v>
      </c>
      <c r="F1821" t="s">
        <v>8221</v>
      </c>
      <c r="G1821" t="s">
        <v>8224</v>
      </c>
      <c r="H1821" t="s">
        <v>8246</v>
      </c>
      <c r="I1821" s="8">
        <v>1406743396</v>
      </c>
      <c r="J1821" s="7">
        <v>1404151396</v>
      </c>
      <c r="K1821" t="b">
        <v>0</v>
      </c>
      <c r="L1821">
        <v>4</v>
      </c>
      <c r="M1821" t="b">
        <v>0</v>
      </c>
      <c r="N1821" t="s">
        <v>8284</v>
      </c>
      <c r="O1821" s="20">
        <f t="shared" si="143"/>
        <v>2.083333333333333</v>
      </c>
      <c r="P1821" s="5">
        <f t="shared" si="144"/>
        <v>0.16</v>
      </c>
      <c r="Q1821" t="s">
        <v>8339</v>
      </c>
      <c r="R1821" t="s">
        <v>8340</v>
      </c>
      <c r="S1821" s="12">
        <f t="shared" si="146"/>
        <v>41820.752268518518</v>
      </c>
      <c r="T1821" s="12">
        <f t="shared" si="145"/>
        <v>41850.752268518518</v>
      </c>
      <c r="U1821">
        <f t="shared" si="142"/>
        <v>1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4">
        <v>26000</v>
      </c>
      <c r="E1822" s="14">
        <v>1707</v>
      </c>
      <c r="F1822" t="s">
        <v>8221</v>
      </c>
      <c r="G1822" t="s">
        <v>8224</v>
      </c>
      <c r="H1822" t="s">
        <v>8246</v>
      </c>
      <c r="I1822" s="8">
        <v>1427850090</v>
      </c>
      <c r="J1822" s="7">
        <v>1425261690</v>
      </c>
      <c r="K1822" t="b">
        <v>0</v>
      </c>
      <c r="L1822">
        <v>8</v>
      </c>
      <c r="M1822" t="b">
        <v>0</v>
      </c>
      <c r="N1822" t="s">
        <v>8284</v>
      </c>
      <c r="O1822" s="20">
        <f t="shared" si="143"/>
        <v>6.565384615384616</v>
      </c>
      <c r="P1822" s="5">
        <f t="shared" si="144"/>
        <v>4.6865846514352666E-3</v>
      </c>
      <c r="Q1822" t="s">
        <v>8339</v>
      </c>
      <c r="R1822" t="s">
        <v>8340</v>
      </c>
      <c r="S1822" s="12">
        <f>(((J1822/60)/60)/24)+DATE(1970,1,1)</f>
        <v>42065.084375000006</v>
      </c>
      <c r="T1822" s="12">
        <f t="shared" si="145"/>
        <v>42095.042708333334</v>
      </c>
      <c r="U1822">
        <f t="shared" si="142"/>
        <v>1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4">
        <v>2500</v>
      </c>
      <c r="E1823" s="14">
        <v>3372.25</v>
      </c>
      <c r="F1823" t="s">
        <v>8219</v>
      </c>
      <c r="G1823" t="s">
        <v>8224</v>
      </c>
      <c r="H1823" t="s">
        <v>8246</v>
      </c>
      <c r="I1823" s="8">
        <v>1330760367</v>
      </c>
      <c r="J1823" s="7">
        <v>1326872367</v>
      </c>
      <c r="K1823" t="b">
        <v>0</v>
      </c>
      <c r="L1823">
        <v>57</v>
      </c>
      <c r="M1823" t="b">
        <v>1</v>
      </c>
      <c r="N1823" t="s">
        <v>8275</v>
      </c>
      <c r="O1823" s="20">
        <f t="shared" si="143"/>
        <v>134.88999999999999</v>
      </c>
      <c r="P1823" s="5">
        <f t="shared" si="144"/>
        <v>1.6902661427830083E-2</v>
      </c>
      <c r="Q1823" t="s">
        <v>8326</v>
      </c>
      <c r="R1823" t="s">
        <v>8327</v>
      </c>
      <c r="S1823" s="12">
        <f t="shared" ref="S1823:S1886" si="147">(((J1823/60)/60)/24)+DATE(1970,1,1)</f>
        <v>40926.319062499999</v>
      </c>
      <c r="T1823" s="12">
        <f t="shared" si="145"/>
        <v>40971.319062499999</v>
      </c>
      <c r="U1823">
        <f t="shared" si="142"/>
        <v>1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4">
        <v>300</v>
      </c>
      <c r="E1824" s="14">
        <v>300</v>
      </c>
      <c r="F1824" t="s">
        <v>8219</v>
      </c>
      <c r="G1824" t="s">
        <v>8229</v>
      </c>
      <c r="H1824" t="s">
        <v>8251</v>
      </c>
      <c r="I1824" s="8">
        <v>1391194860</v>
      </c>
      <c r="J1824" s="7">
        <v>1388084862</v>
      </c>
      <c r="K1824" t="b">
        <v>0</v>
      </c>
      <c r="L1824">
        <v>11</v>
      </c>
      <c r="M1824" t="b">
        <v>1</v>
      </c>
      <c r="N1824" t="s">
        <v>8275</v>
      </c>
      <c r="O1824" s="20">
        <f t="shared" si="143"/>
        <v>100</v>
      </c>
      <c r="P1824" s="5">
        <f t="shared" si="144"/>
        <v>3.6666666666666667E-2</v>
      </c>
      <c r="Q1824" t="s">
        <v>8326</v>
      </c>
      <c r="R1824" t="s">
        <v>8327</v>
      </c>
      <c r="S1824" s="12">
        <f t="shared" si="147"/>
        <v>41634.797013888885</v>
      </c>
      <c r="T1824" s="12">
        <f t="shared" si="145"/>
        <v>41670.792361111111</v>
      </c>
      <c r="U1824">
        <f t="shared" si="142"/>
        <v>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4">
        <v>700</v>
      </c>
      <c r="E1825" s="14">
        <v>811</v>
      </c>
      <c r="F1825" t="s">
        <v>8219</v>
      </c>
      <c r="G1825" t="s">
        <v>8224</v>
      </c>
      <c r="H1825" t="s">
        <v>8246</v>
      </c>
      <c r="I1825" s="8">
        <v>1351095976</v>
      </c>
      <c r="J1825" s="7">
        <v>1348503976</v>
      </c>
      <c r="K1825" t="b">
        <v>0</v>
      </c>
      <c r="L1825">
        <v>33</v>
      </c>
      <c r="M1825" t="b">
        <v>1</v>
      </c>
      <c r="N1825" t="s">
        <v>8275</v>
      </c>
      <c r="O1825" s="20">
        <f t="shared" si="143"/>
        <v>115.85714285714286</v>
      </c>
      <c r="P1825" s="5">
        <f t="shared" si="144"/>
        <v>4.0690505548705305E-2</v>
      </c>
      <c r="Q1825" t="s">
        <v>8326</v>
      </c>
      <c r="R1825" t="s">
        <v>8327</v>
      </c>
      <c r="S1825" s="12">
        <f t="shared" si="147"/>
        <v>41176.684907407405</v>
      </c>
      <c r="T1825" s="12">
        <f t="shared" si="145"/>
        <v>41206.684907407405</v>
      </c>
      <c r="U1825">
        <f t="shared" si="142"/>
        <v>1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4">
        <v>3000</v>
      </c>
      <c r="E1826" s="14">
        <v>3002</v>
      </c>
      <c r="F1826" t="s">
        <v>8219</v>
      </c>
      <c r="G1826" t="s">
        <v>8224</v>
      </c>
      <c r="H1826" t="s">
        <v>8246</v>
      </c>
      <c r="I1826" s="8">
        <v>1389146880</v>
      </c>
      <c r="J1826" s="7">
        <v>1387403967</v>
      </c>
      <c r="K1826" t="b">
        <v>0</v>
      </c>
      <c r="L1826">
        <v>40</v>
      </c>
      <c r="M1826" t="b">
        <v>1</v>
      </c>
      <c r="N1826" t="s">
        <v>8275</v>
      </c>
      <c r="O1826" s="20">
        <f t="shared" si="143"/>
        <v>100.06666666666666</v>
      </c>
      <c r="P1826" s="5">
        <f t="shared" si="144"/>
        <v>1.3324450366422385E-2</v>
      </c>
      <c r="Q1826" t="s">
        <v>8326</v>
      </c>
      <c r="R1826" t="s">
        <v>8327</v>
      </c>
      <c r="S1826" s="12">
        <f t="shared" si="147"/>
        <v>41626.916284722225</v>
      </c>
      <c r="T1826" s="12">
        <f t="shared" si="145"/>
        <v>41647.088888888888</v>
      </c>
      <c r="U1826">
        <f t="shared" si="142"/>
        <v>1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4">
        <v>2000</v>
      </c>
      <c r="E1827" s="14">
        <v>2101</v>
      </c>
      <c r="F1827" t="s">
        <v>8219</v>
      </c>
      <c r="G1827" t="s">
        <v>8224</v>
      </c>
      <c r="H1827" t="s">
        <v>8246</v>
      </c>
      <c r="I1827" s="8">
        <v>1373572903</v>
      </c>
      <c r="J1827" s="7">
        <v>1371585703</v>
      </c>
      <c r="K1827" t="b">
        <v>0</v>
      </c>
      <c r="L1827">
        <v>50</v>
      </c>
      <c r="M1827" t="b">
        <v>1</v>
      </c>
      <c r="N1827" t="s">
        <v>8275</v>
      </c>
      <c r="O1827" s="20">
        <f t="shared" si="143"/>
        <v>105.05</v>
      </c>
      <c r="P1827" s="5">
        <f t="shared" si="144"/>
        <v>2.3798191337458353E-2</v>
      </c>
      <c r="Q1827" t="s">
        <v>8326</v>
      </c>
      <c r="R1827" t="s">
        <v>8327</v>
      </c>
      <c r="S1827" s="12">
        <f t="shared" si="147"/>
        <v>41443.83452546296</v>
      </c>
      <c r="T1827" s="12">
        <f t="shared" si="145"/>
        <v>41466.83452546296</v>
      </c>
      <c r="U1827">
        <f t="shared" si="142"/>
        <v>1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4">
        <v>2000</v>
      </c>
      <c r="E1828" s="14">
        <v>2020</v>
      </c>
      <c r="F1828" t="s">
        <v>8219</v>
      </c>
      <c r="G1828" t="s">
        <v>8224</v>
      </c>
      <c r="H1828" t="s">
        <v>8246</v>
      </c>
      <c r="I1828" s="8">
        <v>1392675017</v>
      </c>
      <c r="J1828" s="7">
        <v>1390083017</v>
      </c>
      <c r="K1828" t="b">
        <v>0</v>
      </c>
      <c r="L1828">
        <v>38</v>
      </c>
      <c r="M1828" t="b">
        <v>1</v>
      </c>
      <c r="N1828" t="s">
        <v>8275</v>
      </c>
      <c r="O1828" s="20">
        <f t="shared" si="143"/>
        <v>101</v>
      </c>
      <c r="P1828" s="5">
        <f t="shared" si="144"/>
        <v>1.8811881188118811E-2</v>
      </c>
      <c r="Q1828" t="s">
        <v>8326</v>
      </c>
      <c r="R1828" t="s">
        <v>8327</v>
      </c>
      <c r="S1828" s="12">
        <f t="shared" si="147"/>
        <v>41657.923807870371</v>
      </c>
      <c r="T1828" s="12">
        <f t="shared" si="145"/>
        <v>41687.923807870371</v>
      </c>
      <c r="U1828">
        <f t="shared" si="142"/>
        <v>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4">
        <v>8000</v>
      </c>
      <c r="E1829" s="14">
        <v>8053</v>
      </c>
      <c r="F1829" t="s">
        <v>8219</v>
      </c>
      <c r="G1829" t="s">
        <v>8224</v>
      </c>
      <c r="H1829" t="s">
        <v>8246</v>
      </c>
      <c r="I1829" s="8">
        <v>1299138561</v>
      </c>
      <c r="J1829" s="7">
        <v>1294818561</v>
      </c>
      <c r="K1829" t="b">
        <v>0</v>
      </c>
      <c r="L1829">
        <v>96</v>
      </c>
      <c r="M1829" t="b">
        <v>1</v>
      </c>
      <c r="N1829" t="s">
        <v>8275</v>
      </c>
      <c r="O1829" s="20">
        <f t="shared" si="143"/>
        <v>100.66250000000001</v>
      </c>
      <c r="P1829" s="5">
        <f t="shared" si="144"/>
        <v>1.1921023221159815E-2</v>
      </c>
      <c r="Q1829" t="s">
        <v>8326</v>
      </c>
      <c r="R1829" t="s">
        <v>8327</v>
      </c>
      <c r="S1829" s="12">
        <f t="shared" si="147"/>
        <v>40555.325937499998</v>
      </c>
      <c r="T1829" s="12">
        <f t="shared" si="145"/>
        <v>40605.325937499998</v>
      </c>
      <c r="U1829">
        <f t="shared" si="142"/>
        <v>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4">
        <v>20000</v>
      </c>
      <c r="E1830" s="14">
        <v>20032</v>
      </c>
      <c r="F1830" t="s">
        <v>8219</v>
      </c>
      <c r="G1830" t="s">
        <v>8224</v>
      </c>
      <c r="H1830" t="s">
        <v>8246</v>
      </c>
      <c r="I1830" s="8">
        <v>1399672800</v>
      </c>
      <c r="J1830" s="7">
        <v>1396906530</v>
      </c>
      <c r="K1830" t="b">
        <v>0</v>
      </c>
      <c r="L1830">
        <v>48</v>
      </c>
      <c r="M1830" t="b">
        <v>1</v>
      </c>
      <c r="N1830" t="s">
        <v>8275</v>
      </c>
      <c r="O1830" s="20">
        <f t="shared" si="143"/>
        <v>100.16000000000001</v>
      </c>
      <c r="P1830" s="5">
        <f t="shared" si="144"/>
        <v>2.3961661341853034E-3</v>
      </c>
      <c r="Q1830" t="s">
        <v>8326</v>
      </c>
      <c r="R1830" t="s">
        <v>8327</v>
      </c>
      <c r="S1830" s="12">
        <f t="shared" si="147"/>
        <v>41736.899652777778</v>
      </c>
      <c r="T1830" s="12">
        <f t="shared" si="145"/>
        <v>41768.916666666664</v>
      </c>
      <c r="U1830">
        <f t="shared" si="142"/>
        <v>1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4">
        <v>1500</v>
      </c>
      <c r="E1831" s="14">
        <v>2500.25</v>
      </c>
      <c r="F1831" t="s">
        <v>8219</v>
      </c>
      <c r="G1831" t="s">
        <v>8224</v>
      </c>
      <c r="H1831" t="s">
        <v>8246</v>
      </c>
      <c r="I1831" s="8">
        <v>1295647200</v>
      </c>
      <c r="J1831" s="7">
        <v>1291428371</v>
      </c>
      <c r="K1831" t="b">
        <v>0</v>
      </c>
      <c r="L1831">
        <v>33</v>
      </c>
      <c r="M1831" t="b">
        <v>1</v>
      </c>
      <c r="N1831" t="s">
        <v>8275</v>
      </c>
      <c r="O1831" s="20">
        <f t="shared" si="143"/>
        <v>166.68333333333334</v>
      </c>
      <c r="P1831" s="5">
        <f t="shared" si="144"/>
        <v>1.3198680131986801E-2</v>
      </c>
      <c r="Q1831" t="s">
        <v>8326</v>
      </c>
      <c r="R1831" t="s">
        <v>8327</v>
      </c>
      <c r="S1831" s="12">
        <f t="shared" si="147"/>
        <v>40516.087627314817</v>
      </c>
      <c r="T1831" s="12">
        <f t="shared" si="145"/>
        <v>40564.916666666664</v>
      </c>
      <c r="U1831">
        <f t="shared" si="142"/>
        <v>1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4">
        <v>15000</v>
      </c>
      <c r="E1832" s="14">
        <v>15230</v>
      </c>
      <c r="F1832" t="s">
        <v>8219</v>
      </c>
      <c r="G1832" t="s">
        <v>8224</v>
      </c>
      <c r="H1832" t="s">
        <v>8246</v>
      </c>
      <c r="I1832" s="8">
        <v>1393259107</v>
      </c>
      <c r="J1832" s="7">
        <v>1390667107</v>
      </c>
      <c r="K1832" t="b">
        <v>0</v>
      </c>
      <c r="L1832">
        <v>226</v>
      </c>
      <c r="M1832" t="b">
        <v>1</v>
      </c>
      <c r="N1832" t="s">
        <v>8275</v>
      </c>
      <c r="O1832" s="20">
        <f t="shared" si="143"/>
        <v>101.53333333333335</v>
      </c>
      <c r="P1832" s="5">
        <f t="shared" si="144"/>
        <v>1.4839133289560078E-2</v>
      </c>
      <c r="Q1832" t="s">
        <v>8326</v>
      </c>
      <c r="R1832" t="s">
        <v>8327</v>
      </c>
      <c r="S1832" s="12">
        <f t="shared" si="147"/>
        <v>41664.684108796297</v>
      </c>
      <c r="T1832" s="12">
        <f t="shared" si="145"/>
        <v>41694.684108796297</v>
      </c>
      <c r="U1832">
        <f t="shared" si="142"/>
        <v>1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4">
        <v>1000</v>
      </c>
      <c r="E1833" s="14">
        <v>1030</v>
      </c>
      <c r="F1833" t="s">
        <v>8219</v>
      </c>
      <c r="G1833" t="s">
        <v>8224</v>
      </c>
      <c r="H1833" t="s">
        <v>8246</v>
      </c>
      <c r="I1833" s="8">
        <v>1336866863</v>
      </c>
      <c r="J1833" s="7">
        <v>1335570863</v>
      </c>
      <c r="K1833" t="b">
        <v>0</v>
      </c>
      <c r="L1833">
        <v>14</v>
      </c>
      <c r="M1833" t="b">
        <v>1</v>
      </c>
      <c r="N1833" t="s">
        <v>8275</v>
      </c>
      <c r="O1833" s="20">
        <f t="shared" si="143"/>
        <v>103</v>
      </c>
      <c r="P1833" s="5">
        <f t="shared" si="144"/>
        <v>1.3592233009708738E-2</v>
      </c>
      <c r="Q1833" t="s">
        <v>8326</v>
      </c>
      <c r="R1833" t="s">
        <v>8327</v>
      </c>
      <c r="S1833" s="12">
        <f t="shared" si="147"/>
        <v>41026.996099537035</v>
      </c>
      <c r="T1833" s="12">
        <f t="shared" si="145"/>
        <v>41041.996099537035</v>
      </c>
      <c r="U1833">
        <f t="shared" si="142"/>
        <v>1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4">
        <v>350</v>
      </c>
      <c r="E1834" s="14">
        <v>500</v>
      </c>
      <c r="F1834" t="s">
        <v>8219</v>
      </c>
      <c r="G1834" t="s">
        <v>8224</v>
      </c>
      <c r="H1834" t="s">
        <v>8246</v>
      </c>
      <c r="I1834" s="8">
        <v>1299243427</v>
      </c>
      <c r="J1834" s="7">
        <v>1296651427</v>
      </c>
      <c r="K1834" t="b">
        <v>0</v>
      </c>
      <c r="L1834">
        <v>20</v>
      </c>
      <c r="M1834" t="b">
        <v>1</v>
      </c>
      <c r="N1834" t="s">
        <v>8275</v>
      </c>
      <c r="O1834" s="20">
        <f t="shared" si="143"/>
        <v>142.85714285714286</v>
      </c>
      <c r="P1834" s="5">
        <f t="shared" si="144"/>
        <v>0.04</v>
      </c>
      <c r="Q1834" t="s">
        <v>8326</v>
      </c>
      <c r="R1834" t="s">
        <v>8327</v>
      </c>
      <c r="S1834" s="12">
        <f t="shared" si="147"/>
        <v>40576.539664351854</v>
      </c>
      <c r="T1834" s="12">
        <f t="shared" si="145"/>
        <v>40606.539664351854</v>
      </c>
      <c r="U1834">
        <f t="shared" si="142"/>
        <v>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4">
        <v>400</v>
      </c>
      <c r="E1835" s="14">
        <v>1050</v>
      </c>
      <c r="F1835" t="s">
        <v>8219</v>
      </c>
      <c r="G1835" t="s">
        <v>8224</v>
      </c>
      <c r="H1835" t="s">
        <v>8246</v>
      </c>
      <c r="I1835" s="8">
        <v>1362211140</v>
      </c>
      <c r="J1835" s="7">
        <v>1359421403</v>
      </c>
      <c r="K1835" t="b">
        <v>0</v>
      </c>
      <c r="L1835">
        <v>25</v>
      </c>
      <c r="M1835" t="b">
        <v>1</v>
      </c>
      <c r="N1835" t="s">
        <v>8275</v>
      </c>
      <c r="O1835" s="20">
        <f t="shared" si="143"/>
        <v>262.5</v>
      </c>
      <c r="P1835" s="5">
        <f t="shared" si="144"/>
        <v>2.3809523809523808E-2</v>
      </c>
      <c r="Q1835" t="s">
        <v>8326</v>
      </c>
      <c r="R1835" t="s">
        <v>8327</v>
      </c>
      <c r="S1835" s="12">
        <f t="shared" si="147"/>
        <v>41303.044016203705</v>
      </c>
      <c r="T1835" s="12">
        <f t="shared" si="145"/>
        <v>41335.332638888889</v>
      </c>
      <c r="U1835">
        <f t="shared" si="142"/>
        <v>1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4">
        <v>10000</v>
      </c>
      <c r="E1836" s="14">
        <v>11805</v>
      </c>
      <c r="F1836" t="s">
        <v>8219</v>
      </c>
      <c r="G1836" t="s">
        <v>8224</v>
      </c>
      <c r="H1836" t="s">
        <v>8246</v>
      </c>
      <c r="I1836" s="8">
        <v>1422140895</v>
      </c>
      <c r="J1836" s="7">
        <v>1418684895</v>
      </c>
      <c r="K1836" t="b">
        <v>0</v>
      </c>
      <c r="L1836">
        <v>90</v>
      </c>
      <c r="M1836" t="b">
        <v>1</v>
      </c>
      <c r="N1836" t="s">
        <v>8275</v>
      </c>
      <c r="O1836" s="20">
        <f t="shared" si="143"/>
        <v>118.05000000000001</v>
      </c>
      <c r="P1836" s="5">
        <f t="shared" si="144"/>
        <v>7.6238881829733167E-3</v>
      </c>
      <c r="Q1836" t="s">
        <v>8326</v>
      </c>
      <c r="R1836" t="s">
        <v>8327</v>
      </c>
      <c r="S1836" s="12">
        <f t="shared" si="147"/>
        <v>41988.964062500003</v>
      </c>
      <c r="T1836" s="12">
        <f t="shared" si="145"/>
        <v>42028.964062500003</v>
      </c>
      <c r="U1836">
        <f t="shared" si="142"/>
        <v>1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4">
        <v>500</v>
      </c>
      <c r="E1837" s="14">
        <v>520</v>
      </c>
      <c r="F1837" t="s">
        <v>8219</v>
      </c>
      <c r="G1837" t="s">
        <v>8225</v>
      </c>
      <c r="H1837" t="s">
        <v>8247</v>
      </c>
      <c r="I1837" s="8">
        <v>1459439471</v>
      </c>
      <c r="J1837" s="7">
        <v>1456851071</v>
      </c>
      <c r="K1837" t="b">
        <v>0</v>
      </c>
      <c r="L1837">
        <v>11</v>
      </c>
      <c r="M1837" t="b">
        <v>1</v>
      </c>
      <c r="N1837" t="s">
        <v>8275</v>
      </c>
      <c r="O1837" s="20">
        <f t="shared" si="143"/>
        <v>104</v>
      </c>
      <c r="P1837" s="5">
        <f t="shared" si="144"/>
        <v>2.1153846153846155E-2</v>
      </c>
      <c r="Q1837" t="s">
        <v>8326</v>
      </c>
      <c r="R1837" t="s">
        <v>8327</v>
      </c>
      <c r="S1837" s="12">
        <f t="shared" si="147"/>
        <v>42430.702210648145</v>
      </c>
      <c r="T1837" s="12">
        <f t="shared" si="145"/>
        <v>42460.660543981481</v>
      </c>
      <c r="U1837">
        <f t="shared" si="142"/>
        <v>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4">
        <v>5000</v>
      </c>
      <c r="E1838" s="14">
        <v>10017</v>
      </c>
      <c r="F1838" t="s">
        <v>8219</v>
      </c>
      <c r="G1838" t="s">
        <v>8224</v>
      </c>
      <c r="H1838" t="s">
        <v>8246</v>
      </c>
      <c r="I1838" s="8">
        <v>1361129129</v>
      </c>
      <c r="J1838" s="7">
        <v>1359660329</v>
      </c>
      <c r="K1838" t="b">
        <v>0</v>
      </c>
      <c r="L1838">
        <v>55</v>
      </c>
      <c r="M1838" t="b">
        <v>1</v>
      </c>
      <c r="N1838" t="s">
        <v>8275</v>
      </c>
      <c r="O1838" s="20">
        <f t="shared" si="143"/>
        <v>200.34</v>
      </c>
      <c r="P1838" s="5">
        <f t="shared" si="144"/>
        <v>5.4906658680243586E-3</v>
      </c>
      <c r="Q1838" t="s">
        <v>8326</v>
      </c>
      <c r="R1838" t="s">
        <v>8327</v>
      </c>
      <c r="S1838" s="12">
        <f t="shared" si="147"/>
        <v>41305.809363425928</v>
      </c>
      <c r="T1838" s="12">
        <f t="shared" si="145"/>
        <v>41322.809363425928</v>
      </c>
      <c r="U1838">
        <f t="shared" si="142"/>
        <v>1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4">
        <v>600</v>
      </c>
      <c r="E1839" s="14">
        <v>1841</v>
      </c>
      <c r="F1839" t="s">
        <v>8219</v>
      </c>
      <c r="G1839" t="s">
        <v>8224</v>
      </c>
      <c r="H1839" t="s">
        <v>8246</v>
      </c>
      <c r="I1839" s="8">
        <v>1332029335</v>
      </c>
      <c r="J1839" s="7">
        <v>1326848935</v>
      </c>
      <c r="K1839" t="b">
        <v>0</v>
      </c>
      <c r="L1839">
        <v>30</v>
      </c>
      <c r="M1839" t="b">
        <v>1</v>
      </c>
      <c r="N1839" t="s">
        <v>8275</v>
      </c>
      <c r="O1839" s="20">
        <f t="shared" si="143"/>
        <v>306.83333333333331</v>
      </c>
      <c r="P1839" s="5">
        <f t="shared" si="144"/>
        <v>1.6295491580662683E-2</v>
      </c>
      <c r="Q1839" t="s">
        <v>8326</v>
      </c>
      <c r="R1839" t="s">
        <v>8327</v>
      </c>
      <c r="S1839" s="12">
        <f t="shared" si="147"/>
        <v>40926.047858796301</v>
      </c>
      <c r="T1839" s="12">
        <f t="shared" si="145"/>
        <v>40986.006192129629</v>
      </c>
      <c r="U1839">
        <f t="shared" si="142"/>
        <v>1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4">
        <v>1000</v>
      </c>
      <c r="E1840" s="14">
        <v>1001.49</v>
      </c>
      <c r="F1840" t="s">
        <v>8219</v>
      </c>
      <c r="G1840" t="s">
        <v>8224</v>
      </c>
      <c r="H1840" t="s">
        <v>8246</v>
      </c>
      <c r="I1840" s="8">
        <v>1317438000</v>
      </c>
      <c r="J1840" s="7">
        <v>1314989557</v>
      </c>
      <c r="K1840" t="b">
        <v>0</v>
      </c>
      <c r="L1840">
        <v>28</v>
      </c>
      <c r="M1840" t="b">
        <v>1</v>
      </c>
      <c r="N1840" t="s">
        <v>8275</v>
      </c>
      <c r="O1840" s="20">
        <f t="shared" si="143"/>
        <v>100.149</v>
      </c>
      <c r="P1840" s="5">
        <f t="shared" si="144"/>
        <v>2.795834207031523E-2</v>
      </c>
      <c r="Q1840" t="s">
        <v>8326</v>
      </c>
      <c r="R1840" t="s">
        <v>8327</v>
      </c>
      <c r="S1840" s="12">
        <f t="shared" si="147"/>
        <v>40788.786539351851</v>
      </c>
      <c r="T1840" s="12">
        <f t="shared" si="145"/>
        <v>40817.125</v>
      </c>
      <c r="U1840">
        <f t="shared" si="142"/>
        <v>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4">
        <v>1000</v>
      </c>
      <c r="E1841" s="14">
        <v>2053</v>
      </c>
      <c r="F1841" t="s">
        <v>8219</v>
      </c>
      <c r="G1841" t="s">
        <v>8224</v>
      </c>
      <c r="H1841" t="s">
        <v>8246</v>
      </c>
      <c r="I1841" s="8">
        <v>1475342382</v>
      </c>
      <c r="J1841" s="7">
        <v>1472750382</v>
      </c>
      <c r="K1841" t="b">
        <v>0</v>
      </c>
      <c r="L1841">
        <v>45</v>
      </c>
      <c r="M1841" t="b">
        <v>1</v>
      </c>
      <c r="N1841" t="s">
        <v>8275</v>
      </c>
      <c r="O1841" s="20">
        <f t="shared" si="143"/>
        <v>205.29999999999998</v>
      </c>
      <c r="P1841" s="5">
        <f t="shared" si="144"/>
        <v>2.1919142717973697E-2</v>
      </c>
      <c r="Q1841" t="s">
        <v>8326</v>
      </c>
      <c r="R1841" t="s">
        <v>8327</v>
      </c>
      <c r="S1841" s="12">
        <f t="shared" si="147"/>
        <v>42614.722013888888</v>
      </c>
      <c r="T1841" s="12">
        <f t="shared" si="145"/>
        <v>42644.722013888888</v>
      </c>
      <c r="U1841">
        <f t="shared" si="142"/>
        <v>1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4">
        <v>900</v>
      </c>
      <c r="E1842" s="14">
        <v>980</v>
      </c>
      <c r="F1842" t="s">
        <v>8219</v>
      </c>
      <c r="G1842" t="s">
        <v>8224</v>
      </c>
      <c r="H1842" t="s">
        <v>8246</v>
      </c>
      <c r="I1842" s="8">
        <v>1367902740</v>
      </c>
      <c r="J1842" s="7">
        <v>1366251510</v>
      </c>
      <c r="K1842" t="b">
        <v>0</v>
      </c>
      <c r="L1842">
        <v>13</v>
      </c>
      <c r="M1842" t="b">
        <v>1</v>
      </c>
      <c r="N1842" t="s">
        <v>8275</v>
      </c>
      <c r="O1842" s="20">
        <f t="shared" si="143"/>
        <v>108.88888888888889</v>
      </c>
      <c r="P1842" s="5">
        <f t="shared" si="144"/>
        <v>1.3265306122448979E-2</v>
      </c>
      <c r="Q1842" t="s">
        <v>8326</v>
      </c>
      <c r="R1842" t="s">
        <v>8327</v>
      </c>
      <c r="S1842" s="12">
        <f t="shared" si="147"/>
        <v>41382.096180555556</v>
      </c>
      <c r="T1842" s="12">
        <f t="shared" si="145"/>
        <v>41401.207638888889</v>
      </c>
      <c r="U1842">
        <f t="shared" si="142"/>
        <v>1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4">
        <v>2000</v>
      </c>
      <c r="E1843" s="14">
        <v>2035</v>
      </c>
      <c r="F1843" t="s">
        <v>8219</v>
      </c>
      <c r="G1843" t="s">
        <v>8224</v>
      </c>
      <c r="H1843" t="s">
        <v>8246</v>
      </c>
      <c r="I1843" s="8">
        <v>1400561940</v>
      </c>
      <c r="J1843" s="7">
        <v>1397679445</v>
      </c>
      <c r="K1843" t="b">
        <v>0</v>
      </c>
      <c r="L1843">
        <v>40</v>
      </c>
      <c r="M1843" t="b">
        <v>1</v>
      </c>
      <c r="N1843" t="s">
        <v>8275</v>
      </c>
      <c r="O1843" s="20">
        <f t="shared" si="143"/>
        <v>101.75</v>
      </c>
      <c r="P1843" s="5">
        <f t="shared" si="144"/>
        <v>1.9656019656019656E-2</v>
      </c>
      <c r="Q1843" t="s">
        <v>8326</v>
      </c>
      <c r="R1843" t="s">
        <v>8327</v>
      </c>
      <c r="S1843" s="12">
        <f t="shared" si="147"/>
        <v>41745.84542824074</v>
      </c>
      <c r="T1843" s="12">
        <f t="shared" si="145"/>
        <v>41779.207638888889</v>
      </c>
      <c r="U1843">
        <f t="shared" si="142"/>
        <v>1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4">
        <v>2000</v>
      </c>
      <c r="E1844" s="14">
        <v>2505</v>
      </c>
      <c r="F1844" t="s">
        <v>8219</v>
      </c>
      <c r="G1844" t="s">
        <v>8224</v>
      </c>
      <c r="H1844" t="s">
        <v>8246</v>
      </c>
      <c r="I1844" s="8">
        <v>1425275940</v>
      </c>
      <c r="J1844" s="7">
        <v>1422371381</v>
      </c>
      <c r="K1844" t="b">
        <v>0</v>
      </c>
      <c r="L1844">
        <v>21</v>
      </c>
      <c r="M1844" t="b">
        <v>1</v>
      </c>
      <c r="N1844" t="s">
        <v>8275</v>
      </c>
      <c r="O1844" s="20">
        <f t="shared" si="143"/>
        <v>125.25</v>
      </c>
      <c r="P1844" s="5">
        <f t="shared" si="144"/>
        <v>8.3832335329341312E-3</v>
      </c>
      <c r="Q1844" t="s">
        <v>8326</v>
      </c>
      <c r="R1844" t="s">
        <v>8327</v>
      </c>
      <c r="S1844" s="12">
        <f t="shared" si="147"/>
        <v>42031.631724537037</v>
      </c>
      <c r="T1844" s="12">
        <f t="shared" si="145"/>
        <v>42065.249305555553</v>
      </c>
      <c r="U1844">
        <f t="shared" si="142"/>
        <v>1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4">
        <v>10000</v>
      </c>
      <c r="E1845" s="14">
        <v>12400.61</v>
      </c>
      <c r="F1845" t="s">
        <v>8219</v>
      </c>
      <c r="G1845" t="s">
        <v>8224</v>
      </c>
      <c r="H1845" t="s">
        <v>8246</v>
      </c>
      <c r="I1845" s="8">
        <v>1298245954</v>
      </c>
      <c r="J1845" s="7">
        <v>1295653954</v>
      </c>
      <c r="K1845" t="b">
        <v>0</v>
      </c>
      <c r="L1845">
        <v>134</v>
      </c>
      <c r="M1845" t="b">
        <v>1</v>
      </c>
      <c r="N1845" t="s">
        <v>8275</v>
      </c>
      <c r="O1845" s="20">
        <f t="shared" si="143"/>
        <v>124.0061</v>
      </c>
      <c r="P1845" s="5">
        <f t="shared" si="144"/>
        <v>1.0805920031353295E-2</v>
      </c>
      <c r="Q1845" t="s">
        <v>8326</v>
      </c>
      <c r="R1845" t="s">
        <v>8327</v>
      </c>
      <c r="S1845" s="12">
        <f t="shared" si="147"/>
        <v>40564.994837962964</v>
      </c>
      <c r="T1845" s="12">
        <f t="shared" si="145"/>
        <v>40594.994837962964</v>
      </c>
      <c r="U1845">
        <f t="shared" si="142"/>
        <v>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4">
        <v>1500</v>
      </c>
      <c r="E1846" s="14">
        <v>1521</v>
      </c>
      <c r="F1846" t="s">
        <v>8219</v>
      </c>
      <c r="G1846" t="s">
        <v>8224</v>
      </c>
      <c r="H1846" t="s">
        <v>8246</v>
      </c>
      <c r="I1846" s="8">
        <v>1307761200</v>
      </c>
      <c r="J1846" s="7">
        <v>1304464914</v>
      </c>
      <c r="K1846" t="b">
        <v>0</v>
      </c>
      <c r="L1846">
        <v>20</v>
      </c>
      <c r="M1846" t="b">
        <v>1</v>
      </c>
      <c r="N1846" t="s">
        <v>8275</v>
      </c>
      <c r="O1846" s="20">
        <f t="shared" si="143"/>
        <v>101.4</v>
      </c>
      <c r="P1846" s="5">
        <f t="shared" si="144"/>
        <v>1.3149243918474688E-2</v>
      </c>
      <c r="Q1846" t="s">
        <v>8326</v>
      </c>
      <c r="R1846" t="s">
        <v>8327</v>
      </c>
      <c r="S1846" s="12">
        <f t="shared" si="147"/>
        <v>40666.973541666666</v>
      </c>
      <c r="T1846" s="12">
        <f t="shared" si="145"/>
        <v>40705.125</v>
      </c>
      <c r="U1846">
        <f t="shared" si="142"/>
        <v>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4">
        <v>1000</v>
      </c>
      <c r="E1847" s="14">
        <v>1000</v>
      </c>
      <c r="F1847" t="s">
        <v>8219</v>
      </c>
      <c r="G1847" t="s">
        <v>8224</v>
      </c>
      <c r="H1847" t="s">
        <v>8246</v>
      </c>
      <c r="I1847" s="8">
        <v>1466139300</v>
      </c>
      <c r="J1847" s="7">
        <v>1464854398</v>
      </c>
      <c r="K1847" t="b">
        <v>0</v>
      </c>
      <c r="L1847">
        <v>19</v>
      </c>
      <c r="M1847" t="b">
        <v>1</v>
      </c>
      <c r="N1847" t="s">
        <v>8275</v>
      </c>
      <c r="O1847" s="20">
        <f t="shared" si="143"/>
        <v>100</v>
      </c>
      <c r="P1847" s="5">
        <f t="shared" si="144"/>
        <v>1.9E-2</v>
      </c>
      <c r="Q1847" t="s">
        <v>8326</v>
      </c>
      <c r="R1847" t="s">
        <v>8327</v>
      </c>
      <c r="S1847" s="12">
        <f t="shared" si="147"/>
        <v>42523.333310185189</v>
      </c>
      <c r="T1847" s="12">
        <f t="shared" si="145"/>
        <v>42538.204861111109</v>
      </c>
      <c r="U1847">
        <f t="shared" si="142"/>
        <v>1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4">
        <v>15000</v>
      </c>
      <c r="E1848" s="14">
        <v>20689</v>
      </c>
      <c r="F1848" t="s">
        <v>8219</v>
      </c>
      <c r="G1848" t="s">
        <v>8224</v>
      </c>
      <c r="H1848" t="s">
        <v>8246</v>
      </c>
      <c r="I1848" s="8">
        <v>1355585777</v>
      </c>
      <c r="J1848" s="7">
        <v>1352993777</v>
      </c>
      <c r="K1848" t="b">
        <v>0</v>
      </c>
      <c r="L1848">
        <v>209</v>
      </c>
      <c r="M1848" t="b">
        <v>1</v>
      </c>
      <c r="N1848" t="s">
        <v>8275</v>
      </c>
      <c r="O1848" s="20">
        <f t="shared" si="143"/>
        <v>137.92666666666668</v>
      </c>
      <c r="P1848" s="5">
        <f t="shared" si="144"/>
        <v>1.0101986562907825E-2</v>
      </c>
      <c r="Q1848" t="s">
        <v>8326</v>
      </c>
      <c r="R1848" t="s">
        <v>8327</v>
      </c>
      <c r="S1848" s="12">
        <f t="shared" si="147"/>
        <v>41228.650196759263</v>
      </c>
      <c r="T1848" s="12">
        <f t="shared" si="145"/>
        <v>41258.650196759263</v>
      </c>
      <c r="U1848">
        <f t="shared" si="142"/>
        <v>1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4">
        <v>2500</v>
      </c>
      <c r="E1849" s="14">
        <v>3022</v>
      </c>
      <c r="F1849" t="s">
        <v>8219</v>
      </c>
      <c r="G1849" t="s">
        <v>8224</v>
      </c>
      <c r="H1849" t="s">
        <v>8246</v>
      </c>
      <c r="I1849" s="8">
        <v>1429594832</v>
      </c>
      <c r="J1849" s="7">
        <v>1427780432</v>
      </c>
      <c r="K1849" t="b">
        <v>0</v>
      </c>
      <c r="L1849">
        <v>38</v>
      </c>
      <c r="M1849" t="b">
        <v>1</v>
      </c>
      <c r="N1849" t="s">
        <v>8275</v>
      </c>
      <c r="O1849" s="20">
        <f t="shared" si="143"/>
        <v>120.88000000000001</v>
      </c>
      <c r="P1849" s="5">
        <f t="shared" si="144"/>
        <v>1.257445400397088E-2</v>
      </c>
      <c r="Q1849" t="s">
        <v>8326</v>
      </c>
      <c r="R1849" t="s">
        <v>8327</v>
      </c>
      <c r="S1849" s="12">
        <f t="shared" si="147"/>
        <v>42094.236481481479</v>
      </c>
      <c r="T1849" s="12">
        <f t="shared" si="145"/>
        <v>42115.236481481479</v>
      </c>
      <c r="U1849">
        <f t="shared" si="142"/>
        <v>1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4">
        <v>3000</v>
      </c>
      <c r="E1850" s="14">
        <v>3221</v>
      </c>
      <c r="F1850" t="s">
        <v>8219</v>
      </c>
      <c r="G1850" t="s">
        <v>8224</v>
      </c>
      <c r="H1850" t="s">
        <v>8246</v>
      </c>
      <c r="I1850" s="8">
        <v>1312095540</v>
      </c>
      <c r="J1850" s="7">
        <v>1306608888</v>
      </c>
      <c r="K1850" t="b">
        <v>0</v>
      </c>
      <c r="L1850">
        <v>24</v>
      </c>
      <c r="M1850" t="b">
        <v>1</v>
      </c>
      <c r="N1850" t="s">
        <v>8275</v>
      </c>
      <c r="O1850" s="20">
        <f t="shared" si="143"/>
        <v>107.36666666666667</v>
      </c>
      <c r="P1850" s="5">
        <f t="shared" si="144"/>
        <v>7.4511021421918662E-3</v>
      </c>
      <c r="Q1850" t="s">
        <v>8326</v>
      </c>
      <c r="R1850" t="s">
        <v>8327</v>
      </c>
      <c r="S1850" s="12">
        <f t="shared" si="147"/>
        <v>40691.788055555553</v>
      </c>
      <c r="T1850" s="12">
        <f t="shared" si="145"/>
        <v>40755.290972222225</v>
      </c>
      <c r="U1850">
        <f t="shared" si="142"/>
        <v>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4">
        <v>300</v>
      </c>
      <c r="E1851" s="14">
        <v>301</v>
      </c>
      <c r="F1851" t="s">
        <v>8219</v>
      </c>
      <c r="G1851" t="s">
        <v>8224</v>
      </c>
      <c r="H1851" t="s">
        <v>8246</v>
      </c>
      <c r="I1851" s="8">
        <v>1350505059</v>
      </c>
      <c r="J1851" s="7">
        <v>1347913059</v>
      </c>
      <c r="K1851" t="b">
        <v>0</v>
      </c>
      <c r="L1851">
        <v>8</v>
      </c>
      <c r="M1851" t="b">
        <v>1</v>
      </c>
      <c r="N1851" t="s">
        <v>8275</v>
      </c>
      <c r="O1851" s="20">
        <f t="shared" si="143"/>
        <v>100.33333333333334</v>
      </c>
      <c r="P1851" s="5">
        <f t="shared" si="144"/>
        <v>2.6578073089700997E-2</v>
      </c>
      <c r="Q1851" t="s">
        <v>8326</v>
      </c>
      <c r="R1851" t="s">
        <v>8327</v>
      </c>
      <c r="S1851" s="12">
        <f t="shared" si="147"/>
        <v>41169.845590277779</v>
      </c>
      <c r="T1851" s="12">
        <f t="shared" si="145"/>
        <v>41199.845590277779</v>
      </c>
      <c r="U1851">
        <f t="shared" si="142"/>
        <v>1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4">
        <v>9000</v>
      </c>
      <c r="E1852" s="14">
        <v>9137</v>
      </c>
      <c r="F1852" t="s">
        <v>8219</v>
      </c>
      <c r="G1852" t="s">
        <v>8224</v>
      </c>
      <c r="H1852" t="s">
        <v>8246</v>
      </c>
      <c r="I1852" s="8">
        <v>1405033300</v>
      </c>
      <c r="J1852" s="7">
        <v>1402441300</v>
      </c>
      <c r="K1852" t="b">
        <v>0</v>
      </c>
      <c r="L1852">
        <v>179</v>
      </c>
      <c r="M1852" t="b">
        <v>1</v>
      </c>
      <c r="N1852" t="s">
        <v>8275</v>
      </c>
      <c r="O1852" s="20">
        <f t="shared" si="143"/>
        <v>101.52222222222223</v>
      </c>
      <c r="P1852" s="5">
        <f t="shared" si="144"/>
        <v>1.9590675276348911E-2</v>
      </c>
      <c r="Q1852" t="s">
        <v>8326</v>
      </c>
      <c r="R1852" t="s">
        <v>8327</v>
      </c>
      <c r="S1852" s="12">
        <f t="shared" si="147"/>
        <v>41800.959490740745</v>
      </c>
      <c r="T1852" s="12">
        <f t="shared" si="145"/>
        <v>41830.959490740745</v>
      </c>
      <c r="U1852">
        <f t="shared" si="142"/>
        <v>1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4">
        <v>1300</v>
      </c>
      <c r="E1853" s="14">
        <v>1301</v>
      </c>
      <c r="F1853" t="s">
        <v>8219</v>
      </c>
      <c r="G1853" t="s">
        <v>8224</v>
      </c>
      <c r="H1853" t="s">
        <v>8246</v>
      </c>
      <c r="I1853" s="8">
        <v>1406509200</v>
      </c>
      <c r="J1853" s="7">
        <v>1404769538</v>
      </c>
      <c r="K1853" t="b">
        <v>0</v>
      </c>
      <c r="L1853">
        <v>26</v>
      </c>
      <c r="M1853" t="b">
        <v>1</v>
      </c>
      <c r="N1853" t="s">
        <v>8275</v>
      </c>
      <c r="O1853" s="20">
        <f t="shared" si="143"/>
        <v>100.07692307692308</v>
      </c>
      <c r="P1853" s="5">
        <f t="shared" si="144"/>
        <v>1.9984627209838585E-2</v>
      </c>
      <c r="Q1853" t="s">
        <v>8326</v>
      </c>
      <c r="R1853" t="s">
        <v>8327</v>
      </c>
      <c r="S1853" s="12">
        <f t="shared" si="147"/>
        <v>41827.906689814816</v>
      </c>
      <c r="T1853" s="12">
        <f t="shared" si="145"/>
        <v>41848.041666666664</v>
      </c>
      <c r="U1853">
        <f t="shared" si="142"/>
        <v>1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4">
        <v>15000</v>
      </c>
      <c r="E1854" s="14">
        <v>17545</v>
      </c>
      <c r="F1854" t="s">
        <v>8219</v>
      </c>
      <c r="G1854" t="s">
        <v>8224</v>
      </c>
      <c r="H1854" t="s">
        <v>8246</v>
      </c>
      <c r="I1854" s="8">
        <v>1429920000</v>
      </c>
      <c r="J1854" s="7">
        <v>1426703452</v>
      </c>
      <c r="K1854" t="b">
        <v>0</v>
      </c>
      <c r="L1854">
        <v>131</v>
      </c>
      <c r="M1854" t="b">
        <v>1</v>
      </c>
      <c r="N1854" t="s">
        <v>8275</v>
      </c>
      <c r="O1854" s="20">
        <f t="shared" si="143"/>
        <v>116.96666666666667</v>
      </c>
      <c r="P1854" s="5">
        <f t="shared" si="144"/>
        <v>7.4665146765460245E-3</v>
      </c>
      <c r="Q1854" t="s">
        <v>8326</v>
      </c>
      <c r="R1854" t="s">
        <v>8327</v>
      </c>
      <c r="S1854" s="12">
        <f t="shared" si="147"/>
        <v>42081.77143518519</v>
      </c>
      <c r="T1854" s="12">
        <f t="shared" si="145"/>
        <v>42119</v>
      </c>
      <c r="U1854">
        <f t="shared" si="142"/>
        <v>1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4">
        <v>800</v>
      </c>
      <c r="E1855" s="14">
        <v>815</v>
      </c>
      <c r="F1855" t="s">
        <v>8219</v>
      </c>
      <c r="G1855" t="s">
        <v>8224</v>
      </c>
      <c r="H1855" t="s">
        <v>8246</v>
      </c>
      <c r="I1855" s="8">
        <v>1352860017</v>
      </c>
      <c r="J1855" s="7">
        <v>1348536417</v>
      </c>
      <c r="K1855" t="b">
        <v>0</v>
      </c>
      <c r="L1855">
        <v>14</v>
      </c>
      <c r="M1855" t="b">
        <v>1</v>
      </c>
      <c r="N1855" t="s">
        <v>8275</v>
      </c>
      <c r="O1855" s="20">
        <f t="shared" si="143"/>
        <v>101.875</v>
      </c>
      <c r="P1855" s="5">
        <f t="shared" si="144"/>
        <v>1.7177914110429449E-2</v>
      </c>
      <c r="Q1855" t="s">
        <v>8326</v>
      </c>
      <c r="R1855" t="s">
        <v>8327</v>
      </c>
      <c r="S1855" s="12">
        <f t="shared" si="147"/>
        <v>41177.060381944444</v>
      </c>
      <c r="T1855" s="12">
        <f t="shared" si="145"/>
        <v>41227.102048611108</v>
      </c>
      <c r="U1855">
        <f t="shared" si="142"/>
        <v>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4">
        <v>15000</v>
      </c>
      <c r="E1856" s="14">
        <v>15318.55</v>
      </c>
      <c r="F1856" t="s">
        <v>8219</v>
      </c>
      <c r="G1856" t="s">
        <v>8224</v>
      </c>
      <c r="H1856" t="s">
        <v>8246</v>
      </c>
      <c r="I1856" s="8">
        <v>1369355437</v>
      </c>
      <c r="J1856" s="7">
        <v>1366763437</v>
      </c>
      <c r="K1856" t="b">
        <v>0</v>
      </c>
      <c r="L1856">
        <v>174</v>
      </c>
      <c r="M1856" t="b">
        <v>1</v>
      </c>
      <c r="N1856" t="s">
        <v>8275</v>
      </c>
      <c r="O1856" s="20">
        <f t="shared" si="143"/>
        <v>102.12366666666665</v>
      </c>
      <c r="P1856" s="5">
        <f t="shared" si="144"/>
        <v>1.1358777429978687E-2</v>
      </c>
      <c r="Q1856" t="s">
        <v>8326</v>
      </c>
      <c r="R1856" t="s">
        <v>8327</v>
      </c>
      <c r="S1856" s="12">
        <f t="shared" si="147"/>
        <v>41388.021261574075</v>
      </c>
      <c r="T1856" s="12">
        <f t="shared" si="145"/>
        <v>41418.021261574075</v>
      </c>
      <c r="U1856">
        <f t="shared" si="142"/>
        <v>1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4">
        <v>8750</v>
      </c>
      <c r="E1857" s="14">
        <v>13480.16</v>
      </c>
      <c r="F1857" t="s">
        <v>8219</v>
      </c>
      <c r="G1857" t="s">
        <v>8229</v>
      </c>
      <c r="H1857" t="s">
        <v>8251</v>
      </c>
      <c r="I1857" s="8">
        <v>1389012940</v>
      </c>
      <c r="J1857" s="7">
        <v>1385124940</v>
      </c>
      <c r="K1857" t="b">
        <v>0</v>
      </c>
      <c r="L1857">
        <v>191</v>
      </c>
      <c r="M1857" t="b">
        <v>1</v>
      </c>
      <c r="N1857" t="s">
        <v>8275</v>
      </c>
      <c r="O1857" s="20">
        <f t="shared" si="143"/>
        <v>154.05897142857143</v>
      </c>
      <c r="P1857" s="5">
        <f t="shared" si="144"/>
        <v>1.4168971288174622E-2</v>
      </c>
      <c r="Q1857" t="s">
        <v>8326</v>
      </c>
      <c r="R1857" t="s">
        <v>8327</v>
      </c>
      <c r="S1857" s="12">
        <f t="shared" si="147"/>
        <v>41600.538657407407</v>
      </c>
      <c r="T1857" s="12">
        <f t="shared" si="145"/>
        <v>41645.538657407407</v>
      </c>
      <c r="U1857">
        <f t="shared" si="142"/>
        <v>1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4">
        <v>2000</v>
      </c>
      <c r="E1858" s="14">
        <v>2025</v>
      </c>
      <c r="F1858" t="s">
        <v>8219</v>
      </c>
      <c r="G1858" t="s">
        <v>8224</v>
      </c>
      <c r="H1858" t="s">
        <v>8246</v>
      </c>
      <c r="I1858" s="8">
        <v>1405715472</v>
      </c>
      <c r="J1858" s="7">
        <v>1403901072</v>
      </c>
      <c r="K1858" t="b">
        <v>0</v>
      </c>
      <c r="L1858">
        <v>38</v>
      </c>
      <c r="M1858" t="b">
        <v>1</v>
      </c>
      <c r="N1858" t="s">
        <v>8275</v>
      </c>
      <c r="O1858" s="20">
        <f t="shared" si="143"/>
        <v>101.25</v>
      </c>
      <c r="P1858" s="5">
        <f t="shared" si="144"/>
        <v>1.8765432098765432E-2</v>
      </c>
      <c r="Q1858" t="s">
        <v>8326</v>
      </c>
      <c r="R1858" t="s">
        <v>8327</v>
      </c>
      <c r="S1858" s="12">
        <f t="shared" si="147"/>
        <v>41817.854999999996</v>
      </c>
      <c r="T1858" s="12">
        <f t="shared" si="145"/>
        <v>41838.854999999996</v>
      </c>
      <c r="U1858">
        <f t="shared" ref="U1858:U1921" si="148">COUNT(E1858="SUCCESSFUL","FAILED","cancelled","live")</f>
        <v>1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4">
        <v>3000</v>
      </c>
      <c r="E1859" s="14">
        <v>3000</v>
      </c>
      <c r="F1859" t="s">
        <v>8219</v>
      </c>
      <c r="G1859" t="s">
        <v>8224</v>
      </c>
      <c r="H1859" t="s">
        <v>8246</v>
      </c>
      <c r="I1859" s="8">
        <v>1410546413</v>
      </c>
      <c r="J1859" s="7">
        <v>1407954413</v>
      </c>
      <c r="K1859" t="b">
        <v>0</v>
      </c>
      <c r="L1859">
        <v>22</v>
      </c>
      <c r="M1859" t="b">
        <v>1</v>
      </c>
      <c r="N1859" t="s">
        <v>8275</v>
      </c>
      <c r="O1859" s="20">
        <f t="shared" ref="O1859:O1922" si="149">IFERROR( E1859/D1859 * 100,0)</f>
        <v>100</v>
      </c>
      <c r="P1859" s="5">
        <f t="shared" ref="P1859:P1922" si="150">IFERROR(L1859/E1859,0)</f>
        <v>7.3333333333333332E-3</v>
      </c>
      <c r="Q1859" t="s">
        <v>8326</v>
      </c>
      <c r="R1859" t="s">
        <v>8327</v>
      </c>
      <c r="S1859" s="12">
        <f t="shared" si="147"/>
        <v>41864.76866898148</v>
      </c>
      <c r="T1859" s="12">
        <f t="shared" si="145"/>
        <v>41894.76866898148</v>
      </c>
      <c r="U1859">
        <f t="shared" si="148"/>
        <v>1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4">
        <v>5555.55</v>
      </c>
      <c r="E1860" s="14">
        <v>6041.55</v>
      </c>
      <c r="F1860" t="s">
        <v>8219</v>
      </c>
      <c r="G1860" t="s">
        <v>8224</v>
      </c>
      <c r="H1860" t="s">
        <v>8246</v>
      </c>
      <c r="I1860" s="8">
        <v>1324014521</v>
      </c>
      <c r="J1860" s="7">
        <v>1318826921</v>
      </c>
      <c r="K1860" t="b">
        <v>0</v>
      </c>
      <c r="L1860">
        <v>149</v>
      </c>
      <c r="M1860" t="b">
        <v>1</v>
      </c>
      <c r="N1860" t="s">
        <v>8275</v>
      </c>
      <c r="O1860" s="20">
        <f t="shared" si="149"/>
        <v>108.74800874800874</v>
      </c>
      <c r="P1860" s="5">
        <f t="shared" si="150"/>
        <v>2.4662545207769528E-2</v>
      </c>
      <c r="Q1860" t="s">
        <v>8326</v>
      </c>
      <c r="R1860" t="s">
        <v>8327</v>
      </c>
      <c r="S1860" s="12">
        <f t="shared" si="147"/>
        <v>40833.200474537036</v>
      </c>
      <c r="T1860" s="12">
        <f t="shared" si="145"/>
        <v>40893.242141203707</v>
      </c>
      <c r="U1860">
        <f t="shared" si="148"/>
        <v>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4">
        <v>3000</v>
      </c>
      <c r="E1861" s="14">
        <v>3955</v>
      </c>
      <c r="F1861" t="s">
        <v>8219</v>
      </c>
      <c r="G1861" t="s">
        <v>8224</v>
      </c>
      <c r="H1861" t="s">
        <v>8246</v>
      </c>
      <c r="I1861" s="8">
        <v>1316716129</v>
      </c>
      <c r="J1861" s="7">
        <v>1314124129</v>
      </c>
      <c r="K1861" t="b">
        <v>0</v>
      </c>
      <c r="L1861">
        <v>56</v>
      </c>
      <c r="M1861" t="b">
        <v>1</v>
      </c>
      <c r="N1861" t="s">
        <v>8275</v>
      </c>
      <c r="O1861" s="20">
        <f t="shared" si="149"/>
        <v>131.83333333333334</v>
      </c>
      <c r="P1861" s="5">
        <f t="shared" si="150"/>
        <v>1.415929203539823E-2</v>
      </c>
      <c r="Q1861" t="s">
        <v>8326</v>
      </c>
      <c r="R1861" t="s">
        <v>8327</v>
      </c>
      <c r="S1861" s="12">
        <f t="shared" si="147"/>
        <v>40778.770011574074</v>
      </c>
      <c r="T1861" s="12">
        <f t="shared" si="145"/>
        <v>40808.770011574074</v>
      </c>
      <c r="U1861">
        <f t="shared" si="148"/>
        <v>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4">
        <v>750</v>
      </c>
      <c r="E1862" s="14">
        <v>1001</v>
      </c>
      <c r="F1862" t="s">
        <v>8219</v>
      </c>
      <c r="G1862" t="s">
        <v>8224</v>
      </c>
      <c r="H1862" t="s">
        <v>8246</v>
      </c>
      <c r="I1862" s="8">
        <v>1391706084</v>
      </c>
      <c r="J1862" s="7">
        <v>1389891684</v>
      </c>
      <c r="K1862" t="b">
        <v>0</v>
      </c>
      <c r="L1862">
        <v>19</v>
      </c>
      <c r="M1862" t="b">
        <v>1</v>
      </c>
      <c r="N1862" t="s">
        <v>8275</v>
      </c>
      <c r="O1862" s="20">
        <f t="shared" si="149"/>
        <v>133.46666666666667</v>
      </c>
      <c r="P1862" s="5">
        <f t="shared" si="150"/>
        <v>1.898101898101898E-2</v>
      </c>
      <c r="Q1862" t="s">
        <v>8326</v>
      </c>
      <c r="R1862" t="s">
        <v>8327</v>
      </c>
      <c r="S1862" s="12">
        <f t="shared" si="147"/>
        <v>41655.709305555552</v>
      </c>
      <c r="T1862" s="12">
        <f t="shared" si="145"/>
        <v>41676.709305555552</v>
      </c>
      <c r="U1862">
        <f t="shared" si="148"/>
        <v>1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4">
        <v>250000</v>
      </c>
      <c r="E1863" s="14">
        <v>0</v>
      </c>
      <c r="F1863" t="s">
        <v>8221</v>
      </c>
      <c r="G1863" t="s">
        <v>8225</v>
      </c>
      <c r="H1863" t="s">
        <v>8247</v>
      </c>
      <c r="I1863" s="8">
        <v>1422256341</v>
      </c>
      <c r="J1863" s="7">
        <v>1419664341</v>
      </c>
      <c r="K1863" t="b">
        <v>0</v>
      </c>
      <c r="L1863">
        <v>0</v>
      </c>
      <c r="M1863" t="b">
        <v>0</v>
      </c>
      <c r="N1863" t="s">
        <v>8282</v>
      </c>
      <c r="O1863" s="20">
        <f t="shared" si="149"/>
        <v>0</v>
      </c>
      <c r="P1863" s="5">
        <f t="shared" si="150"/>
        <v>0</v>
      </c>
      <c r="Q1863" t="s">
        <v>8334</v>
      </c>
      <c r="R1863" t="s">
        <v>8336</v>
      </c>
      <c r="S1863" s="12">
        <f t="shared" si="147"/>
        <v>42000.300243055557</v>
      </c>
      <c r="T1863" s="12">
        <f t="shared" si="145"/>
        <v>42030.300243055557</v>
      </c>
      <c r="U1863">
        <f t="shared" si="148"/>
        <v>1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4">
        <v>18000</v>
      </c>
      <c r="E1864" s="14">
        <v>1455</v>
      </c>
      <c r="F1864" t="s">
        <v>8221</v>
      </c>
      <c r="G1864" t="s">
        <v>8224</v>
      </c>
      <c r="H1864" t="s">
        <v>8246</v>
      </c>
      <c r="I1864" s="8">
        <v>1488958200</v>
      </c>
      <c r="J1864" s="7">
        <v>1484912974</v>
      </c>
      <c r="K1864" t="b">
        <v>0</v>
      </c>
      <c r="L1864">
        <v>16</v>
      </c>
      <c r="M1864" t="b">
        <v>0</v>
      </c>
      <c r="N1864" t="s">
        <v>8282</v>
      </c>
      <c r="O1864" s="20">
        <f t="shared" si="149"/>
        <v>8.0833333333333321</v>
      </c>
      <c r="P1864" s="5">
        <f t="shared" si="150"/>
        <v>1.0996563573883162E-2</v>
      </c>
      <c r="Q1864" t="s">
        <v>8334</v>
      </c>
      <c r="R1864" t="s">
        <v>8336</v>
      </c>
      <c r="S1864" s="12">
        <f t="shared" si="147"/>
        <v>42755.492754629624</v>
      </c>
      <c r="T1864" s="12">
        <f t="shared" si="145"/>
        <v>42802.3125</v>
      </c>
      <c r="U1864">
        <f t="shared" si="148"/>
        <v>1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4">
        <v>2500</v>
      </c>
      <c r="E1865" s="14">
        <v>10</v>
      </c>
      <c r="F1865" t="s">
        <v>8221</v>
      </c>
      <c r="G1865" t="s">
        <v>8224</v>
      </c>
      <c r="H1865" t="s">
        <v>8246</v>
      </c>
      <c r="I1865" s="8">
        <v>1402600085</v>
      </c>
      <c r="J1865" s="7">
        <v>1400008085</v>
      </c>
      <c r="K1865" t="b">
        <v>0</v>
      </c>
      <c r="L1865">
        <v>2</v>
      </c>
      <c r="M1865" t="b">
        <v>0</v>
      </c>
      <c r="N1865" t="s">
        <v>8282</v>
      </c>
      <c r="O1865" s="20">
        <f t="shared" si="149"/>
        <v>0.4</v>
      </c>
      <c r="P1865" s="5">
        <f t="shared" si="150"/>
        <v>0.2</v>
      </c>
      <c r="Q1865" t="s">
        <v>8334</v>
      </c>
      <c r="R1865" t="s">
        <v>8336</v>
      </c>
      <c r="S1865" s="12">
        <f t="shared" si="147"/>
        <v>41772.797280092593</v>
      </c>
      <c r="T1865" s="12">
        <f t="shared" si="145"/>
        <v>41802.797280092593</v>
      </c>
      <c r="U1865">
        <f t="shared" si="148"/>
        <v>1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4">
        <v>6500</v>
      </c>
      <c r="E1866" s="14">
        <v>2788</v>
      </c>
      <c r="F1866" t="s">
        <v>8221</v>
      </c>
      <c r="G1866" t="s">
        <v>8224</v>
      </c>
      <c r="H1866" t="s">
        <v>8246</v>
      </c>
      <c r="I1866" s="8">
        <v>1399223500</v>
      </c>
      <c r="J1866" s="7">
        <v>1396631500</v>
      </c>
      <c r="K1866" t="b">
        <v>0</v>
      </c>
      <c r="L1866">
        <v>48</v>
      </c>
      <c r="M1866" t="b">
        <v>0</v>
      </c>
      <c r="N1866" t="s">
        <v>8282</v>
      </c>
      <c r="O1866" s="20">
        <f t="shared" si="149"/>
        <v>42.892307692307689</v>
      </c>
      <c r="P1866" s="5">
        <f t="shared" si="150"/>
        <v>1.721664275466284E-2</v>
      </c>
      <c r="Q1866" t="s">
        <v>8334</v>
      </c>
      <c r="R1866" t="s">
        <v>8336</v>
      </c>
      <c r="S1866" s="12">
        <f t="shared" si="147"/>
        <v>41733.716435185182</v>
      </c>
      <c r="T1866" s="12">
        <f t="shared" si="145"/>
        <v>41763.716435185182</v>
      </c>
      <c r="U1866">
        <f t="shared" si="148"/>
        <v>1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4">
        <v>110000</v>
      </c>
      <c r="E1867" s="14">
        <v>4</v>
      </c>
      <c r="F1867" t="s">
        <v>8221</v>
      </c>
      <c r="G1867" t="s">
        <v>8225</v>
      </c>
      <c r="H1867" t="s">
        <v>8247</v>
      </c>
      <c r="I1867" s="8">
        <v>1478425747</v>
      </c>
      <c r="J1867" s="7">
        <v>1475398147</v>
      </c>
      <c r="K1867" t="b">
        <v>0</v>
      </c>
      <c r="L1867">
        <v>2</v>
      </c>
      <c r="M1867" t="b">
        <v>0</v>
      </c>
      <c r="N1867" t="s">
        <v>8282</v>
      </c>
      <c r="O1867" s="20">
        <f t="shared" si="149"/>
        <v>3.6363636363636364E-3</v>
      </c>
      <c r="P1867" s="5">
        <f t="shared" si="150"/>
        <v>0.5</v>
      </c>
      <c r="Q1867" t="s">
        <v>8334</v>
      </c>
      <c r="R1867" t="s">
        <v>8336</v>
      </c>
      <c r="S1867" s="12">
        <f t="shared" si="147"/>
        <v>42645.367442129631</v>
      </c>
      <c r="T1867" s="12">
        <f t="shared" si="145"/>
        <v>42680.409108796302</v>
      </c>
      <c r="U1867">
        <f t="shared" si="148"/>
        <v>1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4">
        <v>25000</v>
      </c>
      <c r="E1868" s="14">
        <v>125</v>
      </c>
      <c r="F1868" t="s">
        <v>8221</v>
      </c>
      <c r="G1868" t="s">
        <v>8224</v>
      </c>
      <c r="H1868" t="s">
        <v>8246</v>
      </c>
      <c r="I1868" s="8">
        <v>1488340800</v>
      </c>
      <c r="J1868" s="7">
        <v>1483768497</v>
      </c>
      <c r="K1868" t="b">
        <v>0</v>
      </c>
      <c r="L1868">
        <v>2</v>
      </c>
      <c r="M1868" t="b">
        <v>0</v>
      </c>
      <c r="N1868" t="s">
        <v>8282</v>
      </c>
      <c r="O1868" s="20">
        <f t="shared" si="149"/>
        <v>0.5</v>
      </c>
      <c r="P1868" s="5">
        <f t="shared" si="150"/>
        <v>1.6E-2</v>
      </c>
      <c r="Q1868" t="s">
        <v>8334</v>
      </c>
      <c r="R1868" t="s">
        <v>8336</v>
      </c>
      <c r="S1868" s="12">
        <f t="shared" si="147"/>
        <v>42742.246493055558</v>
      </c>
      <c r="T1868" s="12">
        <f t="shared" si="145"/>
        <v>42795.166666666672</v>
      </c>
      <c r="U1868">
        <f t="shared" si="148"/>
        <v>1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4">
        <v>20000</v>
      </c>
      <c r="E1869" s="14">
        <v>10</v>
      </c>
      <c r="F1869" t="s">
        <v>8221</v>
      </c>
      <c r="G1869" t="s">
        <v>8224</v>
      </c>
      <c r="H1869" t="s">
        <v>8246</v>
      </c>
      <c r="I1869" s="8">
        <v>1478383912</v>
      </c>
      <c r="J1869" s="7">
        <v>1475791912</v>
      </c>
      <c r="K1869" t="b">
        <v>0</v>
      </c>
      <c r="L1869">
        <v>1</v>
      </c>
      <c r="M1869" t="b">
        <v>0</v>
      </c>
      <c r="N1869" t="s">
        <v>8282</v>
      </c>
      <c r="O1869" s="20">
        <f t="shared" si="149"/>
        <v>0.05</v>
      </c>
      <c r="P1869" s="5">
        <f t="shared" si="150"/>
        <v>0.1</v>
      </c>
      <c r="Q1869" t="s">
        <v>8334</v>
      </c>
      <c r="R1869" t="s">
        <v>8336</v>
      </c>
      <c r="S1869" s="12">
        <f t="shared" si="147"/>
        <v>42649.924907407403</v>
      </c>
      <c r="T1869" s="12">
        <f t="shared" ref="T1869:T1932" si="151">(((I1869/60)/60)/24)+DATE(1970,1,1)</f>
        <v>42679.924907407403</v>
      </c>
      <c r="U1869">
        <f t="shared" si="148"/>
        <v>1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4">
        <v>25000</v>
      </c>
      <c r="E1870" s="14">
        <v>1217</v>
      </c>
      <c r="F1870" t="s">
        <v>8221</v>
      </c>
      <c r="G1870" t="s">
        <v>8224</v>
      </c>
      <c r="H1870" t="s">
        <v>8246</v>
      </c>
      <c r="I1870" s="8">
        <v>1450166340</v>
      </c>
      <c r="J1870" s="7">
        <v>1448044925</v>
      </c>
      <c r="K1870" t="b">
        <v>0</v>
      </c>
      <c r="L1870">
        <v>17</v>
      </c>
      <c r="M1870" t="b">
        <v>0</v>
      </c>
      <c r="N1870" t="s">
        <v>8282</v>
      </c>
      <c r="O1870" s="20">
        <f t="shared" si="149"/>
        <v>4.8680000000000003</v>
      </c>
      <c r="P1870" s="5">
        <f t="shared" si="150"/>
        <v>1.3968775677896467E-2</v>
      </c>
      <c r="Q1870" t="s">
        <v>8334</v>
      </c>
      <c r="R1870" t="s">
        <v>8336</v>
      </c>
      <c r="S1870" s="12">
        <f t="shared" si="147"/>
        <v>42328.779224537036</v>
      </c>
      <c r="T1870" s="12">
        <f t="shared" si="151"/>
        <v>42353.332638888889</v>
      </c>
      <c r="U1870">
        <f t="shared" si="148"/>
        <v>1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4">
        <v>10000</v>
      </c>
      <c r="E1871" s="14">
        <v>0</v>
      </c>
      <c r="F1871" t="s">
        <v>8221</v>
      </c>
      <c r="G1871" t="s">
        <v>8224</v>
      </c>
      <c r="H1871" t="s">
        <v>8246</v>
      </c>
      <c r="I1871" s="8">
        <v>1483488249</v>
      </c>
      <c r="J1871" s="7">
        <v>1480896249</v>
      </c>
      <c r="K1871" t="b">
        <v>0</v>
      </c>
      <c r="L1871">
        <v>0</v>
      </c>
      <c r="M1871" t="b">
        <v>0</v>
      </c>
      <c r="N1871" t="s">
        <v>8282</v>
      </c>
      <c r="O1871" s="20">
        <f t="shared" si="149"/>
        <v>0</v>
      </c>
      <c r="P1871" s="5">
        <f t="shared" si="150"/>
        <v>0</v>
      </c>
      <c r="Q1871" t="s">
        <v>8334</v>
      </c>
      <c r="R1871" t="s">
        <v>8336</v>
      </c>
      <c r="S1871" s="12">
        <f t="shared" si="147"/>
        <v>42709.002881944441</v>
      </c>
      <c r="T1871" s="12">
        <f t="shared" si="151"/>
        <v>42739.002881944441</v>
      </c>
      <c r="U1871">
        <f t="shared" si="148"/>
        <v>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4">
        <v>3500</v>
      </c>
      <c r="E1872" s="14">
        <v>361</v>
      </c>
      <c r="F1872" t="s">
        <v>8221</v>
      </c>
      <c r="G1872" t="s">
        <v>8224</v>
      </c>
      <c r="H1872" t="s">
        <v>8246</v>
      </c>
      <c r="I1872" s="8">
        <v>1454213820</v>
      </c>
      <c r="J1872" s="7">
        <v>1451723535</v>
      </c>
      <c r="K1872" t="b">
        <v>0</v>
      </c>
      <c r="L1872">
        <v>11</v>
      </c>
      <c r="M1872" t="b">
        <v>0</v>
      </c>
      <c r="N1872" t="s">
        <v>8282</v>
      </c>
      <c r="O1872" s="20">
        <f t="shared" si="149"/>
        <v>10.314285714285715</v>
      </c>
      <c r="P1872" s="5">
        <f t="shared" si="150"/>
        <v>3.0470914127423823E-2</v>
      </c>
      <c r="Q1872" t="s">
        <v>8334</v>
      </c>
      <c r="R1872" t="s">
        <v>8336</v>
      </c>
      <c r="S1872" s="12">
        <f t="shared" si="147"/>
        <v>42371.355729166666</v>
      </c>
      <c r="T1872" s="12">
        <f t="shared" si="151"/>
        <v>42400.178472222222</v>
      </c>
      <c r="U1872">
        <f t="shared" si="148"/>
        <v>1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4">
        <v>6500</v>
      </c>
      <c r="E1873" s="14">
        <v>4666</v>
      </c>
      <c r="F1873" t="s">
        <v>8221</v>
      </c>
      <c r="G1873" t="s">
        <v>8224</v>
      </c>
      <c r="H1873" t="s">
        <v>8246</v>
      </c>
      <c r="I1873" s="8">
        <v>1416512901</v>
      </c>
      <c r="J1873" s="7">
        <v>1413053301</v>
      </c>
      <c r="K1873" t="b">
        <v>0</v>
      </c>
      <c r="L1873">
        <v>95</v>
      </c>
      <c r="M1873" t="b">
        <v>0</v>
      </c>
      <c r="N1873" t="s">
        <v>8282</v>
      </c>
      <c r="O1873" s="20">
        <f t="shared" si="149"/>
        <v>71.784615384615378</v>
      </c>
      <c r="P1873" s="5">
        <f t="shared" si="150"/>
        <v>2.0360051435919416E-2</v>
      </c>
      <c r="Q1873" t="s">
        <v>8334</v>
      </c>
      <c r="R1873" t="s">
        <v>8336</v>
      </c>
      <c r="S1873" s="12">
        <f t="shared" si="147"/>
        <v>41923.783576388887</v>
      </c>
      <c r="T1873" s="12">
        <f t="shared" si="151"/>
        <v>41963.825243055559</v>
      </c>
      <c r="U1873">
        <f t="shared" si="148"/>
        <v>1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4">
        <v>20000</v>
      </c>
      <c r="E1874" s="14">
        <v>212</v>
      </c>
      <c r="F1874" t="s">
        <v>8221</v>
      </c>
      <c r="G1874" t="s">
        <v>8224</v>
      </c>
      <c r="H1874" t="s">
        <v>8246</v>
      </c>
      <c r="I1874" s="8">
        <v>1435633602</v>
      </c>
      <c r="J1874" s="7">
        <v>1433041602</v>
      </c>
      <c r="K1874" t="b">
        <v>0</v>
      </c>
      <c r="L1874">
        <v>13</v>
      </c>
      <c r="M1874" t="b">
        <v>0</v>
      </c>
      <c r="N1874" t="s">
        <v>8282</v>
      </c>
      <c r="O1874" s="20">
        <f t="shared" si="149"/>
        <v>1.06</v>
      </c>
      <c r="P1874" s="5">
        <f t="shared" si="150"/>
        <v>6.1320754716981132E-2</v>
      </c>
      <c r="Q1874" t="s">
        <v>8334</v>
      </c>
      <c r="R1874" t="s">
        <v>8336</v>
      </c>
      <c r="S1874" s="12">
        <f t="shared" si="147"/>
        <v>42155.129652777774</v>
      </c>
      <c r="T1874" s="12">
        <f t="shared" si="151"/>
        <v>42185.129652777774</v>
      </c>
      <c r="U1874">
        <f t="shared" si="148"/>
        <v>1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4">
        <v>8000</v>
      </c>
      <c r="E1875" s="14">
        <v>36</v>
      </c>
      <c r="F1875" t="s">
        <v>8221</v>
      </c>
      <c r="G1875" t="s">
        <v>8229</v>
      </c>
      <c r="H1875" t="s">
        <v>8251</v>
      </c>
      <c r="I1875" s="8">
        <v>1436373900</v>
      </c>
      <c r="J1875" s="7">
        <v>1433861210</v>
      </c>
      <c r="K1875" t="b">
        <v>0</v>
      </c>
      <c r="L1875">
        <v>2</v>
      </c>
      <c r="M1875" t="b">
        <v>0</v>
      </c>
      <c r="N1875" t="s">
        <v>8282</v>
      </c>
      <c r="O1875" s="20">
        <f t="shared" si="149"/>
        <v>0.44999999999999996</v>
      </c>
      <c r="P1875" s="5">
        <f t="shared" si="150"/>
        <v>5.5555555555555552E-2</v>
      </c>
      <c r="Q1875" t="s">
        <v>8334</v>
      </c>
      <c r="R1875" t="s">
        <v>8336</v>
      </c>
      <c r="S1875" s="12">
        <f t="shared" si="147"/>
        <v>42164.615856481483</v>
      </c>
      <c r="T1875" s="12">
        <f t="shared" si="151"/>
        <v>42193.697916666672</v>
      </c>
      <c r="U1875">
        <f t="shared" si="148"/>
        <v>1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4">
        <v>160000</v>
      </c>
      <c r="E1876" s="14">
        <v>26</v>
      </c>
      <c r="F1876" t="s">
        <v>8221</v>
      </c>
      <c r="G1876" t="s">
        <v>8224</v>
      </c>
      <c r="H1876" t="s">
        <v>8246</v>
      </c>
      <c r="I1876" s="8">
        <v>1467155733</v>
      </c>
      <c r="J1876" s="7">
        <v>1465427733</v>
      </c>
      <c r="K1876" t="b">
        <v>0</v>
      </c>
      <c r="L1876">
        <v>2</v>
      </c>
      <c r="M1876" t="b">
        <v>0</v>
      </c>
      <c r="N1876" t="s">
        <v>8282</v>
      </c>
      <c r="O1876" s="20">
        <f t="shared" si="149"/>
        <v>1.6250000000000001E-2</v>
      </c>
      <c r="P1876" s="5">
        <f t="shared" si="150"/>
        <v>7.6923076923076927E-2</v>
      </c>
      <c r="Q1876" t="s">
        <v>8334</v>
      </c>
      <c r="R1876" t="s">
        <v>8336</v>
      </c>
      <c r="S1876" s="12">
        <f t="shared" si="147"/>
        <v>42529.969131944439</v>
      </c>
      <c r="T1876" s="12">
        <f t="shared" si="151"/>
        <v>42549.969131944439</v>
      </c>
      <c r="U1876">
        <f t="shared" si="148"/>
        <v>1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4">
        <v>10000</v>
      </c>
      <c r="E1877" s="14">
        <v>51</v>
      </c>
      <c r="F1877" t="s">
        <v>8221</v>
      </c>
      <c r="G1877" t="s">
        <v>8224</v>
      </c>
      <c r="H1877" t="s">
        <v>8246</v>
      </c>
      <c r="I1877" s="8">
        <v>1470519308</v>
      </c>
      <c r="J1877" s="7">
        <v>1465335308</v>
      </c>
      <c r="K1877" t="b">
        <v>0</v>
      </c>
      <c r="L1877">
        <v>3</v>
      </c>
      <c r="M1877" t="b">
        <v>0</v>
      </c>
      <c r="N1877" t="s">
        <v>8282</v>
      </c>
      <c r="O1877" s="20">
        <f t="shared" si="149"/>
        <v>0.51</v>
      </c>
      <c r="P1877" s="5">
        <f t="shared" si="150"/>
        <v>5.8823529411764705E-2</v>
      </c>
      <c r="Q1877" t="s">
        <v>8334</v>
      </c>
      <c r="R1877" t="s">
        <v>8336</v>
      </c>
      <c r="S1877" s="12">
        <f t="shared" si="147"/>
        <v>42528.899398148147</v>
      </c>
      <c r="T1877" s="12">
        <f t="shared" si="151"/>
        <v>42588.899398148147</v>
      </c>
      <c r="U1877">
        <f t="shared" si="148"/>
        <v>1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4">
        <v>280</v>
      </c>
      <c r="E1878" s="14">
        <v>0</v>
      </c>
      <c r="F1878" t="s">
        <v>8221</v>
      </c>
      <c r="G1878" t="s">
        <v>8226</v>
      </c>
      <c r="H1878" t="s">
        <v>8248</v>
      </c>
      <c r="I1878" s="8">
        <v>1402901405</v>
      </c>
      <c r="J1878" s="7">
        <v>1400309405</v>
      </c>
      <c r="K1878" t="b">
        <v>0</v>
      </c>
      <c r="L1878">
        <v>0</v>
      </c>
      <c r="M1878" t="b">
        <v>0</v>
      </c>
      <c r="N1878" t="s">
        <v>8282</v>
      </c>
      <c r="O1878" s="20">
        <f t="shared" si="149"/>
        <v>0</v>
      </c>
      <c r="P1878" s="5">
        <f t="shared" si="150"/>
        <v>0</v>
      </c>
      <c r="Q1878" t="s">
        <v>8334</v>
      </c>
      <c r="R1878" t="s">
        <v>8336</v>
      </c>
      <c r="S1878" s="12">
        <f t="shared" si="147"/>
        <v>41776.284780092588</v>
      </c>
      <c r="T1878" s="12">
        <f t="shared" si="151"/>
        <v>41806.284780092588</v>
      </c>
      <c r="U1878">
        <f t="shared" si="148"/>
        <v>1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4">
        <v>60</v>
      </c>
      <c r="E1879" s="14">
        <v>0</v>
      </c>
      <c r="F1879" t="s">
        <v>8221</v>
      </c>
      <c r="G1879" t="s">
        <v>8224</v>
      </c>
      <c r="H1879" t="s">
        <v>8246</v>
      </c>
      <c r="I1879" s="8">
        <v>1425170525</v>
      </c>
      <c r="J1879" s="7">
        <v>1422664925</v>
      </c>
      <c r="K1879" t="b">
        <v>0</v>
      </c>
      <c r="L1879">
        <v>0</v>
      </c>
      <c r="M1879" t="b">
        <v>0</v>
      </c>
      <c r="N1879" t="s">
        <v>8282</v>
      </c>
      <c r="O1879" s="20">
        <f t="shared" si="149"/>
        <v>0</v>
      </c>
      <c r="P1879" s="5">
        <f t="shared" si="150"/>
        <v>0</v>
      </c>
      <c r="Q1879" t="s">
        <v>8334</v>
      </c>
      <c r="R1879" t="s">
        <v>8336</v>
      </c>
      <c r="S1879" s="12">
        <f t="shared" si="147"/>
        <v>42035.029224537036</v>
      </c>
      <c r="T1879" s="12">
        <f t="shared" si="151"/>
        <v>42064.029224537036</v>
      </c>
      <c r="U1879">
        <f t="shared" si="148"/>
        <v>1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4">
        <v>8000</v>
      </c>
      <c r="E1880" s="14">
        <v>0</v>
      </c>
      <c r="F1880" t="s">
        <v>8221</v>
      </c>
      <c r="G1880" t="s">
        <v>8226</v>
      </c>
      <c r="H1880" t="s">
        <v>8248</v>
      </c>
      <c r="I1880" s="8">
        <v>1402618355</v>
      </c>
      <c r="J1880" s="7">
        <v>1400026355</v>
      </c>
      <c r="K1880" t="b">
        <v>0</v>
      </c>
      <c r="L1880">
        <v>0</v>
      </c>
      <c r="M1880" t="b">
        <v>0</v>
      </c>
      <c r="N1880" t="s">
        <v>8282</v>
      </c>
      <c r="O1880" s="20">
        <f t="shared" si="149"/>
        <v>0</v>
      </c>
      <c r="P1880" s="5">
        <f t="shared" si="150"/>
        <v>0</v>
      </c>
      <c r="Q1880" t="s">
        <v>8334</v>
      </c>
      <c r="R1880" t="s">
        <v>8336</v>
      </c>
      <c r="S1880" s="12">
        <f t="shared" si="147"/>
        <v>41773.008738425924</v>
      </c>
      <c r="T1880" s="12">
        <f t="shared" si="151"/>
        <v>41803.008738425924</v>
      </c>
      <c r="U1880">
        <f t="shared" si="148"/>
        <v>1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4">
        <v>5000</v>
      </c>
      <c r="E1881" s="14">
        <v>6</v>
      </c>
      <c r="F1881" t="s">
        <v>8221</v>
      </c>
      <c r="G1881" t="s">
        <v>8227</v>
      </c>
      <c r="H1881" t="s">
        <v>8249</v>
      </c>
      <c r="I1881" s="8">
        <v>1457966129</v>
      </c>
      <c r="J1881" s="7">
        <v>1455377729</v>
      </c>
      <c r="K1881" t="b">
        <v>0</v>
      </c>
      <c r="L1881">
        <v>2</v>
      </c>
      <c r="M1881" t="b">
        <v>0</v>
      </c>
      <c r="N1881" t="s">
        <v>8282</v>
      </c>
      <c r="O1881" s="20">
        <f t="shared" si="149"/>
        <v>0.12</v>
      </c>
      <c r="P1881" s="5">
        <f t="shared" si="150"/>
        <v>0.33333333333333331</v>
      </c>
      <c r="Q1881" t="s">
        <v>8334</v>
      </c>
      <c r="R1881" t="s">
        <v>8336</v>
      </c>
      <c r="S1881" s="12">
        <f t="shared" si="147"/>
        <v>42413.649641203709</v>
      </c>
      <c r="T1881" s="12">
        <f t="shared" si="151"/>
        <v>42443.607974537037</v>
      </c>
      <c r="U1881">
        <f t="shared" si="148"/>
        <v>1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4">
        <v>5000</v>
      </c>
      <c r="E1882" s="14">
        <v>1004</v>
      </c>
      <c r="F1882" t="s">
        <v>8221</v>
      </c>
      <c r="G1882" t="s">
        <v>8225</v>
      </c>
      <c r="H1882" t="s">
        <v>8247</v>
      </c>
      <c r="I1882" s="8">
        <v>1459341380</v>
      </c>
      <c r="J1882" s="7">
        <v>1456839380</v>
      </c>
      <c r="K1882" t="b">
        <v>0</v>
      </c>
      <c r="L1882">
        <v>24</v>
      </c>
      <c r="M1882" t="b">
        <v>0</v>
      </c>
      <c r="N1882" t="s">
        <v>8282</v>
      </c>
      <c r="O1882" s="20">
        <f t="shared" si="149"/>
        <v>20.080000000000002</v>
      </c>
      <c r="P1882" s="5">
        <f t="shared" si="150"/>
        <v>2.3904382470119521E-2</v>
      </c>
      <c r="Q1882" t="s">
        <v>8334</v>
      </c>
      <c r="R1882" t="s">
        <v>8336</v>
      </c>
      <c r="S1882" s="12">
        <f t="shared" si="147"/>
        <v>42430.566898148143</v>
      </c>
      <c r="T1882" s="12">
        <f t="shared" si="151"/>
        <v>42459.525231481486</v>
      </c>
      <c r="U1882">
        <f t="shared" si="148"/>
        <v>1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4">
        <v>2000</v>
      </c>
      <c r="E1883" s="14">
        <v>3453.69</v>
      </c>
      <c r="F1883" t="s">
        <v>8219</v>
      </c>
      <c r="G1883" t="s">
        <v>8224</v>
      </c>
      <c r="H1883" t="s">
        <v>8246</v>
      </c>
      <c r="I1883" s="8">
        <v>1425955189</v>
      </c>
      <c r="J1883" s="7">
        <v>1423366789</v>
      </c>
      <c r="K1883" t="b">
        <v>0</v>
      </c>
      <c r="L1883">
        <v>70</v>
      </c>
      <c r="M1883" t="b">
        <v>1</v>
      </c>
      <c r="N1883" t="s">
        <v>8278</v>
      </c>
      <c r="O1883" s="20">
        <f t="shared" si="149"/>
        <v>172.68449999999999</v>
      </c>
      <c r="P1883" s="5">
        <f t="shared" si="150"/>
        <v>2.0268176935393737E-2</v>
      </c>
      <c r="Q1883" t="s">
        <v>8326</v>
      </c>
      <c r="R1883" t="s">
        <v>8330</v>
      </c>
      <c r="S1883" s="12">
        <f t="shared" si="147"/>
        <v>42043.152650462958</v>
      </c>
      <c r="T1883" s="12">
        <f t="shared" si="151"/>
        <v>42073.110983796301</v>
      </c>
      <c r="U1883">
        <f t="shared" si="148"/>
        <v>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4">
        <v>3350</v>
      </c>
      <c r="E1884" s="14">
        <v>3380</v>
      </c>
      <c r="F1884" t="s">
        <v>8219</v>
      </c>
      <c r="G1884" t="s">
        <v>8224</v>
      </c>
      <c r="H1884" t="s">
        <v>8246</v>
      </c>
      <c r="I1884" s="8">
        <v>1341964080</v>
      </c>
      <c r="J1884" s="7">
        <v>1339109212</v>
      </c>
      <c r="K1884" t="b">
        <v>0</v>
      </c>
      <c r="L1884">
        <v>81</v>
      </c>
      <c r="M1884" t="b">
        <v>1</v>
      </c>
      <c r="N1884" t="s">
        <v>8278</v>
      </c>
      <c r="O1884" s="20">
        <f t="shared" si="149"/>
        <v>100.8955223880597</v>
      </c>
      <c r="P1884" s="5">
        <f t="shared" si="150"/>
        <v>2.3964497041420119E-2</v>
      </c>
      <c r="Q1884" t="s">
        <v>8326</v>
      </c>
      <c r="R1884" t="s">
        <v>8330</v>
      </c>
      <c r="S1884" s="12">
        <f t="shared" si="147"/>
        <v>41067.949212962965</v>
      </c>
      <c r="T1884" s="12">
        <f t="shared" si="151"/>
        <v>41100.991666666669</v>
      </c>
      <c r="U1884">
        <f t="shared" si="148"/>
        <v>1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4">
        <v>999</v>
      </c>
      <c r="E1885" s="14">
        <v>1047</v>
      </c>
      <c r="F1885" t="s">
        <v>8219</v>
      </c>
      <c r="G1885" t="s">
        <v>8224</v>
      </c>
      <c r="H1885" t="s">
        <v>8246</v>
      </c>
      <c r="I1885" s="8">
        <v>1333921508</v>
      </c>
      <c r="J1885" s="7">
        <v>1331333108</v>
      </c>
      <c r="K1885" t="b">
        <v>0</v>
      </c>
      <c r="L1885">
        <v>32</v>
      </c>
      <c r="M1885" t="b">
        <v>1</v>
      </c>
      <c r="N1885" t="s">
        <v>8278</v>
      </c>
      <c r="O1885" s="20">
        <f t="shared" si="149"/>
        <v>104.8048048048048</v>
      </c>
      <c r="P1885" s="5">
        <f t="shared" si="150"/>
        <v>3.0563514804202482E-2</v>
      </c>
      <c r="Q1885" t="s">
        <v>8326</v>
      </c>
      <c r="R1885" t="s">
        <v>8330</v>
      </c>
      <c r="S1885" s="12">
        <f t="shared" si="147"/>
        <v>40977.948009259257</v>
      </c>
      <c r="T1885" s="12">
        <f t="shared" si="151"/>
        <v>41007.906342592592</v>
      </c>
      <c r="U1885">
        <f t="shared" si="148"/>
        <v>1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4">
        <v>1000</v>
      </c>
      <c r="E1886" s="14">
        <v>1351</v>
      </c>
      <c r="F1886" t="s">
        <v>8219</v>
      </c>
      <c r="G1886" t="s">
        <v>8224</v>
      </c>
      <c r="H1886" t="s">
        <v>8246</v>
      </c>
      <c r="I1886" s="8">
        <v>1354017600</v>
      </c>
      <c r="J1886" s="7">
        <v>1350967535</v>
      </c>
      <c r="K1886" t="b">
        <v>0</v>
      </c>
      <c r="L1886">
        <v>26</v>
      </c>
      <c r="M1886" t="b">
        <v>1</v>
      </c>
      <c r="N1886" t="s">
        <v>8278</v>
      </c>
      <c r="O1886" s="20">
        <f t="shared" si="149"/>
        <v>135.1</v>
      </c>
      <c r="P1886" s="5">
        <f t="shared" si="150"/>
        <v>1.924500370096225E-2</v>
      </c>
      <c r="Q1886" t="s">
        <v>8326</v>
      </c>
      <c r="R1886" t="s">
        <v>8330</v>
      </c>
      <c r="S1886" s="12">
        <f t="shared" si="147"/>
        <v>41205.198321759257</v>
      </c>
      <c r="T1886" s="12">
        <f t="shared" si="151"/>
        <v>41240.5</v>
      </c>
      <c r="U1886">
        <f t="shared" si="148"/>
        <v>1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4">
        <v>4575</v>
      </c>
      <c r="E1887" s="14">
        <v>5322</v>
      </c>
      <c r="F1887" t="s">
        <v>8219</v>
      </c>
      <c r="G1887" t="s">
        <v>8224</v>
      </c>
      <c r="H1887" t="s">
        <v>8246</v>
      </c>
      <c r="I1887" s="8">
        <v>1344636000</v>
      </c>
      <c r="J1887" s="7">
        <v>1341800110</v>
      </c>
      <c r="K1887" t="b">
        <v>0</v>
      </c>
      <c r="L1887">
        <v>105</v>
      </c>
      <c r="M1887" t="b">
        <v>1</v>
      </c>
      <c r="N1887" t="s">
        <v>8278</v>
      </c>
      <c r="O1887" s="20">
        <f t="shared" si="149"/>
        <v>116.32786885245903</v>
      </c>
      <c r="P1887" s="5">
        <f t="shared" si="150"/>
        <v>1.9729425028184894E-2</v>
      </c>
      <c r="Q1887" t="s">
        <v>8326</v>
      </c>
      <c r="R1887" t="s">
        <v>8330</v>
      </c>
      <c r="S1887" s="12">
        <f t="shared" ref="S1887:S1950" si="152">(((J1887/60)/60)/24)+DATE(1970,1,1)</f>
        <v>41099.093865740739</v>
      </c>
      <c r="T1887" s="12">
        <f t="shared" si="151"/>
        <v>41131.916666666664</v>
      </c>
      <c r="U1887">
        <f t="shared" si="148"/>
        <v>1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4">
        <v>1200</v>
      </c>
      <c r="E1888" s="14">
        <v>1225</v>
      </c>
      <c r="F1888" t="s">
        <v>8219</v>
      </c>
      <c r="G1888" t="s">
        <v>8224</v>
      </c>
      <c r="H1888" t="s">
        <v>8246</v>
      </c>
      <c r="I1888" s="8">
        <v>1415832338</v>
      </c>
      <c r="J1888" s="7">
        <v>1413236738</v>
      </c>
      <c r="K1888" t="b">
        <v>0</v>
      </c>
      <c r="L1888">
        <v>29</v>
      </c>
      <c r="M1888" t="b">
        <v>1</v>
      </c>
      <c r="N1888" t="s">
        <v>8278</v>
      </c>
      <c r="O1888" s="20">
        <f t="shared" si="149"/>
        <v>102.08333333333333</v>
      </c>
      <c r="P1888" s="5">
        <f t="shared" si="150"/>
        <v>2.3673469387755101E-2</v>
      </c>
      <c r="Q1888" t="s">
        <v>8326</v>
      </c>
      <c r="R1888" t="s">
        <v>8330</v>
      </c>
      <c r="S1888" s="12">
        <f t="shared" si="152"/>
        <v>41925.906689814816</v>
      </c>
      <c r="T1888" s="12">
        <f t="shared" si="151"/>
        <v>41955.94835648148</v>
      </c>
      <c r="U1888">
        <f t="shared" si="148"/>
        <v>1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4">
        <v>3000</v>
      </c>
      <c r="E1889" s="14">
        <v>3335</v>
      </c>
      <c r="F1889" t="s">
        <v>8219</v>
      </c>
      <c r="G1889" t="s">
        <v>8227</v>
      </c>
      <c r="H1889" t="s">
        <v>8249</v>
      </c>
      <c r="I1889" s="8">
        <v>1449178200</v>
      </c>
      <c r="J1889" s="7">
        <v>1447614732</v>
      </c>
      <c r="K1889" t="b">
        <v>0</v>
      </c>
      <c r="L1889">
        <v>8</v>
      </c>
      <c r="M1889" t="b">
        <v>1</v>
      </c>
      <c r="N1889" t="s">
        <v>8278</v>
      </c>
      <c r="O1889" s="20">
        <f t="shared" si="149"/>
        <v>111.16666666666666</v>
      </c>
      <c r="P1889" s="5">
        <f t="shared" si="150"/>
        <v>2.3988005997001498E-3</v>
      </c>
      <c r="Q1889" t="s">
        <v>8326</v>
      </c>
      <c r="R1889" t="s">
        <v>8330</v>
      </c>
      <c r="S1889" s="12">
        <f t="shared" si="152"/>
        <v>42323.800138888888</v>
      </c>
      <c r="T1889" s="12">
        <f t="shared" si="151"/>
        <v>42341.895833333328</v>
      </c>
      <c r="U1889">
        <f t="shared" si="148"/>
        <v>1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4">
        <v>2500</v>
      </c>
      <c r="E1890" s="14">
        <v>4152</v>
      </c>
      <c r="F1890" t="s">
        <v>8219</v>
      </c>
      <c r="G1890" t="s">
        <v>8224</v>
      </c>
      <c r="H1890" t="s">
        <v>8246</v>
      </c>
      <c r="I1890" s="8">
        <v>1275368340</v>
      </c>
      <c r="J1890" s="7">
        <v>1272692732</v>
      </c>
      <c r="K1890" t="b">
        <v>0</v>
      </c>
      <c r="L1890">
        <v>89</v>
      </c>
      <c r="M1890" t="b">
        <v>1</v>
      </c>
      <c r="N1890" t="s">
        <v>8278</v>
      </c>
      <c r="O1890" s="20">
        <f t="shared" si="149"/>
        <v>166.08</v>
      </c>
      <c r="P1890" s="5">
        <f t="shared" si="150"/>
        <v>2.1435452793834298E-2</v>
      </c>
      <c r="Q1890" t="s">
        <v>8326</v>
      </c>
      <c r="R1890" t="s">
        <v>8330</v>
      </c>
      <c r="S1890" s="12">
        <f t="shared" si="152"/>
        <v>40299.239953703705</v>
      </c>
      <c r="T1890" s="12">
        <f t="shared" si="151"/>
        <v>40330.207638888889</v>
      </c>
      <c r="U1890">
        <f t="shared" si="148"/>
        <v>1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4">
        <v>2000</v>
      </c>
      <c r="E1891" s="14">
        <v>2132</v>
      </c>
      <c r="F1891" t="s">
        <v>8219</v>
      </c>
      <c r="G1891" t="s">
        <v>8224</v>
      </c>
      <c r="H1891" t="s">
        <v>8246</v>
      </c>
      <c r="I1891" s="8">
        <v>1363024946</v>
      </c>
      <c r="J1891" s="7">
        <v>1359140546</v>
      </c>
      <c r="K1891" t="b">
        <v>0</v>
      </c>
      <c r="L1891">
        <v>44</v>
      </c>
      <c r="M1891" t="b">
        <v>1</v>
      </c>
      <c r="N1891" t="s">
        <v>8278</v>
      </c>
      <c r="O1891" s="20">
        <f t="shared" si="149"/>
        <v>106.60000000000001</v>
      </c>
      <c r="P1891" s="5">
        <f t="shared" si="150"/>
        <v>2.0637898686679174E-2</v>
      </c>
      <c r="Q1891" t="s">
        <v>8326</v>
      </c>
      <c r="R1891" t="s">
        <v>8330</v>
      </c>
      <c r="S1891" s="12">
        <f t="shared" si="152"/>
        <v>41299.793356481481</v>
      </c>
      <c r="T1891" s="12">
        <f t="shared" si="151"/>
        <v>41344.751689814817</v>
      </c>
      <c r="U1891">
        <f t="shared" si="148"/>
        <v>1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4">
        <v>12000</v>
      </c>
      <c r="E1892" s="14">
        <v>17350.13</v>
      </c>
      <c r="F1892" t="s">
        <v>8219</v>
      </c>
      <c r="G1892" t="s">
        <v>8224</v>
      </c>
      <c r="H1892" t="s">
        <v>8246</v>
      </c>
      <c r="I1892" s="8">
        <v>1355597528</v>
      </c>
      <c r="J1892" s="7">
        <v>1353005528</v>
      </c>
      <c r="K1892" t="b">
        <v>0</v>
      </c>
      <c r="L1892">
        <v>246</v>
      </c>
      <c r="M1892" t="b">
        <v>1</v>
      </c>
      <c r="N1892" t="s">
        <v>8278</v>
      </c>
      <c r="O1892" s="20">
        <f t="shared" si="149"/>
        <v>144.58441666666667</v>
      </c>
      <c r="P1892" s="5">
        <f t="shared" si="150"/>
        <v>1.4178568114475222E-2</v>
      </c>
      <c r="Q1892" t="s">
        <v>8326</v>
      </c>
      <c r="R1892" t="s">
        <v>8330</v>
      </c>
      <c r="S1892" s="12">
        <f t="shared" si="152"/>
        <v>41228.786203703705</v>
      </c>
      <c r="T1892" s="12">
        <f t="shared" si="151"/>
        <v>41258.786203703705</v>
      </c>
      <c r="U1892">
        <f t="shared" si="148"/>
        <v>1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4">
        <v>10000</v>
      </c>
      <c r="E1893" s="14">
        <v>10555</v>
      </c>
      <c r="F1893" t="s">
        <v>8219</v>
      </c>
      <c r="G1893" t="s">
        <v>8224</v>
      </c>
      <c r="H1893" t="s">
        <v>8246</v>
      </c>
      <c r="I1893" s="8">
        <v>1279778400</v>
      </c>
      <c r="J1893" s="7">
        <v>1275851354</v>
      </c>
      <c r="K1893" t="b">
        <v>0</v>
      </c>
      <c r="L1893">
        <v>120</v>
      </c>
      <c r="M1893" t="b">
        <v>1</v>
      </c>
      <c r="N1893" t="s">
        <v>8278</v>
      </c>
      <c r="O1893" s="20">
        <f t="shared" si="149"/>
        <v>105.55000000000001</v>
      </c>
      <c r="P1893" s="5">
        <f t="shared" si="150"/>
        <v>1.1369019422074847E-2</v>
      </c>
      <c r="Q1893" t="s">
        <v>8326</v>
      </c>
      <c r="R1893" t="s">
        <v>8330</v>
      </c>
      <c r="S1893" s="12">
        <f t="shared" si="152"/>
        <v>40335.798078703701</v>
      </c>
      <c r="T1893" s="12">
        <f t="shared" si="151"/>
        <v>40381.25</v>
      </c>
      <c r="U1893">
        <f t="shared" si="148"/>
        <v>1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4">
        <v>500</v>
      </c>
      <c r="E1894" s="14">
        <v>683</v>
      </c>
      <c r="F1894" t="s">
        <v>8219</v>
      </c>
      <c r="G1894" t="s">
        <v>8224</v>
      </c>
      <c r="H1894" t="s">
        <v>8246</v>
      </c>
      <c r="I1894" s="8">
        <v>1307459881</v>
      </c>
      <c r="J1894" s="7">
        <v>1304867881</v>
      </c>
      <c r="K1894" t="b">
        <v>0</v>
      </c>
      <c r="L1894">
        <v>26</v>
      </c>
      <c r="M1894" t="b">
        <v>1</v>
      </c>
      <c r="N1894" t="s">
        <v>8278</v>
      </c>
      <c r="O1894" s="20">
        <f t="shared" si="149"/>
        <v>136.60000000000002</v>
      </c>
      <c r="P1894" s="5">
        <f t="shared" si="150"/>
        <v>3.8067349926793559E-2</v>
      </c>
      <c r="Q1894" t="s">
        <v>8326</v>
      </c>
      <c r="R1894" t="s">
        <v>8330</v>
      </c>
      <c r="S1894" s="12">
        <f t="shared" si="152"/>
        <v>40671.637511574074</v>
      </c>
      <c r="T1894" s="12">
        <f t="shared" si="151"/>
        <v>40701.637511574074</v>
      </c>
      <c r="U1894">
        <f t="shared" si="148"/>
        <v>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4">
        <v>2500</v>
      </c>
      <c r="E1895" s="14">
        <v>2600</v>
      </c>
      <c r="F1895" t="s">
        <v>8219</v>
      </c>
      <c r="G1895" t="s">
        <v>8224</v>
      </c>
      <c r="H1895" t="s">
        <v>8246</v>
      </c>
      <c r="I1895" s="8">
        <v>1302926340</v>
      </c>
      <c r="J1895" s="7">
        <v>1301524585</v>
      </c>
      <c r="K1895" t="b">
        <v>0</v>
      </c>
      <c r="L1895">
        <v>45</v>
      </c>
      <c r="M1895" t="b">
        <v>1</v>
      </c>
      <c r="N1895" t="s">
        <v>8278</v>
      </c>
      <c r="O1895" s="20">
        <f t="shared" si="149"/>
        <v>104</v>
      </c>
      <c r="P1895" s="5">
        <f t="shared" si="150"/>
        <v>1.7307692307692309E-2</v>
      </c>
      <c r="Q1895" t="s">
        <v>8326</v>
      </c>
      <c r="R1895" t="s">
        <v>8330</v>
      </c>
      <c r="S1895" s="12">
        <f t="shared" si="152"/>
        <v>40632.94195601852</v>
      </c>
      <c r="T1895" s="12">
        <f t="shared" si="151"/>
        <v>40649.165972222225</v>
      </c>
      <c r="U1895">
        <f t="shared" si="148"/>
        <v>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4">
        <v>1000</v>
      </c>
      <c r="E1896" s="14">
        <v>1145</v>
      </c>
      <c r="F1896" t="s">
        <v>8219</v>
      </c>
      <c r="G1896" t="s">
        <v>8224</v>
      </c>
      <c r="H1896" t="s">
        <v>8246</v>
      </c>
      <c r="I1896" s="8">
        <v>1329082983</v>
      </c>
      <c r="J1896" s="7">
        <v>1326404583</v>
      </c>
      <c r="K1896" t="b">
        <v>0</v>
      </c>
      <c r="L1896">
        <v>20</v>
      </c>
      <c r="M1896" t="b">
        <v>1</v>
      </c>
      <c r="N1896" t="s">
        <v>8278</v>
      </c>
      <c r="O1896" s="20">
        <f t="shared" si="149"/>
        <v>114.5</v>
      </c>
      <c r="P1896" s="5">
        <f t="shared" si="150"/>
        <v>1.7467248908296942E-2</v>
      </c>
      <c r="Q1896" t="s">
        <v>8326</v>
      </c>
      <c r="R1896" t="s">
        <v>8330</v>
      </c>
      <c r="S1896" s="12">
        <f t="shared" si="152"/>
        <v>40920.904895833337</v>
      </c>
      <c r="T1896" s="12">
        <f t="shared" si="151"/>
        <v>40951.904895833337</v>
      </c>
      <c r="U1896">
        <f t="shared" si="148"/>
        <v>1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4">
        <v>9072</v>
      </c>
      <c r="E1897" s="14">
        <v>9228</v>
      </c>
      <c r="F1897" t="s">
        <v>8219</v>
      </c>
      <c r="G1897" t="s">
        <v>8224</v>
      </c>
      <c r="H1897" t="s">
        <v>8246</v>
      </c>
      <c r="I1897" s="8">
        <v>1445363722</v>
      </c>
      <c r="J1897" s="7">
        <v>1442771722</v>
      </c>
      <c r="K1897" t="b">
        <v>0</v>
      </c>
      <c r="L1897">
        <v>47</v>
      </c>
      <c r="M1897" t="b">
        <v>1</v>
      </c>
      <c r="N1897" t="s">
        <v>8278</v>
      </c>
      <c r="O1897" s="20">
        <f t="shared" si="149"/>
        <v>101.71957671957672</v>
      </c>
      <c r="P1897" s="5">
        <f t="shared" si="150"/>
        <v>5.0931946250541826E-3</v>
      </c>
      <c r="Q1897" t="s">
        <v>8326</v>
      </c>
      <c r="R1897" t="s">
        <v>8330</v>
      </c>
      <c r="S1897" s="12">
        <f t="shared" si="152"/>
        <v>42267.746782407412</v>
      </c>
      <c r="T1897" s="12">
        <f t="shared" si="151"/>
        <v>42297.746782407412</v>
      </c>
      <c r="U1897">
        <f t="shared" si="148"/>
        <v>1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4">
        <v>451</v>
      </c>
      <c r="E1898" s="14">
        <v>559</v>
      </c>
      <c r="F1898" t="s">
        <v>8219</v>
      </c>
      <c r="G1898" t="s">
        <v>8224</v>
      </c>
      <c r="H1898" t="s">
        <v>8246</v>
      </c>
      <c r="I1898" s="8">
        <v>1334250165</v>
      </c>
      <c r="J1898" s="7">
        <v>1331658165</v>
      </c>
      <c r="K1898" t="b">
        <v>0</v>
      </c>
      <c r="L1898">
        <v>13</v>
      </c>
      <c r="M1898" t="b">
        <v>1</v>
      </c>
      <c r="N1898" t="s">
        <v>8278</v>
      </c>
      <c r="O1898" s="20">
        <f t="shared" si="149"/>
        <v>123.94678492239468</v>
      </c>
      <c r="P1898" s="5">
        <f t="shared" si="150"/>
        <v>2.3255813953488372E-2</v>
      </c>
      <c r="Q1898" t="s">
        <v>8326</v>
      </c>
      <c r="R1898" t="s">
        <v>8330</v>
      </c>
      <c r="S1898" s="12">
        <f t="shared" si="152"/>
        <v>40981.710243055553</v>
      </c>
      <c r="T1898" s="12">
        <f t="shared" si="151"/>
        <v>41011.710243055553</v>
      </c>
      <c r="U1898">
        <f t="shared" si="148"/>
        <v>1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4">
        <v>6350</v>
      </c>
      <c r="E1899" s="14">
        <v>6506</v>
      </c>
      <c r="F1899" t="s">
        <v>8219</v>
      </c>
      <c r="G1899" t="s">
        <v>8224</v>
      </c>
      <c r="H1899" t="s">
        <v>8246</v>
      </c>
      <c r="I1899" s="8">
        <v>1393966800</v>
      </c>
      <c r="J1899" s="7">
        <v>1392040806</v>
      </c>
      <c r="K1899" t="b">
        <v>0</v>
      </c>
      <c r="L1899">
        <v>183</v>
      </c>
      <c r="M1899" t="b">
        <v>1</v>
      </c>
      <c r="N1899" t="s">
        <v>8278</v>
      </c>
      <c r="O1899" s="20">
        <f t="shared" si="149"/>
        <v>102.45669291338582</v>
      </c>
      <c r="P1899" s="5">
        <f t="shared" si="150"/>
        <v>2.8127881955118353E-2</v>
      </c>
      <c r="Q1899" t="s">
        <v>8326</v>
      </c>
      <c r="R1899" t="s">
        <v>8330</v>
      </c>
      <c r="S1899" s="12">
        <f t="shared" si="152"/>
        <v>41680.583402777782</v>
      </c>
      <c r="T1899" s="12">
        <f t="shared" si="151"/>
        <v>41702.875</v>
      </c>
      <c r="U1899">
        <f t="shared" si="148"/>
        <v>1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4">
        <v>1000</v>
      </c>
      <c r="E1900" s="14">
        <v>1445</v>
      </c>
      <c r="F1900" t="s">
        <v>8219</v>
      </c>
      <c r="G1900" t="s">
        <v>8224</v>
      </c>
      <c r="H1900" t="s">
        <v>8246</v>
      </c>
      <c r="I1900" s="8">
        <v>1454349600</v>
      </c>
      <c r="J1900" s="7">
        <v>1451277473</v>
      </c>
      <c r="K1900" t="b">
        <v>0</v>
      </c>
      <c r="L1900">
        <v>21</v>
      </c>
      <c r="M1900" t="b">
        <v>1</v>
      </c>
      <c r="N1900" t="s">
        <v>8278</v>
      </c>
      <c r="O1900" s="20">
        <f t="shared" si="149"/>
        <v>144.5</v>
      </c>
      <c r="P1900" s="5">
        <f t="shared" si="150"/>
        <v>1.453287197231834E-2</v>
      </c>
      <c r="Q1900" t="s">
        <v>8326</v>
      </c>
      <c r="R1900" t="s">
        <v>8330</v>
      </c>
      <c r="S1900" s="12">
        <f t="shared" si="152"/>
        <v>42366.192974537036</v>
      </c>
      <c r="T1900" s="12">
        <f t="shared" si="151"/>
        <v>42401.75</v>
      </c>
      <c r="U1900">
        <f t="shared" si="148"/>
        <v>1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4">
        <v>900</v>
      </c>
      <c r="E1901" s="14">
        <v>1200</v>
      </c>
      <c r="F1901" t="s">
        <v>8219</v>
      </c>
      <c r="G1901" t="s">
        <v>8224</v>
      </c>
      <c r="H1901" t="s">
        <v>8246</v>
      </c>
      <c r="I1901" s="8">
        <v>1427319366</v>
      </c>
      <c r="J1901" s="7">
        <v>1424730966</v>
      </c>
      <c r="K1901" t="b">
        <v>0</v>
      </c>
      <c r="L1901">
        <v>42</v>
      </c>
      <c r="M1901" t="b">
        <v>1</v>
      </c>
      <c r="N1901" t="s">
        <v>8278</v>
      </c>
      <c r="O1901" s="20">
        <f t="shared" si="149"/>
        <v>133.33333333333331</v>
      </c>
      <c r="P1901" s="5">
        <f t="shared" si="150"/>
        <v>3.5000000000000003E-2</v>
      </c>
      <c r="Q1901" t="s">
        <v>8326</v>
      </c>
      <c r="R1901" t="s">
        <v>8330</v>
      </c>
      <c r="S1901" s="12">
        <f t="shared" si="152"/>
        <v>42058.941736111112</v>
      </c>
      <c r="T1901" s="12">
        <f t="shared" si="151"/>
        <v>42088.90006944444</v>
      </c>
      <c r="U1901">
        <f t="shared" si="148"/>
        <v>1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4">
        <v>2500</v>
      </c>
      <c r="E1902" s="14">
        <v>2734.11</v>
      </c>
      <c r="F1902" t="s">
        <v>8219</v>
      </c>
      <c r="G1902" t="s">
        <v>8224</v>
      </c>
      <c r="H1902" t="s">
        <v>8246</v>
      </c>
      <c r="I1902" s="8">
        <v>1349517540</v>
      </c>
      <c r="J1902" s="7">
        <v>1347137731</v>
      </c>
      <c r="K1902" t="b">
        <v>0</v>
      </c>
      <c r="L1902">
        <v>54</v>
      </c>
      <c r="M1902" t="b">
        <v>1</v>
      </c>
      <c r="N1902" t="s">
        <v>8278</v>
      </c>
      <c r="O1902" s="20">
        <f t="shared" si="149"/>
        <v>109.3644</v>
      </c>
      <c r="P1902" s="5">
        <f t="shared" si="150"/>
        <v>1.9750485532769348E-2</v>
      </c>
      <c r="Q1902" t="s">
        <v>8326</v>
      </c>
      <c r="R1902" t="s">
        <v>8330</v>
      </c>
      <c r="S1902" s="12">
        <f t="shared" si="152"/>
        <v>41160.871886574074</v>
      </c>
      <c r="T1902" s="12">
        <f t="shared" si="151"/>
        <v>41188.415972222225</v>
      </c>
      <c r="U1902">
        <f t="shared" si="148"/>
        <v>1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4">
        <v>99000</v>
      </c>
      <c r="E1903" s="14">
        <v>2670</v>
      </c>
      <c r="F1903" t="s">
        <v>8221</v>
      </c>
      <c r="G1903" t="s">
        <v>8225</v>
      </c>
      <c r="H1903" t="s">
        <v>8247</v>
      </c>
      <c r="I1903" s="8">
        <v>1432299600</v>
      </c>
      <c r="J1903" s="7">
        <v>1429707729</v>
      </c>
      <c r="K1903" t="b">
        <v>0</v>
      </c>
      <c r="L1903">
        <v>25</v>
      </c>
      <c r="M1903" t="b">
        <v>0</v>
      </c>
      <c r="N1903" t="s">
        <v>8293</v>
      </c>
      <c r="O1903" s="20">
        <f t="shared" si="149"/>
        <v>2.6969696969696968</v>
      </c>
      <c r="P1903" s="5">
        <f t="shared" si="150"/>
        <v>9.3632958801498131E-3</v>
      </c>
      <c r="Q1903" t="s">
        <v>8320</v>
      </c>
      <c r="R1903" t="s">
        <v>8349</v>
      </c>
      <c r="S1903" s="12">
        <f t="shared" si="152"/>
        <v>42116.54315972222</v>
      </c>
      <c r="T1903" s="12">
        <f t="shared" si="151"/>
        <v>42146.541666666672</v>
      </c>
      <c r="U1903">
        <f t="shared" si="148"/>
        <v>1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4">
        <v>1000</v>
      </c>
      <c r="E1904" s="14">
        <v>12</v>
      </c>
      <c r="F1904" t="s">
        <v>8221</v>
      </c>
      <c r="G1904" t="s">
        <v>8233</v>
      </c>
      <c r="H1904" t="s">
        <v>8249</v>
      </c>
      <c r="I1904" s="8">
        <v>1425495447</v>
      </c>
      <c r="J1904" s="7">
        <v>1422903447</v>
      </c>
      <c r="K1904" t="b">
        <v>0</v>
      </c>
      <c r="L1904">
        <v>3</v>
      </c>
      <c r="M1904" t="b">
        <v>0</v>
      </c>
      <c r="N1904" t="s">
        <v>8293</v>
      </c>
      <c r="O1904" s="20">
        <f t="shared" si="149"/>
        <v>1.2</v>
      </c>
      <c r="P1904" s="5">
        <f t="shared" si="150"/>
        <v>0.25</v>
      </c>
      <c r="Q1904" t="s">
        <v>8320</v>
      </c>
      <c r="R1904" t="s">
        <v>8349</v>
      </c>
      <c r="S1904" s="12">
        <f t="shared" si="152"/>
        <v>42037.789895833332</v>
      </c>
      <c r="T1904" s="12">
        <f t="shared" si="151"/>
        <v>42067.789895833332</v>
      </c>
      <c r="U1904">
        <f t="shared" si="148"/>
        <v>1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4">
        <v>3000</v>
      </c>
      <c r="E1905" s="14">
        <v>1398</v>
      </c>
      <c r="F1905" t="s">
        <v>8221</v>
      </c>
      <c r="G1905" t="s">
        <v>8224</v>
      </c>
      <c r="H1905" t="s">
        <v>8246</v>
      </c>
      <c r="I1905" s="8">
        <v>1485541791</v>
      </c>
      <c r="J1905" s="7">
        <v>1480357791</v>
      </c>
      <c r="K1905" t="b">
        <v>0</v>
      </c>
      <c r="L1905">
        <v>41</v>
      </c>
      <c r="M1905" t="b">
        <v>0</v>
      </c>
      <c r="N1905" t="s">
        <v>8293</v>
      </c>
      <c r="O1905" s="20">
        <f t="shared" si="149"/>
        <v>46.6</v>
      </c>
      <c r="P1905" s="5">
        <f t="shared" si="150"/>
        <v>2.9327610872675252E-2</v>
      </c>
      <c r="Q1905" t="s">
        <v>8320</v>
      </c>
      <c r="R1905" t="s">
        <v>8349</v>
      </c>
      <c r="S1905" s="12">
        <f t="shared" si="152"/>
        <v>42702.770729166667</v>
      </c>
      <c r="T1905" s="12">
        <f t="shared" si="151"/>
        <v>42762.770729166667</v>
      </c>
      <c r="U1905">
        <f t="shared" si="148"/>
        <v>1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4">
        <v>50000</v>
      </c>
      <c r="E1906" s="14">
        <v>50</v>
      </c>
      <c r="F1906" t="s">
        <v>8221</v>
      </c>
      <c r="G1906" t="s">
        <v>8224</v>
      </c>
      <c r="H1906" t="s">
        <v>8246</v>
      </c>
      <c r="I1906" s="8">
        <v>1451752021</v>
      </c>
      <c r="J1906" s="7">
        <v>1447864021</v>
      </c>
      <c r="K1906" t="b">
        <v>0</v>
      </c>
      <c r="L1906">
        <v>2</v>
      </c>
      <c r="M1906" t="b">
        <v>0</v>
      </c>
      <c r="N1906" t="s">
        <v>8293</v>
      </c>
      <c r="O1906" s="20">
        <f t="shared" si="149"/>
        <v>0.1</v>
      </c>
      <c r="P1906" s="5">
        <f t="shared" si="150"/>
        <v>0.04</v>
      </c>
      <c r="Q1906" t="s">
        <v>8320</v>
      </c>
      <c r="R1906" t="s">
        <v>8349</v>
      </c>
      <c r="S1906" s="12">
        <f t="shared" si="152"/>
        <v>42326.685428240744</v>
      </c>
      <c r="T1906" s="12">
        <f t="shared" si="151"/>
        <v>42371.685428240744</v>
      </c>
      <c r="U1906">
        <f t="shared" si="148"/>
        <v>1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4">
        <v>25000</v>
      </c>
      <c r="E1907" s="14">
        <v>42</v>
      </c>
      <c r="F1907" t="s">
        <v>8221</v>
      </c>
      <c r="G1907" t="s">
        <v>8224</v>
      </c>
      <c r="H1907" t="s">
        <v>8246</v>
      </c>
      <c r="I1907" s="8">
        <v>1410127994</v>
      </c>
      <c r="J1907" s="7">
        <v>1407535994</v>
      </c>
      <c r="K1907" t="b">
        <v>0</v>
      </c>
      <c r="L1907">
        <v>4</v>
      </c>
      <c r="M1907" t="b">
        <v>0</v>
      </c>
      <c r="N1907" t="s">
        <v>8293</v>
      </c>
      <c r="O1907" s="20">
        <f t="shared" si="149"/>
        <v>0.16800000000000001</v>
      </c>
      <c r="P1907" s="5">
        <f t="shared" si="150"/>
        <v>9.5238095238095233E-2</v>
      </c>
      <c r="Q1907" t="s">
        <v>8320</v>
      </c>
      <c r="R1907" t="s">
        <v>8349</v>
      </c>
      <c r="S1907" s="12">
        <f t="shared" si="152"/>
        <v>41859.925856481481</v>
      </c>
      <c r="T1907" s="12">
        <f t="shared" si="151"/>
        <v>41889.925856481481</v>
      </c>
      <c r="U1907">
        <f t="shared" si="148"/>
        <v>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4">
        <v>50000</v>
      </c>
      <c r="E1908" s="14">
        <v>21380</v>
      </c>
      <c r="F1908" t="s">
        <v>8221</v>
      </c>
      <c r="G1908" t="s">
        <v>8224</v>
      </c>
      <c r="H1908" t="s">
        <v>8246</v>
      </c>
      <c r="I1908" s="8">
        <v>1466697983</v>
      </c>
      <c r="J1908" s="7">
        <v>1464105983</v>
      </c>
      <c r="K1908" t="b">
        <v>0</v>
      </c>
      <c r="L1908">
        <v>99</v>
      </c>
      <c r="M1908" t="b">
        <v>0</v>
      </c>
      <c r="N1908" t="s">
        <v>8293</v>
      </c>
      <c r="O1908" s="20">
        <f t="shared" si="149"/>
        <v>42.76</v>
      </c>
      <c r="P1908" s="5">
        <f t="shared" si="150"/>
        <v>4.6304957904583725E-3</v>
      </c>
      <c r="Q1908" t="s">
        <v>8320</v>
      </c>
      <c r="R1908" t="s">
        <v>8349</v>
      </c>
      <c r="S1908" s="12">
        <f t="shared" si="152"/>
        <v>42514.671099537038</v>
      </c>
      <c r="T1908" s="12">
        <f t="shared" si="151"/>
        <v>42544.671099537038</v>
      </c>
      <c r="U1908">
        <f t="shared" si="148"/>
        <v>1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4">
        <v>30000</v>
      </c>
      <c r="E1909" s="14">
        <v>85</v>
      </c>
      <c r="F1909" t="s">
        <v>8221</v>
      </c>
      <c r="G1909" t="s">
        <v>8224</v>
      </c>
      <c r="H1909" t="s">
        <v>8246</v>
      </c>
      <c r="I1909" s="8">
        <v>1400853925</v>
      </c>
      <c r="J1909" s="7">
        <v>1399557925</v>
      </c>
      <c r="K1909" t="b">
        <v>0</v>
      </c>
      <c r="L1909">
        <v>4</v>
      </c>
      <c r="M1909" t="b">
        <v>0</v>
      </c>
      <c r="N1909" t="s">
        <v>8293</v>
      </c>
      <c r="O1909" s="20">
        <f t="shared" si="149"/>
        <v>0.28333333333333333</v>
      </c>
      <c r="P1909" s="5">
        <f t="shared" si="150"/>
        <v>4.7058823529411764E-2</v>
      </c>
      <c r="Q1909" t="s">
        <v>8320</v>
      </c>
      <c r="R1909" t="s">
        <v>8349</v>
      </c>
      <c r="S1909" s="12">
        <f t="shared" si="152"/>
        <v>41767.587094907409</v>
      </c>
      <c r="T1909" s="12">
        <f t="shared" si="151"/>
        <v>41782.587094907409</v>
      </c>
      <c r="U1909">
        <f t="shared" si="148"/>
        <v>1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4">
        <v>25000</v>
      </c>
      <c r="E1910" s="14">
        <v>433</v>
      </c>
      <c r="F1910" t="s">
        <v>8221</v>
      </c>
      <c r="G1910" t="s">
        <v>8224</v>
      </c>
      <c r="H1910" t="s">
        <v>8246</v>
      </c>
      <c r="I1910" s="8">
        <v>1483048900</v>
      </c>
      <c r="J1910" s="7">
        <v>1480456900</v>
      </c>
      <c r="K1910" t="b">
        <v>0</v>
      </c>
      <c r="L1910">
        <v>4</v>
      </c>
      <c r="M1910" t="b">
        <v>0</v>
      </c>
      <c r="N1910" t="s">
        <v>8293</v>
      </c>
      <c r="O1910" s="20">
        <f t="shared" si="149"/>
        <v>1.7319999999999998</v>
      </c>
      <c r="P1910" s="5">
        <f t="shared" si="150"/>
        <v>9.2378752886836026E-3</v>
      </c>
      <c r="Q1910" t="s">
        <v>8320</v>
      </c>
      <c r="R1910" t="s">
        <v>8349</v>
      </c>
      <c r="S1910" s="12">
        <f t="shared" si="152"/>
        <v>42703.917824074073</v>
      </c>
      <c r="T1910" s="12">
        <f t="shared" si="151"/>
        <v>42733.917824074073</v>
      </c>
      <c r="U1910">
        <f t="shared" si="148"/>
        <v>1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4">
        <v>35000</v>
      </c>
      <c r="E1911" s="14">
        <v>4939</v>
      </c>
      <c r="F1911" t="s">
        <v>8221</v>
      </c>
      <c r="G1911" t="s">
        <v>8224</v>
      </c>
      <c r="H1911" t="s">
        <v>8246</v>
      </c>
      <c r="I1911" s="8">
        <v>1414059479</v>
      </c>
      <c r="J1911" s="7">
        <v>1411467479</v>
      </c>
      <c r="K1911" t="b">
        <v>0</v>
      </c>
      <c r="L1911">
        <v>38</v>
      </c>
      <c r="M1911" t="b">
        <v>0</v>
      </c>
      <c r="N1911" t="s">
        <v>8293</v>
      </c>
      <c r="O1911" s="20">
        <f t="shared" si="149"/>
        <v>14.111428571428572</v>
      </c>
      <c r="P1911" s="5">
        <f t="shared" si="150"/>
        <v>7.6938651548896534E-3</v>
      </c>
      <c r="Q1911" t="s">
        <v>8320</v>
      </c>
      <c r="R1911" t="s">
        <v>8349</v>
      </c>
      <c r="S1911" s="12">
        <f t="shared" si="152"/>
        <v>41905.429155092592</v>
      </c>
      <c r="T1911" s="12">
        <f t="shared" si="151"/>
        <v>41935.429155092592</v>
      </c>
      <c r="U1911">
        <f t="shared" si="148"/>
        <v>1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4">
        <v>85000</v>
      </c>
      <c r="E1912" s="14">
        <v>33486</v>
      </c>
      <c r="F1912" t="s">
        <v>8221</v>
      </c>
      <c r="G1912" t="s">
        <v>8233</v>
      </c>
      <c r="H1912" t="s">
        <v>8249</v>
      </c>
      <c r="I1912" s="8">
        <v>1446331500</v>
      </c>
      <c r="J1912" s="7">
        <v>1442531217</v>
      </c>
      <c r="K1912" t="b">
        <v>0</v>
      </c>
      <c r="L1912">
        <v>285</v>
      </c>
      <c r="M1912" t="b">
        <v>0</v>
      </c>
      <c r="N1912" t="s">
        <v>8293</v>
      </c>
      <c r="O1912" s="20">
        <f t="shared" si="149"/>
        <v>39.395294117647055</v>
      </c>
      <c r="P1912" s="5">
        <f t="shared" si="150"/>
        <v>8.5110195305500812E-3</v>
      </c>
      <c r="Q1912" t="s">
        <v>8320</v>
      </c>
      <c r="R1912" t="s">
        <v>8349</v>
      </c>
      <c r="S1912" s="12">
        <f t="shared" si="152"/>
        <v>42264.963159722218</v>
      </c>
      <c r="T1912" s="12">
        <f t="shared" si="151"/>
        <v>42308.947916666672</v>
      </c>
      <c r="U1912">
        <f t="shared" si="148"/>
        <v>1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4">
        <v>42500</v>
      </c>
      <c r="E1913" s="14">
        <v>10</v>
      </c>
      <c r="F1913" t="s">
        <v>8221</v>
      </c>
      <c r="G1913" t="s">
        <v>8228</v>
      </c>
      <c r="H1913" t="s">
        <v>8250</v>
      </c>
      <c r="I1913" s="8">
        <v>1407545334</v>
      </c>
      <c r="J1913" s="7">
        <v>1404953334</v>
      </c>
      <c r="K1913" t="b">
        <v>0</v>
      </c>
      <c r="L1913">
        <v>1</v>
      </c>
      <c r="M1913" t="b">
        <v>0</v>
      </c>
      <c r="N1913" t="s">
        <v>8293</v>
      </c>
      <c r="O1913" s="20">
        <f t="shared" si="149"/>
        <v>2.3529411764705882E-2</v>
      </c>
      <c r="P1913" s="5">
        <f t="shared" si="150"/>
        <v>0.1</v>
      </c>
      <c r="Q1913" t="s">
        <v>8320</v>
      </c>
      <c r="R1913" t="s">
        <v>8349</v>
      </c>
      <c r="S1913" s="12">
        <f t="shared" si="152"/>
        <v>41830.033958333333</v>
      </c>
      <c r="T1913" s="12">
        <f t="shared" si="151"/>
        <v>41860.033958333333</v>
      </c>
      <c r="U1913">
        <f t="shared" si="148"/>
        <v>1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4">
        <v>5000</v>
      </c>
      <c r="E1914" s="14">
        <v>2965</v>
      </c>
      <c r="F1914" t="s">
        <v>8221</v>
      </c>
      <c r="G1914" t="s">
        <v>8224</v>
      </c>
      <c r="H1914" t="s">
        <v>8246</v>
      </c>
      <c r="I1914" s="8">
        <v>1433395560</v>
      </c>
      <c r="J1914" s="7">
        <v>1430803560</v>
      </c>
      <c r="K1914" t="b">
        <v>0</v>
      </c>
      <c r="L1914">
        <v>42</v>
      </c>
      <c r="M1914" t="b">
        <v>0</v>
      </c>
      <c r="N1914" t="s">
        <v>8293</v>
      </c>
      <c r="O1914" s="20">
        <f t="shared" si="149"/>
        <v>59.3</v>
      </c>
      <c r="P1914" s="5">
        <f t="shared" si="150"/>
        <v>1.4165261382799325E-2</v>
      </c>
      <c r="Q1914" t="s">
        <v>8320</v>
      </c>
      <c r="R1914" t="s">
        <v>8349</v>
      </c>
      <c r="S1914" s="12">
        <f t="shared" si="152"/>
        <v>42129.226388888885</v>
      </c>
      <c r="T1914" s="12">
        <f t="shared" si="151"/>
        <v>42159.226388888885</v>
      </c>
      <c r="U1914">
        <f t="shared" si="148"/>
        <v>1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4">
        <v>48000</v>
      </c>
      <c r="E1915" s="14">
        <v>637</v>
      </c>
      <c r="F1915" t="s">
        <v>8221</v>
      </c>
      <c r="G1915" t="s">
        <v>8225</v>
      </c>
      <c r="H1915" t="s">
        <v>8247</v>
      </c>
      <c r="I1915" s="8">
        <v>1412770578</v>
      </c>
      <c r="J1915" s="7">
        <v>1410178578</v>
      </c>
      <c r="K1915" t="b">
        <v>0</v>
      </c>
      <c r="L1915">
        <v>26</v>
      </c>
      <c r="M1915" t="b">
        <v>0</v>
      </c>
      <c r="N1915" t="s">
        <v>8293</v>
      </c>
      <c r="O1915" s="20">
        <f t="shared" si="149"/>
        <v>1.3270833333333334</v>
      </c>
      <c r="P1915" s="5">
        <f t="shared" si="150"/>
        <v>4.0816326530612242E-2</v>
      </c>
      <c r="Q1915" t="s">
        <v>8320</v>
      </c>
      <c r="R1915" t="s">
        <v>8349</v>
      </c>
      <c r="S1915" s="12">
        <f t="shared" si="152"/>
        <v>41890.511319444442</v>
      </c>
      <c r="T1915" s="12">
        <f t="shared" si="151"/>
        <v>41920.511319444442</v>
      </c>
      <c r="U1915">
        <f t="shared" si="148"/>
        <v>1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4">
        <v>666</v>
      </c>
      <c r="E1916" s="14">
        <v>60</v>
      </c>
      <c r="F1916" t="s">
        <v>8221</v>
      </c>
      <c r="G1916" t="s">
        <v>8224</v>
      </c>
      <c r="H1916" t="s">
        <v>8246</v>
      </c>
      <c r="I1916" s="8">
        <v>1414814340</v>
      </c>
      <c r="J1916" s="7">
        <v>1413519073</v>
      </c>
      <c r="K1916" t="b">
        <v>0</v>
      </c>
      <c r="L1916">
        <v>2</v>
      </c>
      <c r="M1916" t="b">
        <v>0</v>
      </c>
      <c r="N1916" t="s">
        <v>8293</v>
      </c>
      <c r="O1916" s="20">
        <f t="shared" si="149"/>
        <v>9.0090090090090094</v>
      </c>
      <c r="P1916" s="5">
        <f t="shared" si="150"/>
        <v>3.3333333333333333E-2</v>
      </c>
      <c r="Q1916" t="s">
        <v>8320</v>
      </c>
      <c r="R1916" t="s">
        <v>8349</v>
      </c>
      <c r="S1916" s="12">
        <f t="shared" si="152"/>
        <v>41929.174456018518</v>
      </c>
      <c r="T1916" s="12">
        <f t="shared" si="151"/>
        <v>41944.165972222225</v>
      </c>
      <c r="U1916">
        <f t="shared" si="148"/>
        <v>1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4">
        <v>500</v>
      </c>
      <c r="E1917" s="14">
        <v>8</v>
      </c>
      <c r="F1917" t="s">
        <v>8221</v>
      </c>
      <c r="G1917" t="s">
        <v>8224</v>
      </c>
      <c r="H1917" t="s">
        <v>8246</v>
      </c>
      <c r="I1917" s="8">
        <v>1409620222</v>
      </c>
      <c r="J1917" s="7">
        <v>1407892222</v>
      </c>
      <c r="K1917" t="b">
        <v>0</v>
      </c>
      <c r="L1917">
        <v>4</v>
      </c>
      <c r="M1917" t="b">
        <v>0</v>
      </c>
      <c r="N1917" t="s">
        <v>8293</v>
      </c>
      <c r="O1917" s="20">
        <f t="shared" si="149"/>
        <v>1.6</v>
      </c>
      <c r="P1917" s="5">
        <f t="shared" si="150"/>
        <v>0.5</v>
      </c>
      <c r="Q1917" t="s">
        <v>8320</v>
      </c>
      <c r="R1917" t="s">
        <v>8349</v>
      </c>
      <c r="S1917" s="12">
        <f t="shared" si="152"/>
        <v>41864.04886574074</v>
      </c>
      <c r="T1917" s="12">
        <f t="shared" si="151"/>
        <v>41884.04886574074</v>
      </c>
      <c r="U1917">
        <f t="shared" si="148"/>
        <v>1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4">
        <v>20000</v>
      </c>
      <c r="E1918" s="14">
        <v>102</v>
      </c>
      <c r="F1918" t="s">
        <v>8221</v>
      </c>
      <c r="G1918" t="s">
        <v>8224</v>
      </c>
      <c r="H1918" t="s">
        <v>8246</v>
      </c>
      <c r="I1918" s="8">
        <v>1478542375</v>
      </c>
      <c r="J1918" s="7">
        <v>1476378775</v>
      </c>
      <c r="K1918" t="b">
        <v>0</v>
      </c>
      <c r="L1918">
        <v>6</v>
      </c>
      <c r="M1918" t="b">
        <v>0</v>
      </c>
      <c r="N1918" t="s">
        <v>8293</v>
      </c>
      <c r="O1918" s="20">
        <f t="shared" si="149"/>
        <v>0.51</v>
      </c>
      <c r="P1918" s="5">
        <f t="shared" si="150"/>
        <v>5.8823529411764705E-2</v>
      </c>
      <c r="Q1918" t="s">
        <v>8320</v>
      </c>
      <c r="R1918" t="s">
        <v>8349</v>
      </c>
      <c r="S1918" s="12">
        <f t="shared" si="152"/>
        <v>42656.717303240745</v>
      </c>
      <c r="T1918" s="12">
        <f t="shared" si="151"/>
        <v>42681.758969907409</v>
      </c>
      <c r="U1918">
        <f t="shared" si="148"/>
        <v>1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4">
        <v>390000</v>
      </c>
      <c r="E1919" s="14">
        <v>205025</v>
      </c>
      <c r="F1919" t="s">
        <v>8221</v>
      </c>
      <c r="G1919" t="s">
        <v>8231</v>
      </c>
      <c r="H1919" t="s">
        <v>8252</v>
      </c>
      <c r="I1919" s="8">
        <v>1486708133</v>
      </c>
      <c r="J1919" s="7">
        <v>1484116133</v>
      </c>
      <c r="K1919" t="b">
        <v>0</v>
      </c>
      <c r="L1919">
        <v>70</v>
      </c>
      <c r="M1919" t="b">
        <v>0</v>
      </c>
      <c r="N1919" t="s">
        <v>8293</v>
      </c>
      <c r="O1919" s="20">
        <f t="shared" si="149"/>
        <v>52.570512820512818</v>
      </c>
      <c r="P1919" s="5">
        <f t="shared" si="150"/>
        <v>3.4142177783197169E-4</v>
      </c>
      <c r="Q1919" t="s">
        <v>8320</v>
      </c>
      <c r="R1919" t="s">
        <v>8349</v>
      </c>
      <c r="S1919" s="12">
        <f t="shared" si="152"/>
        <v>42746.270057870366</v>
      </c>
      <c r="T1919" s="12">
        <f t="shared" si="151"/>
        <v>42776.270057870366</v>
      </c>
      <c r="U1919">
        <f t="shared" si="148"/>
        <v>1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4">
        <v>25000</v>
      </c>
      <c r="E1920" s="14">
        <v>260</v>
      </c>
      <c r="F1920" t="s">
        <v>8221</v>
      </c>
      <c r="G1920" t="s">
        <v>8224</v>
      </c>
      <c r="H1920" t="s">
        <v>8246</v>
      </c>
      <c r="I1920" s="8">
        <v>1407869851</v>
      </c>
      <c r="J1920" s="7">
        <v>1404845851</v>
      </c>
      <c r="K1920" t="b">
        <v>0</v>
      </c>
      <c r="L1920">
        <v>9</v>
      </c>
      <c r="M1920" t="b">
        <v>0</v>
      </c>
      <c r="N1920" t="s">
        <v>8293</v>
      </c>
      <c r="O1920" s="20">
        <f t="shared" si="149"/>
        <v>1.04</v>
      </c>
      <c r="P1920" s="5">
        <f t="shared" si="150"/>
        <v>3.4615384615384617E-2</v>
      </c>
      <c r="Q1920" t="s">
        <v>8320</v>
      </c>
      <c r="R1920" t="s">
        <v>8349</v>
      </c>
      <c r="S1920" s="12">
        <f t="shared" si="152"/>
        <v>41828.789942129632</v>
      </c>
      <c r="T1920" s="12">
        <f t="shared" si="151"/>
        <v>41863.789942129632</v>
      </c>
      <c r="U1920">
        <f t="shared" si="148"/>
        <v>1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4">
        <v>500</v>
      </c>
      <c r="E1921" s="14">
        <v>237</v>
      </c>
      <c r="F1921" t="s">
        <v>8221</v>
      </c>
      <c r="G1921" t="s">
        <v>8224</v>
      </c>
      <c r="H1921" t="s">
        <v>8246</v>
      </c>
      <c r="I1921" s="8">
        <v>1432069249</v>
      </c>
      <c r="J1921" s="7">
        <v>1429477249</v>
      </c>
      <c r="K1921" t="b">
        <v>0</v>
      </c>
      <c r="L1921">
        <v>8</v>
      </c>
      <c r="M1921" t="b">
        <v>0</v>
      </c>
      <c r="N1921" t="s">
        <v>8293</v>
      </c>
      <c r="O1921" s="20">
        <f t="shared" si="149"/>
        <v>47.4</v>
      </c>
      <c r="P1921" s="5">
        <f t="shared" si="150"/>
        <v>3.3755274261603373E-2</v>
      </c>
      <c r="Q1921" t="s">
        <v>8320</v>
      </c>
      <c r="R1921" t="s">
        <v>8349</v>
      </c>
      <c r="S1921" s="12">
        <f t="shared" si="152"/>
        <v>42113.875567129624</v>
      </c>
      <c r="T1921" s="12">
        <f t="shared" si="151"/>
        <v>42143.875567129624</v>
      </c>
      <c r="U1921">
        <f t="shared" si="148"/>
        <v>1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4">
        <v>10000</v>
      </c>
      <c r="E1922" s="14">
        <v>4303</v>
      </c>
      <c r="F1922" t="s">
        <v>8221</v>
      </c>
      <c r="G1922" t="s">
        <v>8225</v>
      </c>
      <c r="H1922" t="s">
        <v>8247</v>
      </c>
      <c r="I1922" s="8">
        <v>1445468400</v>
      </c>
      <c r="J1922" s="7">
        <v>1443042061</v>
      </c>
      <c r="K1922" t="b">
        <v>0</v>
      </c>
      <c r="L1922">
        <v>105</v>
      </c>
      <c r="M1922" t="b">
        <v>0</v>
      </c>
      <c r="N1922" t="s">
        <v>8293</v>
      </c>
      <c r="O1922" s="20">
        <f t="shared" si="149"/>
        <v>43.03</v>
      </c>
      <c r="P1922" s="5">
        <f t="shared" si="150"/>
        <v>2.4401580292818963E-2</v>
      </c>
      <c r="Q1922" t="s">
        <v>8320</v>
      </c>
      <c r="R1922" t="s">
        <v>8349</v>
      </c>
      <c r="S1922" s="12">
        <f t="shared" si="152"/>
        <v>42270.875706018516</v>
      </c>
      <c r="T1922" s="12">
        <f t="shared" si="151"/>
        <v>42298.958333333328</v>
      </c>
      <c r="U1922">
        <f t="shared" ref="U1922:U1985" si="153">COUNT(E1922="SUCCESSFUL","FAILED","cancelled","live")</f>
        <v>1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4">
        <v>1500</v>
      </c>
      <c r="E1923" s="14">
        <v>2052</v>
      </c>
      <c r="F1923" t="s">
        <v>8219</v>
      </c>
      <c r="G1923" t="s">
        <v>8224</v>
      </c>
      <c r="H1923" t="s">
        <v>8246</v>
      </c>
      <c r="I1923" s="8">
        <v>1342243143</v>
      </c>
      <c r="J1923" s="7">
        <v>1339651143</v>
      </c>
      <c r="K1923" t="b">
        <v>0</v>
      </c>
      <c r="L1923">
        <v>38</v>
      </c>
      <c r="M1923" t="b">
        <v>1</v>
      </c>
      <c r="N1923" t="s">
        <v>8278</v>
      </c>
      <c r="O1923" s="20">
        <f t="shared" ref="O1923:O1986" si="154">IFERROR( E1923/D1923 * 100,0)</f>
        <v>136.80000000000001</v>
      </c>
      <c r="P1923" s="5">
        <f t="shared" ref="P1923:P1986" si="155">IFERROR(L1923/E1923,0)</f>
        <v>1.8518518518518517E-2</v>
      </c>
      <c r="Q1923" t="s">
        <v>8326</v>
      </c>
      <c r="R1923" t="s">
        <v>8330</v>
      </c>
      <c r="S1923" s="12">
        <f t="shared" si="152"/>
        <v>41074.221562500003</v>
      </c>
      <c r="T1923" s="12">
        <f t="shared" si="151"/>
        <v>41104.221562500003</v>
      </c>
      <c r="U1923">
        <f t="shared" si="153"/>
        <v>1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4">
        <v>2000</v>
      </c>
      <c r="E1924" s="14">
        <v>2311</v>
      </c>
      <c r="F1924" t="s">
        <v>8219</v>
      </c>
      <c r="G1924" t="s">
        <v>8224</v>
      </c>
      <c r="H1924" t="s">
        <v>8246</v>
      </c>
      <c r="I1924" s="8">
        <v>1386828507</v>
      </c>
      <c r="J1924" s="7">
        <v>1384236507</v>
      </c>
      <c r="K1924" t="b">
        <v>0</v>
      </c>
      <c r="L1924">
        <v>64</v>
      </c>
      <c r="M1924" t="b">
        <v>1</v>
      </c>
      <c r="N1924" t="s">
        <v>8278</v>
      </c>
      <c r="O1924" s="20">
        <f t="shared" si="154"/>
        <v>115.55</v>
      </c>
      <c r="P1924" s="5">
        <f t="shared" si="155"/>
        <v>2.7693639117265252E-2</v>
      </c>
      <c r="Q1924" t="s">
        <v>8326</v>
      </c>
      <c r="R1924" t="s">
        <v>8330</v>
      </c>
      <c r="S1924" s="12">
        <f t="shared" si="152"/>
        <v>41590.255868055552</v>
      </c>
      <c r="T1924" s="12">
        <f t="shared" si="151"/>
        <v>41620.255868055552</v>
      </c>
      <c r="U1924">
        <f t="shared" si="153"/>
        <v>1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4">
        <v>125</v>
      </c>
      <c r="E1925" s="14">
        <v>301</v>
      </c>
      <c r="F1925" t="s">
        <v>8219</v>
      </c>
      <c r="G1925" t="s">
        <v>8224</v>
      </c>
      <c r="H1925" t="s">
        <v>8246</v>
      </c>
      <c r="I1925" s="8">
        <v>1317099540</v>
      </c>
      <c r="J1925" s="7">
        <v>1313612532</v>
      </c>
      <c r="K1925" t="b">
        <v>0</v>
      </c>
      <c r="L1925">
        <v>13</v>
      </c>
      <c r="M1925" t="b">
        <v>1</v>
      </c>
      <c r="N1925" t="s">
        <v>8278</v>
      </c>
      <c r="O1925" s="20">
        <f t="shared" si="154"/>
        <v>240.79999999999998</v>
      </c>
      <c r="P1925" s="5">
        <f t="shared" si="155"/>
        <v>4.3189368770764118E-2</v>
      </c>
      <c r="Q1925" t="s">
        <v>8326</v>
      </c>
      <c r="R1925" t="s">
        <v>8330</v>
      </c>
      <c r="S1925" s="12">
        <f t="shared" si="152"/>
        <v>40772.848749999997</v>
      </c>
      <c r="T1925" s="12">
        <f t="shared" si="151"/>
        <v>40813.207638888889</v>
      </c>
      <c r="U1925">
        <f t="shared" si="153"/>
        <v>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4">
        <v>3000</v>
      </c>
      <c r="E1926" s="14">
        <v>3432</v>
      </c>
      <c r="F1926" t="s">
        <v>8219</v>
      </c>
      <c r="G1926" t="s">
        <v>8224</v>
      </c>
      <c r="H1926" t="s">
        <v>8246</v>
      </c>
      <c r="I1926" s="8">
        <v>1389814380</v>
      </c>
      <c r="J1926" s="7">
        <v>1387390555</v>
      </c>
      <c r="K1926" t="b">
        <v>0</v>
      </c>
      <c r="L1926">
        <v>33</v>
      </c>
      <c r="M1926" t="b">
        <v>1</v>
      </c>
      <c r="N1926" t="s">
        <v>8278</v>
      </c>
      <c r="O1926" s="20">
        <f t="shared" si="154"/>
        <v>114.39999999999999</v>
      </c>
      <c r="P1926" s="5">
        <f t="shared" si="155"/>
        <v>9.6153846153846159E-3</v>
      </c>
      <c r="Q1926" t="s">
        <v>8326</v>
      </c>
      <c r="R1926" t="s">
        <v>8330</v>
      </c>
      <c r="S1926" s="12">
        <f t="shared" si="152"/>
        <v>41626.761053240742</v>
      </c>
      <c r="T1926" s="12">
        <f t="shared" si="151"/>
        <v>41654.814583333333</v>
      </c>
      <c r="U1926">
        <f t="shared" si="153"/>
        <v>1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4">
        <v>1500</v>
      </c>
      <c r="E1927" s="14">
        <v>1655</v>
      </c>
      <c r="F1927" t="s">
        <v>8219</v>
      </c>
      <c r="G1927" t="s">
        <v>8224</v>
      </c>
      <c r="H1927" t="s">
        <v>8246</v>
      </c>
      <c r="I1927" s="8">
        <v>1381449600</v>
      </c>
      <c r="J1927" s="7">
        <v>1379540288</v>
      </c>
      <c r="K1927" t="b">
        <v>0</v>
      </c>
      <c r="L1927">
        <v>52</v>
      </c>
      <c r="M1927" t="b">
        <v>1</v>
      </c>
      <c r="N1927" t="s">
        <v>8278</v>
      </c>
      <c r="O1927" s="20">
        <f t="shared" si="154"/>
        <v>110.33333333333333</v>
      </c>
      <c r="P1927" s="5">
        <f t="shared" si="155"/>
        <v>3.1419939577039278E-2</v>
      </c>
      <c r="Q1927" t="s">
        <v>8326</v>
      </c>
      <c r="R1927" t="s">
        <v>8330</v>
      </c>
      <c r="S1927" s="12">
        <f t="shared" si="152"/>
        <v>41535.90148148148</v>
      </c>
      <c r="T1927" s="12">
        <f t="shared" si="151"/>
        <v>41558</v>
      </c>
      <c r="U1927">
        <f t="shared" si="153"/>
        <v>1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4">
        <v>1500</v>
      </c>
      <c r="E1928" s="14">
        <v>2930.69</v>
      </c>
      <c r="F1928" t="s">
        <v>8219</v>
      </c>
      <c r="G1928" t="s">
        <v>8224</v>
      </c>
      <c r="H1928" t="s">
        <v>8246</v>
      </c>
      <c r="I1928" s="8">
        <v>1288657560</v>
      </c>
      <c r="J1928" s="7">
        <v>1286319256</v>
      </c>
      <c r="K1928" t="b">
        <v>0</v>
      </c>
      <c r="L1928">
        <v>107</v>
      </c>
      <c r="M1928" t="b">
        <v>1</v>
      </c>
      <c r="N1928" t="s">
        <v>8278</v>
      </c>
      <c r="O1928" s="20">
        <f t="shared" si="154"/>
        <v>195.37933333333334</v>
      </c>
      <c r="P1928" s="5">
        <f t="shared" si="155"/>
        <v>3.6510173372141033E-2</v>
      </c>
      <c r="Q1928" t="s">
        <v>8326</v>
      </c>
      <c r="R1928" t="s">
        <v>8330</v>
      </c>
      <c r="S1928" s="12">
        <f t="shared" si="152"/>
        <v>40456.954351851848</v>
      </c>
      <c r="T1928" s="12">
        <f t="shared" si="151"/>
        <v>40484.018055555556</v>
      </c>
      <c r="U1928">
        <f t="shared" si="153"/>
        <v>1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4">
        <v>600</v>
      </c>
      <c r="E1929" s="14">
        <v>620</v>
      </c>
      <c r="F1929" t="s">
        <v>8219</v>
      </c>
      <c r="G1929" t="s">
        <v>8224</v>
      </c>
      <c r="H1929" t="s">
        <v>8246</v>
      </c>
      <c r="I1929" s="8">
        <v>1331182740</v>
      </c>
      <c r="J1929" s="7">
        <v>1329856839</v>
      </c>
      <c r="K1929" t="b">
        <v>0</v>
      </c>
      <c r="L1929">
        <v>11</v>
      </c>
      <c r="M1929" t="b">
        <v>1</v>
      </c>
      <c r="N1929" t="s">
        <v>8278</v>
      </c>
      <c r="O1929" s="20">
        <f t="shared" si="154"/>
        <v>103.33333333333334</v>
      </c>
      <c r="P1929" s="5">
        <f t="shared" si="155"/>
        <v>1.7741935483870968E-2</v>
      </c>
      <c r="Q1929" t="s">
        <v>8326</v>
      </c>
      <c r="R1929" t="s">
        <v>8330</v>
      </c>
      <c r="S1929" s="12">
        <f t="shared" si="152"/>
        <v>40960.861562500002</v>
      </c>
      <c r="T1929" s="12">
        <f t="shared" si="151"/>
        <v>40976.207638888889</v>
      </c>
      <c r="U1929">
        <f t="shared" si="153"/>
        <v>1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4">
        <v>2550</v>
      </c>
      <c r="E1930" s="14">
        <v>2630</v>
      </c>
      <c r="F1930" t="s">
        <v>8219</v>
      </c>
      <c r="G1930" t="s">
        <v>8224</v>
      </c>
      <c r="H1930" t="s">
        <v>8246</v>
      </c>
      <c r="I1930" s="8">
        <v>1367940794</v>
      </c>
      <c r="J1930" s="7">
        <v>1365348794</v>
      </c>
      <c r="K1930" t="b">
        <v>0</v>
      </c>
      <c r="L1930">
        <v>34</v>
      </c>
      <c r="M1930" t="b">
        <v>1</v>
      </c>
      <c r="N1930" t="s">
        <v>8278</v>
      </c>
      <c r="O1930" s="20">
        <f t="shared" si="154"/>
        <v>103.1372549019608</v>
      </c>
      <c r="P1930" s="5">
        <f t="shared" si="155"/>
        <v>1.2927756653992395E-2</v>
      </c>
      <c r="Q1930" t="s">
        <v>8326</v>
      </c>
      <c r="R1930" t="s">
        <v>8330</v>
      </c>
      <c r="S1930" s="12">
        <f t="shared" si="152"/>
        <v>41371.648078703707</v>
      </c>
      <c r="T1930" s="12">
        <f t="shared" si="151"/>
        <v>41401.648078703707</v>
      </c>
      <c r="U1930">
        <f t="shared" si="153"/>
        <v>1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4">
        <v>3200</v>
      </c>
      <c r="E1931" s="14">
        <v>3210</v>
      </c>
      <c r="F1931" t="s">
        <v>8219</v>
      </c>
      <c r="G1931" t="s">
        <v>8224</v>
      </c>
      <c r="H1931" t="s">
        <v>8246</v>
      </c>
      <c r="I1931" s="8">
        <v>1309825866</v>
      </c>
      <c r="J1931" s="7">
        <v>1306197066</v>
      </c>
      <c r="K1931" t="b">
        <v>0</v>
      </c>
      <c r="L1931">
        <v>75</v>
      </c>
      <c r="M1931" t="b">
        <v>1</v>
      </c>
      <c r="N1931" t="s">
        <v>8278</v>
      </c>
      <c r="O1931" s="20">
        <f t="shared" si="154"/>
        <v>100.3125</v>
      </c>
      <c r="P1931" s="5">
        <f t="shared" si="155"/>
        <v>2.336448598130841E-2</v>
      </c>
      <c r="Q1931" t="s">
        <v>8326</v>
      </c>
      <c r="R1931" t="s">
        <v>8330</v>
      </c>
      <c r="S1931" s="12">
        <f t="shared" si="152"/>
        <v>40687.021597222221</v>
      </c>
      <c r="T1931" s="12">
        <f t="shared" si="151"/>
        <v>40729.021597222221</v>
      </c>
      <c r="U1931">
        <f t="shared" si="153"/>
        <v>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4">
        <v>1000</v>
      </c>
      <c r="E1932" s="14">
        <v>1270</v>
      </c>
      <c r="F1932" t="s">
        <v>8219</v>
      </c>
      <c r="G1932" t="s">
        <v>8224</v>
      </c>
      <c r="H1932" t="s">
        <v>8246</v>
      </c>
      <c r="I1932" s="8">
        <v>1373203482</v>
      </c>
      <c r="J1932" s="7">
        <v>1368019482</v>
      </c>
      <c r="K1932" t="b">
        <v>0</v>
      </c>
      <c r="L1932">
        <v>26</v>
      </c>
      <c r="M1932" t="b">
        <v>1</v>
      </c>
      <c r="N1932" t="s">
        <v>8278</v>
      </c>
      <c r="O1932" s="20">
        <f t="shared" si="154"/>
        <v>127</v>
      </c>
      <c r="P1932" s="5">
        <f t="shared" si="155"/>
        <v>2.0472440944881889E-2</v>
      </c>
      <c r="Q1932" t="s">
        <v>8326</v>
      </c>
      <c r="R1932" t="s">
        <v>8330</v>
      </c>
      <c r="S1932" s="12">
        <f t="shared" si="152"/>
        <v>41402.558819444443</v>
      </c>
      <c r="T1932" s="12">
        <f t="shared" si="151"/>
        <v>41462.558819444443</v>
      </c>
      <c r="U1932">
        <f t="shared" si="153"/>
        <v>1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4">
        <v>2000</v>
      </c>
      <c r="E1933" s="14">
        <v>2412.02</v>
      </c>
      <c r="F1933" t="s">
        <v>8219</v>
      </c>
      <c r="G1933" t="s">
        <v>8224</v>
      </c>
      <c r="H1933" t="s">
        <v>8246</v>
      </c>
      <c r="I1933" s="8">
        <v>1337657400</v>
      </c>
      <c r="J1933" s="7">
        <v>1336512309</v>
      </c>
      <c r="K1933" t="b">
        <v>0</v>
      </c>
      <c r="L1933">
        <v>50</v>
      </c>
      <c r="M1933" t="b">
        <v>1</v>
      </c>
      <c r="N1933" t="s">
        <v>8278</v>
      </c>
      <c r="O1933" s="20">
        <f t="shared" si="154"/>
        <v>120.601</v>
      </c>
      <c r="P1933" s="5">
        <f t="shared" si="155"/>
        <v>2.0729513022280082E-2</v>
      </c>
      <c r="Q1933" t="s">
        <v>8326</v>
      </c>
      <c r="R1933" t="s">
        <v>8330</v>
      </c>
      <c r="S1933" s="12">
        <f t="shared" si="152"/>
        <v>41037.892465277779</v>
      </c>
      <c r="T1933" s="12">
        <f t="shared" ref="T1933:T1996" si="156">(((I1933/60)/60)/24)+DATE(1970,1,1)</f>
        <v>41051.145833333336</v>
      </c>
      <c r="U1933">
        <f t="shared" si="153"/>
        <v>1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4">
        <v>5250</v>
      </c>
      <c r="E1934" s="14">
        <v>5617</v>
      </c>
      <c r="F1934" t="s">
        <v>8219</v>
      </c>
      <c r="G1934" t="s">
        <v>8224</v>
      </c>
      <c r="H1934" t="s">
        <v>8246</v>
      </c>
      <c r="I1934" s="8">
        <v>1327433173</v>
      </c>
      <c r="J1934" s="7">
        <v>1325618773</v>
      </c>
      <c r="K1934" t="b">
        <v>0</v>
      </c>
      <c r="L1934">
        <v>80</v>
      </c>
      <c r="M1934" t="b">
        <v>1</v>
      </c>
      <c r="N1934" t="s">
        <v>8278</v>
      </c>
      <c r="O1934" s="20">
        <f t="shared" si="154"/>
        <v>106.99047619047619</v>
      </c>
      <c r="P1934" s="5">
        <f t="shared" si="155"/>
        <v>1.424247819120527E-2</v>
      </c>
      <c r="Q1934" t="s">
        <v>8326</v>
      </c>
      <c r="R1934" t="s">
        <v>8330</v>
      </c>
      <c r="S1934" s="12">
        <f t="shared" si="152"/>
        <v>40911.809872685182</v>
      </c>
      <c r="T1934" s="12">
        <f t="shared" si="156"/>
        <v>40932.809872685182</v>
      </c>
      <c r="U1934">
        <f t="shared" si="153"/>
        <v>1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4">
        <v>6000</v>
      </c>
      <c r="E1935" s="14">
        <v>10346</v>
      </c>
      <c r="F1935" t="s">
        <v>8219</v>
      </c>
      <c r="G1935" t="s">
        <v>8224</v>
      </c>
      <c r="H1935" t="s">
        <v>8246</v>
      </c>
      <c r="I1935" s="8">
        <v>1411787307</v>
      </c>
      <c r="J1935" s="7">
        <v>1409195307</v>
      </c>
      <c r="K1935" t="b">
        <v>0</v>
      </c>
      <c r="L1935">
        <v>110</v>
      </c>
      <c r="M1935" t="b">
        <v>1</v>
      </c>
      <c r="N1935" t="s">
        <v>8278</v>
      </c>
      <c r="O1935" s="20">
        <f t="shared" si="154"/>
        <v>172.43333333333334</v>
      </c>
      <c r="P1935" s="5">
        <f t="shared" si="155"/>
        <v>1.0632128358786004E-2</v>
      </c>
      <c r="Q1935" t="s">
        <v>8326</v>
      </c>
      <c r="R1935" t="s">
        <v>8330</v>
      </c>
      <c r="S1935" s="12">
        <f t="shared" si="152"/>
        <v>41879.130868055552</v>
      </c>
      <c r="T1935" s="12">
        <f t="shared" si="156"/>
        <v>41909.130868055552</v>
      </c>
      <c r="U1935">
        <f t="shared" si="153"/>
        <v>1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4">
        <v>5000</v>
      </c>
      <c r="E1936" s="14">
        <v>6181</v>
      </c>
      <c r="F1936" t="s">
        <v>8219</v>
      </c>
      <c r="G1936" t="s">
        <v>8224</v>
      </c>
      <c r="H1936" t="s">
        <v>8246</v>
      </c>
      <c r="I1936" s="8">
        <v>1324789200</v>
      </c>
      <c r="J1936" s="7">
        <v>1321649321</v>
      </c>
      <c r="K1936" t="b">
        <v>0</v>
      </c>
      <c r="L1936">
        <v>77</v>
      </c>
      <c r="M1936" t="b">
        <v>1</v>
      </c>
      <c r="N1936" t="s">
        <v>8278</v>
      </c>
      <c r="O1936" s="20">
        <f t="shared" si="154"/>
        <v>123.61999999999999</v>
      </c>
      <c r="P1936" s="5">
        <f t="shared" si="155"/>
        <v>1.245753114382786E-2</v>
      </c>
      <c r="Q1936" t="s">
        <v>8326</v>
      </c>
      <c r="R1936" t="s">
        <v>8330</v>
      </c>
      <c r="S1936" s="12">
        <f t="shared" si="152"/>
        <v>40865.867141203707</v>
      </c>
      <c r="T1936" s="12">
        <f t="shared" si="156"/>
        <v>40902.208333333336</v>
      </c>
      <c r="U1936">
        <f t="shared" si="153"/>
        <v>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4">
        <v>2500</v>
      </c>
      <c r="E1937" s="14">
        <v>2710</v>
      </c>
      <c r="F1937" t="s">
        <v>8219</v>
      </c>
      <c r="G1937" t="s">
        <v>8224</v>
      </c>
      <c r="H1937" t="s">
        <v>8246</v>
      </c>
      <c r="I1937" s="8">
        <v>1403326740</v>
      </c>
      <c r="J1937" s="7">
        <v>1400106171</v>
      </c>
      <c r="K1937" t="b">
        <v>0</v>
      </c>
      <c r="L1937">
        <v>50</v>
      </c>
      <c r="M1937" t="b">
        <v>1</v>
      </c>
      <c r="N1937" t="s">
        <v>8278</v>
      </c>
      <c r="O1937" s="20">
        <f t="shared" si="154"/>
        <v>108.4</v>
      </c>
      <c r="P1937" s="5">
        <f t="shared" si="155"/>
        <v>1.8450184501845018E-2</v>
      </c>
      <c r="Q1937" t="s">
        <v>8326</v>
      </c>
      <c r="R1937" t="s">
        <v>8330</v>
      </c>
      <c r="S1937" s="12">
        <f t="shared" si="152"/>
        <v>41773.932534722226</v>
      </c>
      <c r="T1937" s="12">
        <f t="shared" si="156"/>
        <v>41811.207638888889</v>
      </c>
      <c r="U1937">
        <f t="shared" si="153"/>
        <v>1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4">
        <v>7500</v>
      </c>
      <c r="E1938" s="14">
        <v>8739.01</v>
      </c>
      <c r="F1938" t="s">
        <v>8219</v>
      </c>
      <c r="G1938" t="s">
        <v>8224</v>
      </c>
      <c r="H1938" t="s">
        <v>8246</v>
      </c>
      <c r="I1938" s="8">
        <v>1323151140</v>
      </c>
      <c r="J1938" s="7">
        <v>1320528070</v>
      </c>
      <c r="K1938" t="b">
        <v>0</v>
      </c>
      <c r="L1938">
        <v>145</v>
      </c>
      <c r="M1938" t="b">
        <v>1</v>
      </c>
      <c r="N1938" t="s">
        <v>8278</v>
      </c>
      <c r="O1938" s="20">
        <f t="shared" si="154"/>
        <v>116.52013333333333</v>
      </c>
      <c r="P1938" s="5">
        <f t="shared" si="155"/>
        <v>1.6592268460615102E-2</v>
      </c>
      <c r="Q1938" t="s">
        <v>8326</v>
      </c>
      <c r="R1938" t="s">
        <v>8330</v>
      </c>
      <c r="S1938" s="12">
        <f t="shared" si="152"/>
        <v>40852.889699074076</v>
      </c>
      <c r="T1938" s="12">
        <f t="shared" si="156"/>
        <v>40883.249305555553</v>
      </c>
      <c r="U1938">
        <f t="shared" si="153"/>
        <v>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4">
        <v>600</v>
      </c>
      <c r="E1939" s="14">
        <v>1123.47</v>
      </c>
      <c r="F1939" t="s">
        <v>8219</v>
      </c>
      <c r="G1939" t="s">
        <v>8224</v>
      </c>
      <c r="H1939" t="s">
        <v>8246</v>
      </c>
      <c r="I1939" s="8">
        <v>1339732740</v>
      </c>
      <c r="J1939" s="7">
        <v>1338346281</v>
      </c>
      <c r="K1939" t="b">
        <v>0</v>
      </c>
      <c r="L1939">
        <v>29</v>
      </c>
      <c r="M1939" t="b">
        <v>1</v>
      </c>
      <c r="N1939" t="s">
        <v>8278</v>
      </c>
      <c r="O1939" s="20">
        <f t="shared" si="154"/>
        <v>187.245</v>
      </c>
      <c r="P1939" s="5">
        <f t="shared" si="155"/>
        <v>2.5812883299064504E-2</v>
      </c>
      <c r="Q1939" t="s">
        <v>8326</v>
      </c>
      <c r="R1939" t="s">
        <v>8330</v>
      </c>
      <c r="S1939" s="12">
        <f t="shared" si="152"/>
        <v>41059.118993055556</v>
      </c>
      <c r="T1939" s="12">
        <f t="shared" si="156"/>
        <v>41075.165972222225</v>
      </c>
      <c r="U1939">
        <f t="shared" si="153"/>
        <v>1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4">
        <v>15000</v>
      </c>
      <c r="E1940" s="14">
        <v>17390</v>
      </c>
      <c r="F1940" t="s">
        <v>8219</v>
      </c>
      <c r="G1940" t="s">
        <v>8224</v>
      </c>
      <c r="H1940" t="s">
        <v>8246</v>
      </c>
      <c r="I1940" s="8">
        <v>1372741200</v>
      </c>
      <c r="J1940" s="7">
        <v>1370067231</v>
      </c>
      <c r="K1940" t="b">
        <v>0</v>
      </c>
      <c r="L1940">
        <v>114</v>
      </c>
      <c r="M1940" t="b">
        <v>1</v>
      </c>
      <c r="N1940" t="s">
        <v>8278</v>
      </c>
      <c r="O1940" s="20">
        <f t="shared" si="154"/>
        <v>115.93333333333334</v>
      </c>
      <c r="P1940" s="5">
        <f t="shared" si="155"/>
        <v>6.5554916618746403E-3</v>
      </c>
      <c r="Q1940" t="s">
        <v>8326</v>
      </c>
      <c r="R1940" t="s">
        <v>8330</v>
      </c>
      <c r="S1940" s="12">
        <f t="shared" si="152"/>
        <v>41426.259618055556</v>
      </c>
      <c r="T1940" s="12">
        <f t="shared" si="156"/>
        <v>41457.208333333336</v>
      </c>
      <c r="U1940">
        <f t="shared" si="153"/>
        <v>1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4">
        <v>10000</v>
      </c>
      <c r="E1941" s="14">
        <v>11070</v>
      </c>
      <c r="F1941" t="s">
        <v>8219</v>
      </c>
      <c r="G1941" t="s">
        <v>8224</v>
      </c>
      <c r="H1941" t="s">
        <v>8246</v>
      </c>
      <c r="I1941" s="8">
        <v>1362955108</v>
      </c>
      <c r="J1941" s="7">
        <v>1360366708</v>
      </c>
      <c r="K1941" t="b">
        <v>0</v>
      </c>
      <c r="L1941">
        <v>96</v>
      </c>
      <c r="M1941" t="b">
        <v>1</v>
      </c>
      <c r="N1941" t="s">
        <v>8278</v>
      </c>
      <c r="O1941" s="20">
        <f t="shared" si="154"/>
        <v>110.7</v>
      </c>
      <c r="P1941" s="5">
        <f t="shared" si="155"/>
        <v>8.6720867208672087E-3</v>
      </c>
      <c r="Q1941" t="s">
        <v>8326</v>
      </c>
      <c r="R1941" t="s">
        <v>8330</v>
      </c>
      <c r="S1941" s="12">
        <f t="shared" si="152"/>
        <v>41313.985046296293</v>
      </c>
      <c r="T1941" s="12">
        <f t="shared" si="156"/>
        <v>41343.943379629629</v>
      </c>
      <c r="U1941">
        <f t="shared" si="153"/>
        <v>1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4">
        <v>650</v>
      </c>
      <c r="E1942" s="14">
        <v>1111</v>
      </c>
      <c r="F1942" t="s">
        <v>8219</v>
      </c>
      <c r="G1942" t="s">
        <v>8224</v>
      </c>
      <c r="H1942" t="s">
        <v>8246</v>
      </c>
      <c r="I1942" s="8">
        <v>1308110340</v>
      </c>
      <c r="J1942" s="7">
        <v>1304770233</v>
      </c>
      <c r="K1942" t="b">
        <v>0</v>
      </c>
      <c r="L1942">
        <v>31</v>
      </c>
      <c r="M1942" t="b">
        <v>1</v>
      </c>
      <c r="N1942" t="s">
        <v>8278</v>
      </c>
      <c r="O1942" s="20">
        <f t="shared" si="154"/>
        <v>170.92307692307693</v>
      </c>
      <c r="P1942" s="5">
        <f t="shared" si="155"/>
        <v>2.7902790279027902E-2</v>
      </c>
      <c r="Q1942" t="s">
        <v>8326</v>
      </c>
      <c r="R1942" t="s">
        <v>8330</v>
      </c>
      <c r="S1942" s="12">
        <f t="shared" si="152"/>
        <v>40670.507326388892</v>
      </c>
      <c r="T1942" s="12">
        <f t="shared" si="156"/>
        <v>40709.165972222225</v>
      </c>
      <c r="U1942">
        <f t="shared" si="153"/>
        <v>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4">
        <v>250000</v>
      </c>
      <c r="E1943" s="14">
        <v>315295.89</v>
      </c>
      <c r="F1943" t="s">
        <v>8219</v>
      </c>
      <c r="G1943" t="s">
        <v>8224</v>
      </c>
      <c r="H1943" t="s">
        <v>8246</v>
      </c>
      <c r="I1943" s="8">
        <v>1400137131</v>
      </c>
      <c r="J1943" s="7">
        <v>1397545131</v>
      </c>
      <c r="K1943" t="b">
        <v>1</v>
      </c>
      <c r="L1943">
        <v>4883</v>
      </c>
      <c r="M1943" t="b">
        <v>1</v>
      </c>
      <c r="N1943" t="s">
        <v>8294</v>
      </c>
      <c r="O1943" s="20">
        <f t="shared" si="154"/>
        <v>126.11835600000001</v>
      </c>
      <c r="P1943" s="5">
        <f t="shared" si="155"/>
        <v>1.5487039808860178E-2</v>
      </c>
      <c r="Q1943" t="s">
        <v>8320</v>
      </c>
      <c r="R1943" t="s">
        <v>8350</v>
      </c>
      <c r="S1943" s="12">
        <f t="shared" si="152"/>
        <v>41744.290868055556</v>
      </c>
      <c r="T1943" s="12">
        <f t="shared" si="156"/>
        <v>41774.290868055556</v>
      </c>
      <c r="U1943">
        <f t="shared" si="153"/>
        <v>1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4">
        <v>6000</v>
      </c>
      <c r="E1944" s="14">
        <v>8306.42</v>
      </c>
      <c r="F1944" t="s">
        <v>8219</v>
      </c>
      <c r="G1944" t="s">
        <v>8224</v>
      </c>
      <c r="H1944" t="s">
        <v>8246</v>
      </c>
      <c r="I1944" s="8">
        <v>1309809140</v>
      </c>
      <c r="J1944" s="7">
        <v>1302033140</v>
      </c>
      <c r="K1944" t="b">
        <v>1</v>
      </c>
      <c r="L1944">
        <v>95</v>
      </c>
      <c r="M1944" t="b">
        <v>1</v>
      </c>
      <c r="N1944" t="s">
        <v>8294</v>
      </c>
      <c r="O1944" s="20">
        <f t="shared" si="154"/>
        <v>138.44033333333334</v>
      </c>
      <c r="P1944" s="5">
        <f t="shared" si="155"/>
        <v>1.1436936730866005E-2</v>
      </c>
      <c r="Q1944" t="s">
        <v>8320</v>
      </c>
      <c r="R1944" t="s">
        <v>8350</v>
      </c>
      <c r="S1944" s="12">
        <f t="shared" si="152"/>
        <v>40638.828009259261</v>
      </c>
      <c r="T1944" s="12">
        <f t="shared" si="156"/>
        <v>40728.828009259261</v>
      </c>
      <c r="U1944">
        <f t="shared" si="153"/>
        <v>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4">
        <v>10000</v>
      </c>
      <c r="E1945" s="14">
        <v>170525</v>
      </c>
      <c r="F1945" t="s">
        <v>8219</v>
      </c>
      <c r="G1945" t="s">
        <v>8224</v>
      </c>
      <c r="H1945" t="s">
        <v>8246</v>
      </c>
      <c r="I1945" s="8">
        <v>1470896916</v>
      </c>
      <c r="J1945" s="7">
        <v>1467008916</v>
      </c>
      <c r="K1945" t="b">
        <v>1</v>
      </c>
      <c r="L1945">
        <v>2478</v>
      </c>
      <c r="M1945" t="b">
        <v>1</v>
      </c>
      <c r="N1945" t="s">
        <v>8294</v>
      </c>
      <c r="O1945" s="20">
        <f t="shared" si="154"/>
        <v>1705.2499999999998</v>
      </c>
      <c r="P1945" s="5">
        <f t="shared" si="155"/>
        <v>1.453159360797537E-2</v>
      </c>
      <c r="Q1945" t="s">
        <v>8320</v>
      </c>
      <c r="R1945" t="s">
        <v>8350</v>
      </c>
      <c r="S1945" s="12">
        <f t="shared" si="152"/>
        <v>42548.269861111112</v>
      </c>
      <c r="T1945" s="12">
        <f t="shared" si="156"/>
        <v>42593.269861111112</v>
      </c>
      <c r="U1945">
        <f t="shared" si="153"/>
        <v>1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4">
        <v>40000</v>
      </c>
      <c r="E1946" s="14">
        <v>315222.2</v>
      </c>
      <c r="F1946" t="s">
        <v>8219</v>
      </c>
      <c r="G1946" t="s">
        <v>8224</v>
      </c>
      <c r="H1946" t="s">
        <v>8246</v>
      </c>
      <c r="I1946" s="8">
        <v>1398952890</v>
      </c>
      <c r="J1946" s="7">
        <v>1396360890</v>
      </c>
      <c r="K1946" t="b">
        <v>1</v>
      </c>
      <c r="L1946">
        <v>1789</v>
      </c>
      <c r="M1946" t="b">
        <v>1</v>
      </c>
      <c r="N1946" t="s">
        <v>8294</v>
      </c>
      <c r="O1946" s="20">
        <f t="shared" si="154"/>
        <v>788.05550000000005</v>
      </c>
      <c r="P1946" s="5">
        <f t="shared" si="155"/>
        <v>5.6753616972408669E-3</v>
      </c>
      <c r="Q1946" t="s">
        <v>8320</v>
      </c>
      <c r="R1946" t="s">
        <v>8350</v>
      </c>
      <c r="S1946" s="12">
        <f t="shared" si="152"/>
        <v>41730.584374999999</v>
      </c>
      <c r="T1946" s="12">
        <f t="shared" si="156"/>
        <v>41760.584374999999</v>
      </c>
      <c r="U1946">
        <f t="shared" si="153"/>
        <v>1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4">
        <v>100000</v>
      </c>
      <c r="E1947" s="14">
        <v>348018</v>
      </c>
      <c r="F1947" t="s">
        <v>8219</v>
      </c>
      <c r="G1947" t="s">
        <v>8227</v>
      </c>
      <c r="H1947" t="s">
        <v>8249</v>
      </c>
      <c r="I1947" s="8">
        <v>1436680958</v>
      </c>
      <c r="J1947" s="7">
        <v>1433224958</v>
      </c>
      <c r="K1947" t="b">
        <v>1</v>
      </c>
      <c r="L1947">
        <v>680</v>
      </c>
      <c r="M1947" t="b">
        <v>1</v>
      </c>
      <c r="N1947" t="s">
        <v>8294</v>
      </c>
      <c r="O1947" s="20">
        <f t="shared" si="154"/>
        <v>348.01799999999997</v>
      </c>
      <c r="P1947" s="5">
        <f t="shared" si="155"/>
        <v>1.9539219235786653E-3</v>
      </c>
      <c r="Q1947" t="s">
        <v>8320</v>
      </c>
      <c r="R1947" t="s">
        <v>8350</v>
      </c>
      <c r="S1947" s="12">
        <f t="shared" si="152"/>
        <v>42157.251828703709</v>
      </c>
      <c r="T1947" s="12">
        <f t="shared" si="156"/>
        <v>42197.251828703709</v>
      </c>
      <c r="U1947">
        <f t="shared" si="153"/>
        <v>1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4">
        <v>7500</v>
      </c>
      <c r="E1948" s="14">
        <v>11231</v>
      </c>
      <c r="F1948" t="s">
        <v>8219</v>
      </c>
      <c r="G1948" t="s">
        <v>8224</v>
      </c>
      <c r="H1948" t="s">
        <v>8246</v>
      </c>
      <c r="I1948" s="8">
        <v>1397961361</v>
      </c>
      <c r="J1948" s="7">
        <v>1392780961</v>
      </c>
      <c r="K1948" t="b">
        <v>1</v>
      </c>
      <c r="L1948">
        <v>70</v>
      </c>
      <c r="M1948" t="b">
        <v>1</v>
      </c>
      <c r="N1948" t="s">
        <v>8294</v>
      </c>
      <c r="O1948" s="20">
        <f t="shared" si="154"/>
        <v>149.74666666666667</v>
      </c>
      <c r="P1948" s="5">
        <f t="shared" si="155"/>
        <v>6.2327486421511888E-3</v>
      </c>
      <c r="Q1948" t="s">
        <v>8320</v>
      </c>
      <c r="R1948" t="s">
        <v>8350</v>
      </c>
      <c r="S1948" s="12">
        <f t="shared" si="152"/>
        <v>41689.150011574071</v>
      </c>
      <c r="T1948" s="12">
        <f t="shared" si="156"/>
        <v>41749.108344907407</v>
      </c>
      <c r="U1948">
        <f t="shared" si="153"/>
        <v>1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4">
        <v>800</v>
      </c>
      <c r="E1949" s="14">
        <v>805.07</v>
      </c>
      <c r="F1949" t="s">
        <v>8219</v>
      </c>
      <c r="G1949" t="s">
        <v>8224</v>
      </c>
      <c r="H1949" t="s">
        <v>8246</v>
      </c>
      <c r="I1949" s="8">
        <v>1258955940</v>
      </c>
      <c r="J1949" s="7">
        <v>1255730520</v>
      </c>
      <c r="K1949" t="b">
        <v>1</v>
      </c>
      <c r="L1949">
        <v>23</v>
      </c>
      <c r="M1949" t="b">
        <v>1</v>
      </c>
      <c r="N1949" t="s">
        <v>8294</v>
      </c>
      <c r="O1949" s="20">
        <f t="shared" si="154"/>
        <v>100.63375000000001</v>
      </c>
      <c r="P1949" s="5">
        <f t="shared" si="155"/>
        <v>2.8568944315401145E-2</v>
      </c>
      <c r="Q1949" t="s">
        <v>8320</v>
      </c>
      <c r="R1949" t="s">
        <v>8350</v>
      </c>
      <c r="S1949" s="12">
        <f t="shared" si="152"/>
        <v>40102.918055555558</v>
      </c>
      <c r="T1949" s="12">
        <f t="shared" si="156"/>
        <v>40140.249305555553</v>
      </c>
      <c r="U1949">
        <f t="shared" si="153"/>
        <v>1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4">
        <v>100000</v>
      </c>
      <c r="E1950" s="14">
        <v>800211</v>
      </c>
      <c r="F1950" t="s">
        <v>8219</v>
      </c>
      <c r="G1950" t="s">
        <v>8224</v>
      </c>
      <c r="H1950" t="s">
        <v>8246</v>
      </c>
      <c r="I1950" s="8">
        <v>1465232520</v>
      </c>
      <c r="J1950" s="7">
        <v>1460557809</v>
      </c>
      <c r="K1950" t="b">
        <v>1</v>
      </c>
      <c r="L1950">
        <v>4245</v>
      </c>
      <c r="M1950" t="b">
        <v>1</v>
      </c>
      <c r="N1950" t="s">
        <v>8294</v>
      </c>
      <c r="O1950" s="20">
        <f t="shared" si="154"/>
        <v>800.21100000000001</v>
      </c>
      <c r="P1950" s="5">
        <f t="shared" si="155"/>
        <v>5.3048508455894759E-3</v>
      </c>
      <c r="Q1950" t="s">
        <v>8320</v>
      </c>
      <c r="R1950" t="s">
        <v>8350</v>
      </c>
      <c r="S1950" s="12">
        <f t="shared" si="152"/>
        <v>42473.604270833333</v>
      </c>
      <c r="T1950" s="12">
        <f t="shared" si="156"/>
        <v>42527.709722222222</v>
      </c>
      <c r="U1950">
        <f t="shared" si="153"/>
        <v>1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4">
        <v>50000</v>
      </c>
      <c r="E1951" s="14">
        <v>53001.3</v>
      </c>
      <c r="F1951" t="s">
        <v>8219</v>
      </c>
      <c r="G1951" t="s">
        <v>8225</v>
      </c>
      <c r="H1951" t="s">
        <v>8247</v>
      </c>
      <c r="I1951" s="8">
        <v>1404986951</v>
      </c>
      <c r="J1951" s="7">
        <v>1402394951</v>
      </c>
      <c r="K1951" t="b">
        <v>1</v>
      </c>
      <c r="L1951">
        <v>943</v>
      </c>
      <c r="M1951" t="b">
        <v>1</v>
      </c>
      <c r="N1951" t="s">
        <v>8294</v>
      </c>
      <c r="O1951" s="20">
        <f t="shared" si="154"/>
        <v>106.00260000000002</v>
      </c>
      <c r="P1951" s="5">
        <f t="shared" si="155"/>
        <v>1.77920164222387E-2</v>
      </c>
      <c r="Q1951" t="s">
        <v>8320</v>
      </c>
      <c r="R1951" t="s">
        <v>8350</v>
      </c>
      <c r="S1951" s="12">
        <f t="shared" ref="S1951:S2014" si="157">(((J1951/60)/60)/24)+DATE(1970,1,1)</f>
        <v>41800.423043981478</v>
      </c>
      <c r="T1951" s="12">
        <f t="shared" si="156"/>
        <v>41830.423043981478</v>
      </c>
      <c r="U1951">
        <f t="shared" si="153"/>
        <v>1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4">
        <v>48000</v>
      </c>
      <c r="E1952" s="14">
        <v>96248.960000000006</v>
      </c>
      <c r="F1952" t="s">
        <v>8219</v>
      </c>
      <c r="G1952" t="s">
        <v>8224</v>
      </c>
      <c r="H1952" t="s">
        <v>8246</v>
      </c>
      <c r="I1952" s="8">
        <v>1303446073</v>
      </c>
      <c r="J1952" s="7">
        <v>1300767673</v>
      </c>
      <c r="K1952" t="b">
        <v>1</v>
      </c>
      <c r="L1952">
        <v>1876</v>
      </c>
      <c r="M1952" t="b">
        <v>1</v>
      </c>
      <c r="N1952" t="s">
        <v>8294</v>
      </c>
      <c r="O1952" s="20">
        <f t="shared" si="154"/>
        <v>200.51866666666669</v>
      </c>
      <c r="P1952" s="5">
        <f t="shared" si="155"/>
        <v>1.9491119696254378E-2</v>
      </c>
      <c r="Q1952" t="s">
        <v>8320</v>
      </c>
      <c r="R1952" t="s">
        <v>8350</v>
      </c>
      <c r="S1952" s="12">
        <f t="shared" si="157"/>
        <v>40624.181400462963</v>
      </c>
      <c r="T1952" s="12">
        <f t="shared" si="156"/>
        <v>40655.181400462963</v>
      </c>
      <c r="U1952">
        <f t="shared" si="153"/>
        <v>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4">
        <v>50000</v>
      </c>
      <c r="E1953" s="14">
        <v>106222</v>
      </c>
      <c r="F1953" t="s">
        <v>8219</v>
      </c>
      <c r="G1953" t="s">
        <v>8224</v>
      </c>
      <c r="H1953" t="s">
        <v>8246</v>
      </c>
      <c r="I1953" s="8">
        <v>1478516737</v>
      </c>
      <c r="J1953" s="7">
        <v>1475921137</v>
      </c>
      <c r="K1953" t="b">
        <v>1</v>
      </c>
      <c r="L1953">
        <v>834</v>
      </c>
      <c r="M1953" t="b">
        <v>1</v>
      </c>
      <c r="N1953" t="s">
        <v>8294</v>
      </c>
      <c r="O1953" s="20">
        <f t="shared" si="154"/>
        <v>212.44399999999999</v>
      </c>
      <c r="P1953" s="5">
        <f t="shared" si="155"/>
        <v>7.8514808608386218E-3</v>
      </c>
      <c r="Q1953" t="s">
        <v>8320</v>
      </c>
      <c r="R1953" t="s">
        <v>8350</v>
      </c>
      <c r="S1953" s="12">
        <f t="shared" si="157"/>
        <v>42651.420567129629</v>
      </c>
      <c r="T1953" s="12">
        <f t="shared" si="156"/>
        <v>42681.462233796294</v>
      </c>
      <c r="U1953">
        <f t="shared" si="153"/>
        <v>1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4">
        <v>35000</v>
      </c>
      <c r="E1954" s="14">
        <v>69465.33</v>
      </c>
      <c r="F1954" t="s">
        <v>8219</v>
      </c>
      <c r="G1954" t="s">
        <v>8229</v>
      </c>
      <c r="H1954" t="s">
        <v>8251</v>
      </c>
      <c r="I1954" s="8">
        <v>1381934015</v>
      </c>
      <c r="J1954" s="7">
        <v>1378737215</v>
      </c>
      <c r="K1954" t="b">
        <v>1</v>
      </c>
      <c r="L1954">
        <v>682</v>
      </c>
      <c r="M1954" t="b">
        <v>1</v>
      </c>
      <c r="N1954" t="s">
        <v>8294</v>
      </c>
      <c r="O1954" s="20">
        <f t="shared" si="154"/>
        <v>198.47237142857145</v>
      </c>
      <c r="P1954" s="5">
        <f t="shared" si="155"/>
        <v>9.8178472628000189E-3</v>
      </c>
      <c r="Q1954" t="s">
        <v>8320</v>
      </c>
      <c r="R1954" t="s">
        <v>8350</v>
      </c>
      <c r="S1954" s="12">
        <f t="shared" si="157"/>
        <v>41526.60665509259</v>
      </c>
      <c r="T1954" s="12">
        <f t="shared" si="156"/>
        <v>41563.60665509259</v>
      </c>
      <c r="U1954">
        <f t="shared" si="153"/>
        <v>1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4">
        <v>15000</v>
      </c>
      <c r="E1955" s="14">
        <v>33892</v>
      </c>
      <c r="F1955" t="s">
        <v>8219</v>
      </c>
      <c r="G1955" t="s">
        <v>8224</v>
      </c>
      <c r="H1955" t="s">
        <v>8246</v>
      </c>
      <c r="I1955" s="8">
        <v>1330657200</v>
      </c>
      <c r="J1955" s="7">
        <v>1328158065</v>
      </c>
      <c r="K1955" t="b">
        <v>1</v>
      </c>
      <c r="L1955">
        <v>147</v>
      </c>
      <c r="M1955" t="b">
        <v>1</v>
      </c>
      <c r="N1955" t="s">
        <v>8294</v>
      </c>
      <c r="O1955" s="20">
        <f t="shared" si="154"/>
        <v>225.94666666666666</v>
      </c>
      <c r="P1955" s="5">
        <f t="shared" si="155"/>
        <v>4.3373067390534642E-3</v>
      </c>
      <c r="Q1955" t="s">
        <v>8320</v>
      </c>
      <c r="R1955" t="s">
        <v>8350</v>
      </c>
      <c r="S1955" s="12">
        <f t="shared" si="157"/>
        <v>40941.199826388889</v>
      </c>
      <c r="T1955" s="12">
        <f t="shared" si="156"/>
        <v>40970.125</v>
      </c>
      <c r="U1955">
        <f t="shared" si="153"/>
        <v>1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4">
        <v>50000</v>
      </c>
      <c r="E1956" s="14">
        <v>349474</v>
      </c>
      <c r="F1956" t="s">
        <v>8219</v>
      </c>
      <c r="G1956" t="s">
        <v>8224</v>
      </c>
      <c r="H1956" t="s">
        <v>8246</v>
      </c>
      <c r="I1956" s="8">
        <v>1457758800</v>
      </c>
      <c r="J1956" s="7">
        <v>1453730176</v>
      </c>
      <c r="K1956" t="b">
        <v>1</v>
      </c>
      <c r="L1956">
        <v>415</v>
      </c>
      <c r="M1956" t="b">
        <v>1</v>
      </c>
      <c r="N1956" t="s">
        <v>8294</v>
      </c>
      <c r="O1956" s="20">
        <f t="shared" si="154"/>
        <v>698.94800000000009</v>
      </c>
      <c r="P1956" s="5">
        <f t="shared" si="155"/>
        <v>1.1874989269588009E-3</v>
      </c>
      <c r="Q1956" t="s">
        <v>8320</v>
      </c>
      <c r="R1956" t="s">
        <v>8350</v>
      </c>
      <c r="S1956" s="12">
        <f t="shared" si="157"/>
        <v>42394.580740740741</v>
      </c>
      <c r="T1956" s="12">
        <f t="shared" si="156"/>
        <v>42441.208333333328</v>
      </c>
      <c r="U1956">
        <f t="shared" si="153"/>
        <v>1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4">
        <v>42000</v>
      </c>
      <c r="E1957" s="14">
        <v>167410.01999999999</v>
      </c>
      <c r="F1957" t="s">
        <v>8219</v>
      </c>
      <c r="G1957" t="s">
        <v>8224</v>
      </c>
      <c r="H1957" t="s">
        <v>8246</v>
      </c>
      <c r="I1957" s="8">
        <v>1337799600</v>
      </c>
      <c r="J1957" s="7">
        <v>1334989881</v>
      </c>
      <c r="K1957" t="b">
        <v>1</v>
      </c>
      <c r="L1957">
        <v>290</v>
      </c>
      <c r="M1957" t="b">
        <v>1</v>
      </c>
      <c r="N1957" t="s">
        <v>8294</v>
      </c>
      <c r="O1957" s="20">
        <f t="shared" si="154"/>
        <v>398.59528571428569</v>
      </c>
      <c r="P1957" s="5">
        <f t="shared" si="155"/>
        <v>1.7322738507527806E-3</v>
      </c>
      <c r="Q1957" t="s">
        <v>8320</v>
      </c>
      <c r="R1957" t="s">
        <v>8350</v>
      </c>
      <c r="S1957" s="12">
        <f t="shared" si="157"/>
        <v>41020.271770833337</v>
      </c>
      <c r="T1957" s="12">
        <f t="shared" si="156"/>
        <v>41052.791666666664</v>
      </c>
      <c r="U1957">
        <f t="shared" si="153"/>
        <v>1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4">
        <v>60000</v>
      </c>
      <c r="E1958" s="14">
        <v>176420</v>
      </c>
      <c r="F1958" t="s">
        <v>8219</v>
      </c>
      <c r="G1958" t="s">
        <v>8224</v>
      </c>
      <c r="H1958" t="s">
        <v>8246</v>
      </c>
      <c r="I1958" s="8">
        <v>1429391405</v>
      </c>
      <c r="J1958" s="7">
        <v>1425507005</v>
      </c>
      <c r="K1958" t="b">
        <v>1</v>
      </c>
      <c r="L1958">
        <v>365</v>
      </c>
      <c r="M1958" t="b">
        <v>1</v>
      </c>
      <c r="N1958" t="s">
        <v>8294</v>
      </c>
      <c r="O1958" s="20">
        <f t="shared" si="154"/>
        <v>294.0333333333333</v>
      </c>
      <c r="P1958" s="5">
        <f t="shared" si="155"/>
        <v>2.0689264255753315E-3</v>
      </c>
      <c r="Q1958" t="s">
        <v>8320</v>
      </c>
      <c r="R1958" t="s">
        <v>8350</v>
      </c>
      <c r="S1958" s="12">
        <f t="shared" si="157"/>
        <v>42067.923668981486</v>
      </c>
      <c r="T1958" s="12">
        <f t="shared" si="156"/>
        <v>42112.882002314815</v>
      </c>
      <c r="U1958">
        <f t="shared" si="153"/>
        <v>1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4">
        <v>30000</v>
      </c>
      <c r="E1959" s="14">
        <v>50251.41</v>
      </c>
      <c r="F1959" t="s">
        <v>8219</v>
      </c>
      <c r="G1959" t="s">
        <v>8224</v>
      </c>
      <c r="H1959" t="s">
        <v>8246</v>
      </c>
      <c r="I1959" s="8">
        <v>1351304513</v>
      </c>
      <c r="J1959" s="7">
        <v>1348712513</v>
      </c>
      <c r="K1959" t="b">
        <v>1</v>
      </c>
      <c r="L1959">
        <v>660</v>
      </c>
      <c r="M1959" t="b">
        <v>1</v>
      </c>
      <c r="N1959" t="s">
        <v>8294</v>
      </c>
      <c r="O1959" s="20">
        <f t="shared" si="154"/>
        <v>167.50470000000001</v>
      </c>
      <c r="P1959" s="5">
        <f t="shared" si="155"/>
        <v>1.31339598232169E-2</v>
      </c>
      <c r="Q1959" t="s">
        <v>8320</v>
      </c>
      <c r="R1959" t="s">
        <v>8350</v>
      </c>
      <c r="S1959" s="12">
        <f t="shared" si="157"/>
        <v>41179.098530092589</v>
      </c>
      <c r="T1959" s="12">
        <f t="shared" si="156"/>
        <v>41209.098530092589</v>
      </c>
      <c r="U1959">
        <f t="shared" si="153"/>
        <v>1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4">
        <v>7000</v>
      </c>
      <c r="E1960" s="14">
        <v>100490.02</v>
      </c>
      <c r="F1960" t="s">
        <v>8219</v>
      </c>
      <c r="G1960" t="s">
        <v>8224</v>
      </c>
      <c r="H1960" t="s">
        <v>8246</v>
      </c>
      <c r="I1960" s="8">
        <v>1364078561</v>
      </c>
      <c r="J1960" s="7">
        <v>1361490161</v>
      </c>
      <c r="K1960" t="b">
        <v>1</v>
      </c>
      <c r="L1960">
        <v>1356</v>
      </c>
      <c r="M1960" t="b">
        <v>1</v>
      </c>
      <c r="N1960" t="s">
        <v>8294</v>
      </c>
      <c r="O1960" s="20">
        <f t="shared" si="154"/>
        <v>1435.5717142857143</v>
      </c>
      <c r="P1960" s="5">
        <f t="shared" si="155"/>
        <v>1.3493877302442571E-2</v>
      </c>
      <c r="Q1960" t="s">
        <v>8320</v>
      </c>
      <c r="R1960" t="s">
        <v>8350</v>
      </c>
      <c r="S1960" s="12">
        <f t="shared" si="157"/>
        <v>41326.987974537034</v>
      </c>
      <c r="T1960" s="12">
        <f t="shared" si="156"/>
        <v>41356.94630787037</v>
      </c>
      <c r="U1960">
        <f t="shared" si="153"/>
        <v>1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4">
        <v>10000</v>
      </c>
      <c r="E1961" s="14">
        <v>15673.44</v>
      </c>
      <c r="F1961" t="s">
        <v>8219</v>
      </c>
      <c r="G1961" t="s">
        <v>8224</v>
      </c>
      <c r="H1961" t="s">
        <v>8246</v>
      </c>
      <c r="I1961" s="8">
        <v>1412121600</v>
      </c>
      <c r="J1961" s="7">
        <v>1408565860</v>
      </c>
      <c r="K1961" t="b">
        <v>1</v>
      </c>
      <c r="L1961">
        <v>424</v>
      </c>
      <c r="M1961" t="b">
        <v>1</v>
      </c>
      <c r="N1961" t="s">
        <v>8294</v>
      </c>
      <c r="O1961" s="20">
        <f t="shared" si="154"/>
        <v>156.73439999999999</v>
      </c>
      <c r="P1961" s="5">
        <f t="shared" si="155"/>
        <v>2.7052134056084687E-2</v>
      </c>
      <c r="Q1961" t="s">
        <v>8320</v>
      </c>
      <c r="R1961" t="s">
        <v>8350</v>
      </c>
      <c r="S1961" s="12">
        <f t="shared" si="157"/>
        <v>41871.845601851855</v>
      </c>
      <c r="T1961" s="12">
        <f t="shared" si="156"/>
        <v>41913</v>
      </c>
      <c r="U1961">
        <f t="shared" si="153"/>
        <v>1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4">
        <v>70000</v>
      </c>
      <c r="E1962" s="14">
        <v>82532</v>
      </c>
      <c r="F1962" t="s">
        <v>8219</v>
      </c>
      <c r="G1962" t="s">
        <v>8235</v>
      </c>
      <c r="H1962" t="s">
        <v>8255</v>
      </c>
      <c r="I1962" s="8">
        <v>1419151341</v>
      </c>
      <c r="J1962" s="7">
        <v>1416559341</v>
      </c>
      <c r="K1962" t="b">
        <v>1</v>
      </c>
      <c r="L1962">
        <v>33</v>
      </c>
      <c r="M1962" t="b">
        <v>1</v>
      </c>
      <c r="N1962" t="s">
        <v>8294</v>
      </c>
      <c r="O1962" s="20">
        <f t="shared" si="154"/>
        <v>117.90285714285716</v>
      </c>
      <c r="P1962" s="5">
        <f t="shared" si="155"/>
        <v>3.9984490864149663E-4</v>
      </c>
      <c r="Q1962" t="s">
        <v>8320</v>
      </c>
      <c r="R1962" t="s">
        <v>8350</v>
      </c>
      <c r="S1962" s="12">
        <f t="shared" si="157"/>
        <v>41964.362743055557</v>
      </c>
      <c r="T1962" s="12">
        <f t="shared" si="156"/>
        <v>41994.362743055557</v>
      </c>
      <c r="U1962">
        <f t="shared" si="153"/>
        <v>1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4">
        <v>10000</v>
      </c>
      <c r="E1963" s="14">
        <v>110538.12</v>
      </c>
      <c r="F1963" t="s">
        <v>8219</v>
      </c>
      <c r="G1963" t="s">
        <v>8224</v>
      </c>
      <c r="H1963" t="s">
        <v>8246</v>
      </c>
      <c r="I1963" s="8">
        <v>1349495940</v>
      </c>
      <c r="J1963" s="7">
        <v>1346042417</v>
      </c>
      <c r="K1963" t="b">
        <v>1</v>
      </c>
      <c r="L1963">
        <v>1633</v>
      </c>
      <c r="M1963" t="b">
        <v>1</v>
      </c>
      <c r="N1963" t="s">
        <v>8294</v>
      </c>
      <c r="O1963" s="20">
        <f t="shared" si="154"/>
        <v>1105.3811999999998</v>
      </c>
      <c r="P1963" s="5">
        <f t="shared" si="155"/>
        <v>1.4773184128696961E-2</v>
      </c>
      <c r="Q1963" t="s">
        <v>8320</v>
      </c>
      <c r="R1963" t="s">
        <v>8350</v>
      </c>
      <c r="S1963" s="12">
        <f t="shared" si="157"/>
        <v>41148.194641203707</v>
      </c>
      <c r="T1963" s="12">
        <f t="shared" si="156"/>
        <v>41188.165972222225</v>
      </c>
      <c r="U1963">
        <f t="shared" si="153"/>
        <v>1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4">
        <v>10000</v>
      </c>
      <c r="E1964" s="14">
        <v>19292.5</v>
      </c>
      <c r="F1964" t="s">
        <v>8219</v>
      </c>
      <c r="G1964" t="s">
        <v>8224</v>
      </c>
      <c r="H1964" t="s">
        <v>8246</v>
      </c>
      <c r="I1964" s="8">
        <v>1400006636</v>
      </c>
      <c r="J1964" s="7">
        <v>1397414636</v>
      </c>
      <c r="K1964" t="b">
        <v>1</v>
      </c>
      <c r="L1964">
        <v>306</v>
      </c>
      <c r="M1964" t="b">
        <v>1</v>
      </c>
      <c r="N1964" t="s">
        <v>8294</v>
      </c>
      <c r="O1964" s="20">
        <f t="shared" si="154"/>
        <v>192.92499999999998</v>
      </c>
      <c r="P1964" s="5">
        <f t="shared" si="155"/>
        <v>1.5861085914215367E-2</v>
      </c>
      <c r="Q1964" t="s">
        <v>8320</v>
      </c>
      <c r="R1964" t="s">
        <v>8350</v>
      </c>
      <c r="S1964" s="12">
        <f t="shared" si="157"/>
        <v>41742.780509259261</v>
      </c>
      <c r="T1964" s="12">
        <f t="shared" si="156"/>
        <v>41772.780509259261</v>
      </c>
      <c r="U1964">
        <f t="shared" si="153"/>
        <v>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4">
        <v>19000</v>
      </c>
      <c r="E1965" s="14">
        <v>24108</v>
      </c>
      <c r="F1965" t="s">
        <v>8219</v>
      </c>
      <c r="G1965" t="s">
        <v>8225</v>
      </c>
      <c r="H1965" t="s">
        <v>8247</v>
      </c>
      <c r="I1965" s="8">
        <v>1410862734</v>
      </c>
      <c r="J1965" s="7">
        <v>1407838734</v>
      </c>
      <c r="K1965" t="b">
        <v>1</v>
      </c>
      <c r="L1965">
        <v>205</v>
      </c>
      <c r="M1965" t="b">
        <v>1</v>
      </c>
      <c r="N1965" t="s">
        <v>8294</v>
      </c>
      <c r="O1965" s="20">
        <f t="shared" si="154"/>
        <v>126.8842105263158</v>
      </c>
      <c r="P1965" s="5">
        <f t="shared" si="155"/>
        <v>8.5034013605442185E-3</v>
      </c>
      <c r="Q1965" t="s">
        <v>8320</v>
      </c>
      <c r="R1965" t="s">
        <v>8350</v>
      </c>
      <c r="S1965" s="12">
        <f t="shared" si="157"/>
        <v>41863.429791666669</v>
      </c>
      <c r="T1965" s="12">
        <f t="shared" si="156"/>
        <v>41898.429791666669</v>
      </c>
      <c r="U1965">
        <f t="shared" si="153"/>
        <v>1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4">
        <v>89200</v>
      </c>
      <c r="E1966" s="14">
        <v>231543.12</v>
      </c>
      <c r="F1966" t="s">
        <v>8219</v>
      </c>
      <c r="G1966" t="s">
        <v>8237</v>
      </c>
      <c r="H1966" t="s">
        <v>8249</v>
      </c>
      <c r="I1966" s="8">
        <v>1461306772</v>
      </c>
      <c r="J1966" s="7">
        <v>1458714772</v>
      </c>
      <c r="K1966" t="b">
        <v>1</v>
      </c>
      <c r="L1966">
        <v>1281</v>
      </c>
      <c r="M1966" t="b">
        <v>1</v>
      </c>
      <c r="N1966" t="s">
        <v>8294</v>
      </c>
      <c r="O1966" s="20">
        <f t="shared" si="154"/>
        <v>259.57748878923763</v>
      </c>
      <c r="P1966" s="5">
        <f t="shared" si="155"/>
        <v>5.5324468289103127E-3</v>
      </c>
      <c r="Q1966" t="s">
        <v>8320</v>
      </c>
      <c r="R1966" t="s">
        <v>8350</v>
      </c>
      <c r="S1966" s="12">
        <f t="shared" si="157"/>
        <v>42452.272824074069</v>
      </c>
      <c r="T1966" s="12">
        <f t="shared" si="156"/>
        <v>42482.272824074069</v>
      </c>
      <c r="U1966">
        <f t="shared" si="153"/>
        <v>1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4">
        <v>5000</v>
      </c>
      <c r="E1967" s="14">
        <v>13114</v>
      </c>
      <c r="F1967" t="s">
        <v>8219</v>
      </c>
      <c r="G1967" t="s">
        <v>8224</v>
      </c>
      <c r="H1967" t="s">
        <v>8246</v>
      </c>
      <c r="I1967" s="8">
        <v>1326330000</v>
      </c>
      <c r="J1967" s="7">
        <v>1324433310</v>
      </c>
      <c r="K1967" t="b">
        <v>1</v>
      </c>
      <c r="L1967">
        <v>103</v>
      </c>
      <c r="M1967" t="b">
        <v>1</v>
      </c>
      <c r="N1967" t="s">
        <v>8294</v>
      </c>
      <c r="O1967" s="20">
        <f t="shared" si="154"/>
        <v>262.27999999999997</v>
      </c>
      <c r="P1967" s="5">
        <f t="shared" si="155"/>
        <v>7.8542016165929537E-3</v>
      </c>
      <c r="Q1967" t="s">
        <v>8320</v>
      </c>
      <c r="R1967" t="s">
        <v>8350</v>
      </c>
      <c r="S1967" s="12">
        <f t="shared" si="157"/>
        <v>40898.089236111111</v>
      </c>
      <c r="T1967" s="12">
        <f t="shared" si="156"/>
        <v>40920.041666666664</v>
      </c>
      <c r="U1967">
        <f t="shared" si="153"/>
        <v>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4">
        <v>100000</v>
      </c>
      <c r="E1968" s="14">
        <v>206743.09</v>
      </c>
      <c r="F1968" t="s">
        <v>8219</v>
      </c>
      <c r="G1968" t="s">
        <v>8224</v>
      </c>
      <c r="H1968" t="s">
        <v>8246</v>
      </c>
      <c r="I1968" s="8">
        <v>1408021098</v>
      </c>
      <c r="J1968" s="7">
        <v>1405429098</v>
      </c>
      <c r="K1968" t="b">
        <v>1</v>
      </c>
      <c r="L1968">
        <v>1513</v>
      </c>
      <c r="M1968" t="b">
        <v>1</v>
      </c>
      <c r="N1968" t="s">
        <v>8294</v>
      </c>
      <c r="O1968" s="20">
        <f t="shared" si="154"/>
        <v>206.74309000000002</v>
      </c>
      <c r="P1968" s="5">
        <f t="shared" si="155"/>
        <v>7.3182615196474045E-3</v>
      </c>
      <c r="Q1968" t="s">
        <v>8320</v>
      </c>
      <c r="R1968" t="s">
        <v>8350</v>
      </c>
      <c r="S1968" s="12">
        <f t="shared" si="157"/>
        <v>41835.540486111109</v>
      </c>
      <c r="T1968" s="12">
        <f t="shared" si="156"/>
        <v>41865.540486111109</v>
      </c>
      <c r="U1968">
        <f t="shared" si="153"/>
        <v>1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4">
        <v>20000</v>
      </c>
      <c r="E1969" s="14">
        <v>74026</v>
      </c>
      <c r="F1969" t="s">
        <v>8219</v>
      </c>
      <c r="G1969" t="s">
        <v>8224</v>
      </c>
      <c r="H1969" t="s">
        <v>8246</v>
      </c>
      <c r="I1969" s="8">
        <v>1398959729</v>
      </c>
      <c r="J1969" s="7">
        <v>1396367729</v>
      </c>
      <c r="K1969" t="b">
        <v>1</v>
      </c>
      <c r="L1969">
        <v>405</v>
      </c>
      <c r="M1969" t="b">
        <v>1</v>
      </c>
      <c r="N1969" t="s">
        <v>8294</v>
      </c>
      <c r="O1969" s="20">
        <f t="shared" si="154"/>
        <v>370.13</v>
      </c>
      <c r="P1969" s="5">
        <f t="shared" si="155"/>
        <v>5.4710507119120309E-3</v>
      </c>
      <c r="Q1969" t="s">
        <v>8320</v>
      </c>
      <c r="R1969" t="s">
        <v>8350</v>
      </c>
      <c r="S1969" s="12">
        <f t="shared" si="157"/>
        <v>41730.663530092592</v>
      </c>
      <c r="T1969" s="12">
        <f t="shared" si="156"/>
        <v>41760.663530092592</v>
      </c>
      <c r="U1969">
        <f t="shared" si="153"/>
        <v>1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4">
        <v>50000</v>
      </c>
      <c r="E1970" s="14">
        <v>142483</v>
      </c>
      <c r="F1970" t="s">
        <v>8219</v>
      </c>
      <c r="G1970" t="s">
        <v>8224</v>
      </c>
      <c r="H1970" t="s">
        <v>8246</v>
      </c>
      <c r="I1970" s="8">
        <v>1480777515</v>
      </c>
      <c r="J1970" s="7">
        <v>1478095515</v>
      </c>
      <c r="K1970" t="b">
        <v>1</v>
      </c>
      <c r="L1970">
        <v>510</v>
      </c>
      <c r="M1970" t="b">
        <v>1</v>
      </c>
      <c r="N1970" t="s">
        <v>8294</v>
      </c>
      <c r="O1970" s="20">
        <f t="shared" si="154"/>
        <v>284.96600000000001</v>
      </c>
      <c r="P1970" s="5">
        <f t="shared" si="155"/>
        <v>3.5793743815051618E-3</v>
      </c>
      <c r="Q1970" t="s">
        <v>8320</v>
      </c>
      <c r="R1970" t="s">
        <v>8350</v>
      </c>
      <c r="S1970" s="12">
        <f t="shared" si="157"/>
        <v>42676.586979166663</v>
      </c>
      <c r="T1970" s="12">
        <f t="shared" si="156"/>
        <v>42707.628645833334</v>
      </c>
      <c r="U1970">
        <f t="shared" si="153"/>
        <v>1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4">
        <v>20000</v>
      </c>
      <c r="E1971" s="14">
        <v>115816</v>
      </c>
      <c r="F1971" t="s">
        <v>8219</v>
      </c>
      <c r="G1971" t="s">
        <v>8225</v>
      </c>
      <c r="H1971" t="s">
        <v>8247</v>
      </c>
      <c r="I1971" s="8">
        <v>1470423668</v>
      </c>
      <c r="J1971" s="7">
        <v>1467831668</v>
      </c>
      <c r="K1971" t="b">
        <v>1</v>
      </c>
      <c r="L1971">
        <v>1887</v>
      </c>
      <c r="M1971" t="b">
        <v>1</v>
      </c>
      <c r="N1971" t="s">
        <v>8294</v>
      </c>
      <c r="O1971" s="20">
        <f t="shared" si="154"/>
        <v>579.08000000000004</v>
      </c>
      <c r="P1971" s="5">
        <f t="shared" si="155"/>
        <v>1.6293085584029841E-2</v>
      </c>
      <c r="Q1971" t="s">
        <v>8320</v>
      </c>
      <c r="R1971" t="s">
        <v>8350</v>
      </c>
      <c r="S1971" s="12">
        <f t="shared" si="157"/>
        <v>42557.792453703703</v>
      </c>
      <c r="T1971" s="12">
        <f t="shared" si="156"/>
        <v>42587.792453703703</v>
      </c>
      <c r="U1971">
        <f t="shared" si="153"/>
        <v>1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4">
        <v>5000</v>
      </c>
      <c r="E1972" s="14">
        <v>56590</v>
      </c>
      <c r="F1972" t="s">
        <v>8219</v>
      </c>
      <c r="G1972" t="s">
        <v>8224</v>
      </c>
      <c r="H1972" t="s">
        <v>8246</v>
      </c>
      <c r="I1972" s="8">
        <v>1366429101</v>
      </c>
      <c r="J1972" s="7">
        <v>1361248701</v>
      </c>
      <c r="K1972" t="b">
        <v>1</v>
      </c>
      <c r="L1972">
        <v>701</v>
      </c>
      <c r="M1972" t="b">
        <v>1</v>
      </c>
      <c r="N1972" t="s">
        <v>8294</v>
      </c>
      <c r="O1972" s="20">
        <f t="shared" si="154"/>
        <v>1131.8</v>
      </c>
      <c r="P1972" s="5">
        <f t="shared" si="155"/>
        <v>1.2387347587913058E-2</v>
      </c>
      <c r="Q1972" t="s">
        <v>8320</v>
      </c>
      <c r="R1972" t="s">
        <v>8350</v>
      </c>
      <c r="S1972" s="12">
        <f t="shared" si="157"/>
        <v>41324.193298611113</v>
      </c>
      <c r="T1972" s="12">
        <f t="shared" si="156"/>
        <v>41384.151631944449</v>
      </c>
      <c r="U1972">
        <f t="shared" si="153"/>
        <v>1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4">
        <v>400000</v>
      </c>
      <c r="E1973" s="14">
        <v>1052110.8700000001</v>
      </c>
      <c r="F1973" t="s">
        <v>8219</v>
      </c>
      <c r="G1973" t="s">
        <v>8224</v>
      </c>
      <c r="H1973" t="s">
        <v>8246</v>
      </c>
      <c r="I1973" s="8">
        <v>1384488000</v>
      </c>
      <c r="J1973" s="7">
        <v>1381752061</v>
      </c>
      <c r="K1973" t="b">
        <v>1</v>
      </c>
      <c r="L1973">
        <v>3863</v>
      </c>
      <c r="M1973" t="b">
        <v>1</v>
      </c>
      <c r="N1973" t="s">
        <v>8294</v>
      </c>
      <c r="O1973" s="20">
        <f t="shared" si="154"/>
        <v>263.02771750000005</v>
      </c>
      <c r="P1973" s="5">
        <f t="shared" si="155"/>
        <v>3.6716662760075841E-3</v>
      </c>
      <c r="Q1973" t="s">
        <v>8320</v>
      </c>
      <c r="R1973" t="s">
        <v>8350</v>
      </c>
      <c r="S1973" s="12">
        <f t="shared" si="157"/>
        <v>41561.500706018516</v>
      </c>
      <c r="T1973" s="12">
        <f t="shared" si="156"/>
        <v>41593.166666666664</v>
      </c>
      <c r="U1973">
        <f t="shared" si="153"/>
        <v>1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4">
        <v>2500</v>
      </c>
      <c r="E1974" s="14">
        <v>16862</v>
      </c>
      <c r="F1974" t="s">
        <v>8219</v>
      </c>
      <c r="G1974" t="s">
        <v>8224</v>
      </c>
      <c r="H1974" t="s">
        <v>8246</v>
      </c>
      <c r="I1974" s="8">
        <v>1353201444</v>
      </c>
      <c r="J1974" s="7">
        <v>1350605844</v>
      </c>
      <c r="K1974" t="b">
        <v>1</v>
      </c>
      <c r="L1974">
        <v>238</v>
      </c>
      <c r="M1974" t="b">
        <v>1</v>
      </c>
      <c r="N1974" t="s">
        <v>8294</v>
      </c>
      <c r="O1974" s="20">
        <f t="shared" si="154"/>
        <v>674.48</v>
      </c>
      <c r="P1974" s="5">
        <f t="shared" si="155"/>
        <v>1.4114577155734788E-2</v>
      </c>
      <c r="Q1974" t="s">
        <v>8320</v>
      </c>
      <c r="R1974" t="s">
        <v>8350</v>
      </c>
      <c r="S1974" s="12">
        <f t="shared" si="157"/>
        <v>41201.012083333335</v>
      </c>
      <c r="T1974" s="12">
        <f t="shared" si="156"/>
        <v>41231.053749999999</v>
      </c>
      <c r="U1974">
        <f t="shared" si="153"/>
        <v>1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4">
        <v>198000</v>
      </c>
      <c r="E1975" s="14">
        <v>508525.01</v>
      </c>
      <c r="F1975" t="s">
        <v>8219</v>
      </c>
      <c r="G1975" t="s">
        <v>8224</v>
      </c>
      <c r="H1975" t="s">
        <v>8246</v>
      </c>
      <c r="I1975" s="8">
        <v>1470466800</v>
      </c>
      <c r="J1975" s="7">
        <v>1467134464</v>
      </c>
      <c r="K1975" t="b">
        <v>1</v>
      </c>
      <c r="L1975">
        <v>2051</v>
      </c>
      <c r="M1975" t="b">
        <v>1</v>
      </c>
      <c r="N1975" t="s">
        <v>8294</v>
      </c>
      <c r="O1975" s="20">
        <f t="shared" si="154"/>
        <v>256.83081313131316</v>
      </c>
      <c r="P1975" s="5">
        <f t="shared" si="155"/>
        <v>4.0332332917116503E-3</v>
      </c>
      <c r="Q1975" t="s">
        <v>8320</v>
      </c>
      <c r="R1975" t="s">
        <v>8350</v>
      </c>
      <c r="S1975" s="12">
        <f t="shared" si="157"/>
        <v>42549.722962962958</v>
      </c>
      <c r="T1975" s="12">
        <f t="shared" si="156"/>
        <v>42588.291666666672</v>
      </c>
      <c r="U1975">
        <f t="shared" si="153"/>
        <v>1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4">
        <v>20000</v>
      </c>
      <c r="E1976" s="14">
        <v>75099.199999999997</v>
      </c>
      <c r="F1976" t="s">
        <v>8219</v>
      </c>
      <c r="G1976" t="s">
        <v>8225</v>
      </c>
      <c r="H1976" t="s">
        <v>8247</v>
      </c>
      <c r="I1976" s="8">
        <v>1376899269</v>
      </c>
      <c r="J1976" s="7">
        <v>1371715269</v>
      </c>
      <c r="K1976" t="b">
        <v>1</v>
      </c>
      <c r="L1976">
        <v>402</v>
      </c>
      <c r="M1976" t="b">
        <v>1</v>
      </c>
      <c r="N1976" t="s">
        <v>8294</v>
      </c>
      <c r="O1976" s="20">
        <f t="shared" si="154"/>
        <v>375.49599999999998</v>
      </c>
      <c r="P1976" s="5">
        <f t="shared" si="155"/>
        <v>5.3529198713168713E-3</v>
      </c>
      <c r="Q1976" t="s">
        <v>8320</v>
      </c>
      <c r="R1976" t="s">
        <v>8350</v>
      </c>
      <c r="S1976" s="12">
        <f t="shared" si="157"/>
        <v>41445.334131944444</v>
      </c>
      <c r="T1976" s="12">
        <f t="shared" si="156"/>
        <v>41505.334131944444</v>
      </c>
      <c r="U1976">
        <f t="shared" si="153"/>
        <v>1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4">
        <v>16000</v>
      </c>
      <c r="E1977" s="14">
        <v>33393.339999999997</v>
      </c>
      <c r="F1977" t="s">
        <v>8219</v>
      </c>
      <c r="G1977" t="s">
        <v>8224</v>
      </c>
      <c r="H1977" t="s">
        <v>8246</v>
      </c>
      <c r="I1977" s="8">
        <v>1362938851</v>
      </c>
      <c r="J1977" s="7">
        <v>1360346851</v>
      </c>
      <c r="K1977" t="b">
        <v>1</v>
      </c>
      <c r="L1977">
        <v>253</v>
      </c>
      <c r="M1977" t="b">
        <v>1</v>
      </c>
      <c r="N1977" t="s">
        <v>8294</v>
      </c>
      <c r="O1977" s="20">
        <f t="shared" si="154"/>
        <v>208.70837499999996</v>
      </c>
      <c r="P1977" s="5">
        <f t="shared" si="155"/>
        <v>7.5763610348650364E-3</v>
      </c>
      <c r="Q1977" t="s">
        <v>8320</v>
      </c>
      <c r="R1977" t="s">
        <v>8350</v>
      </c>
      <c r="S1977" s="12">
        <f t="shared" si="157"/>
        <v>41313.755219907405</v>
      </c>
      <c r="T1977" s="12">
        <f t="shared" si="156"/>
        <v>41343.755219907405</v>
      </c>
      <c r="U1977">
        <f t="shared" si="153"/>
        <v>1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4">
        <v>4000</v>
      </c>
      <c r="E1978" s="14">
        <v>13864</v>
      </c>
      <c r="F1978" t="s">
        <v>8219</v>
      </c>
      <c r="G1978" t="s">
        <v>8225</v>
      </c>
      <c r="H1978" t="s">
        <v>8247</v>
      </c>
      <c r="I1978" s="8">
        <v>1373751325</v>
      </c>
      <c r="J1978" s="7">
        <v>1371159325</v>
      </c>
      <c r="K1978" t="b">
        <v>1</v>
      </c>
      <c r="L1978">
        <v>473</v>
      </c>
      <c r="M1978" t="b">
        <v>1</v>
      </c>
      <c r="N1978" t="s">
        <v>8294</v>
      </c>
      <c r="O1978" s="20">
        <f t="shared" si="154"/>
        <v>346.6</v>
      </c>
      <c r="P1978" s="5">
        <f t="shared" si="155"/>
        <v>3.4117137911136755E-2</v>
      </c>
      <c r="Q1978" t="s">
        <v>8320</v>
      </c>
      <c r="R1978" t="s">
        <v>8350</v>
      </c>
      <c r="S1978" s="12">
        <f t="shared" si="157"/>
        <v>41438.899594907409</v>
      </c>
      <c r="T1978" s="12">
        <f t="shared" si="156"/>
        <v>41468.899594907409</v>
      </c>
      <c r="U1978">
        <f t="shared" si="153"/>
        <v>1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4">
        <v>50000</v>
      </c>
      <c r="E1979" s="14">
        <v>201165</v>
      </c>
      <c r="F1979" t="s">
        <v>8219</v>
      </c>
      <c r="G1979" t="s">
        <v>8224</v>
      </c>
      <c r="H1979" t="s">
        <v>8246</v>
      </c>
      <c r="I1979" s="8">
        <v>1450511940</v>
      </c>
      <c r="J1979" s="7">
        <v>1446527540</v>
      </c>
      <c r="K1979" t="b">
        <v>1</v>
      </c>
      <c r="L1979">
        <v>821</v>
      </c>
      <c r="M1979" t="b">
        <v>1</v>
      </c>
      <c r="N1979" t="s">
        <v>8294</v>
      </c>
      <c r="O1979" s="20">
        <f t="shared" si="154"/>
        <v>402.33</v>
      </c>
      <c r="P1979" s="5">
        <f t="shared" si="155"/>
        <v>4.0812268535779083E-3</v>
      </c>
      <c r="Q1979" t="s">
        <v>8320</v>
      </c>
      <c r="R1979" t="s">
        <v>8350</v>
      </c>
      <c r="S1979" s="12">
        <f t="shared" si="157"/>
        <v>42311.216898148152</v>
      </c>
      <c r="T1979" s="12">
        <f t="shared" si="156"/>
        <v>42357.332638888889</v>
      </c>
      <c r="U1979">
        <f t="shared" si="153"/>
        <v>1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4">
        <v>50000</v>
      </c>
      <c r="E1980" s="14">
        <v>513422.57</v>
      </c>
      <c r="F1980" t="s">
        <v>8219</v>
      </c>
      <c r="G1980" t="s">
        <v>8224</v>
      </c>
      <c r="H1980" t="s">
        <v>8246</v>
      </c>
      <c r="I1980" s="8">
        <v>1339484400</v>
      </c>
      <c r="J1980" s="7">
        <v>1336627492</v>
      </c>
      <c r="K1980" t="b">
        <v>1</v>
      </c>
      <c r="L1980">
        <v>388</v>
      </c>
      <c r="M1980" t="b">
        <v>1</v>
      </c>
      <c r="N1980" t="s">
        <v>8294</v>
      </c>
      <c r="O1980" s="20">
        <f t="shared" si="154"/>
        <v>1026.8451399999999</v>
      </c>
      <c r="P1980" s="5">
        <f t="shared" si="155"/>
        <v>7.5571278450029965E-4</v>
      </c>
      <c r="Q1980" t="s">
        <v>8320</v>
      </c>
      <c r="R1980" t="s">
        <v>8350</v>
      </c>
      <c r="S1980" s="12">
        <f t="shared" si="157"/>
        <v>41039.225601851853</v>
      </c>
      <c r="T1980" s="12">
        <f t="shared" si="156"/>
        <v>41072.291666666664</v>
      </c>
      <c r="U1980">
        <f t="shared" si="153"/>
        <v>1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4">
        <v>200000</v>
      </c>
      <c r="E1981" s="14">
        <v>229802.31</v>
      </c>
      <c r="F1981" t="s">
        <v>8219</v>
      </c>
      <c r="G1981" t="s">
        <v>8224</v>
      </c>
      <c r="H1981" t="s">
        <v>8246</v>
      </c>
      <c r="I1981" s="8">
        <v>1447909140</v>
      </c>
      <c r="J1981" s="7">
        <v>1444734146</v>
      </c>
      <c r="K1981" t="b">
        <v>1</v>
      </c>
      <c r="L1981">
        <v>813</v>
      </c>
      <c r="M1981" t="b">
        <v>1</v>
      </c>
      <c r="N1981" t="s">
        <v>8294</v>
      </c>
      <c r="O1981" s="20">
        <f t="shared" si="154"/>
        <v>114.901155</v>
      </c>
      <c r="P1981" s="5">
        <f t="shared" si="155"/>
        <v>3.5378234448557111E-3</v>
      </c>
      <c r="Q1981" t="s">
        <v>8320</v>
      </c>
      <c r="R1981" t="s">
        <v>8350</v>
      </c>
      <c r="S1981" s="12">
        <f t="shared" si="157"/>
        <v>42290.460023148145</v>
      </c>
      <c r="T1981" s="12">
        <f t="shared" si="156"/>
        <v>42327.207638888889</v>
      </c>
      <c r="U1981">
        <f t="shared" si="153"/>
        <v>1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4">
        <v>50000</v>
      </c>
      <c r="E1982" s="14">
        <v>177412.01</v>
      </c>
      <c r="F1982" t="s">
        <v>8219</v>
      </c>
      <c r="G1982" t="s">
        <v>8236</v>
      </c>
      <c r="H1982" t="s">
        <v>8249</v>
      </c>
      <c r="I1982" s="8">
        <v>1459684862</v>
      </c>
      <c r="J1982" s="7">
        <v>1456232462</v>
      </c>
      <c r="K1982" t="b">
        <v>1</v>
      </c>
      <c r="L1982">
        <v>1945</v>
      </c>
      <c r="M1982" t="b">
        <v>1</v>
      </c>
      <c r="N1982" t="s">
        <v>8294</v>
      </c>
      <c r="O1982" s="20">
        <f t="shared" si="154"/>
        <v>354.82402000000002</v>
      </c>
      <c r="P1982" s="5">
        <f t="shared" si="155"/>
        <v>1.0963181128492936E-2</v>
      </c>
      <c r="Q1982" t="s">
        <v>8320</v>
      </c>
      <c r="R1982" t="s">
        <v>8350</v>
      </c>
      <c r="S1982" s="12">
        <f t="shared" si="157"/>
        <v>42423.542384259257</v>
      </c>
      <c r="T1982" s="12">
        <f t="shared" si="156"/>
        <v>42463.500717592593</v>
      </c>
      <c r="U1982">
        <f t="shared" si="153"/>
        <v>1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4">
        <v>7500</v>
      </c>
      <c r="E1983" s="14">
        <v>381</v>
      </c>
      <c r="F1983" t="s">
        <v>8221</v>
      </c>
      <c r="G1983" t="s">
        <v>8229</v>
      </c>
      <c r="H1983" t="s">
        <v>8251</v>
      </c>
      <c r="I1983" s="8">
        <v>1404926665</v>
      </c>
      <c r="J1983" s="7">
        <v>1402334665</v>
      </c>
      <c r="K1983" t="b">
        <v>0</v>
      </c>
      <c r="L1983">
        <v>12</v>
      </c>
      <c r="M1983" t="b">
        <v>0</v>
      </c>
      <c r="N1983" t="s">
        <v>8295</v>
      </c>
      <c r="O1983" s="20">
        <f t="shared" si="154"/>
        <v>5.08</v>
      </c>
      <c r="P1983" s="5">
        <f t="shared" si="155"/>
        <v>3.1496062992125984E-2</v>
      </c>
      <c r="Q1983" t="s">
        <v>8339</v>
      </c>
      <c r="R1983" t="s">
        <v>8351</v>
      </c>
      <c r="S1983" s="12">
        <f t="shared" si="157"/>
        <v>41799.725289351853</v>
      </c>
      <c r="T1983" s="12">
        <f t="shared" si="156"/>
        <v>41829.725289351853</v>
      </c>
      <c r="U1983">
        <f t="shared" si="153"/>
        <v>1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4">
        <v>180000</v>
      </c>
      <c r="E1984" s="14">
        <v>0</v>
      </c>
      <c r="F1984" t="s">
        <v>8221</v>
      </c>
      <c r="G1984" t="s">
        <v>8231</v>
      </c>
      <c r="H1984" t="s">
        <v>8252</v>
      </c>
      <c r="I1984" s="8">
        <v>1480863887</v>
      </c>
      <c r="J1984" s="7">
        <v>1478268287</v>
      </c>
      <c r="K1984" t="b">
        <v>0</v>
      </c>
      <c r="L1984">
        <v>0</v>
      </c>
      <c r="M1984" t="b">
        <v>0</v>
      </c>
      <c r="N1984" t="s">
        <v>8295</v>
      </c>
      <c r="O1984" s="20">
        <f t="shared" si="154"/>
        <v>0</v>
      </c>
      <c r="P1984" s="5">
        <f t="shared" si="155"/>
        <v>0</v>
      </c>
      <c r="Q1984" t="s">
        <v>8339</v>
      </c>
      <c r="R1984" t="s">
        <v>8351</v>
      </c>
      <c r="S1984" s="12">
        <f t="shared" si="157"/>
        <v>42678.586655092593</v>
      </c>
      <c r="T1984" s="12">
        <f t="shared" si="156"/>
        <v>42708.628321759257</v>
      </c>
      <c r="U1984">
        <f t="shared" si="153"/>
        <v>1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4">
        <v>33000</v>
      </c>
      <c r="E1985" s="14">
        <v>1419</v>
      </c>
      <c r="F1985" t="s">
        <v>8221</v>
      </c>
      <c r="G1985" t="s">
        <v>8224</v>
      </c>
      <c r="H1985" t="s">
        <v>8246</v>
      </c>
      <c r="I1985" s="8">
        <v>1472799600</v>
      </c>
      <c r="J1985" s="7">
        <v>1470874618</v>
      </c>
      <c r="K1985" t="b">
        <v>0</v>
      </c>
      <c r="L1985">
        <v>16</v>
      </c>
      <c r="M1985" t="b">
        <v>0</v>
      </c>
      <c r="N1985" t="s">
        <v>8295</v>
      </c>
      <c r="O1985" s="20">
        <f t="shared" si="154"/>
        <v>4.3</v>
      </c>
      <c r="P1985" s="5">
        <f t="shared" si="155"/>
        <v>1.127554615926709E-2</v>
      </c>
      <c r="Q1985" t="s">
        <v>8339</v>
      </c>
      <c r="R1985" t="s">
        <v>8351</v>
      </c>
      <c r="S1985" s="12">
        <f t="shared" si="157"/>
        <v>42593.011782407411</v>
      </c>
      <c r="T1985" s="12">
        <f t="shared" si="156"/>
        <v>42615.291666666672</v>
      </c>
      <c r="U1985">
        <f t="shared" si="153"/>
        <v>1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4">
        <v>15000</v>
      </c>
      <c r="E1986" s="14">
        <v>3172</v>
      </c>
      <c r="F1986" t="s">
        <v>8221</v>
      </c>
      <c r="G1986" t="s">
        <v>8224</v>
      </c>
      <c r="H1986" t="s">
        <v>8246</v>
      </c>
      <c r="I1986" s="8">
        <v>1417377481</v>
      </c>
      <c r="J1986" s="7">
        <v>1412189881</v>
      </c>
      <c r="K1986" t="b">
        <v>0</v>
      </c>
      <c r="L1986">
        <v>7</v>
      </c>
      <c r="M1986" t="b">
        <v>0</v>
      </c>
      <c r="N1986" t="s">
        <v>8295</v>
      </c>
      <c r="O1986" s="20">
        <f t="shared" si="154"/>
        <v>21.146666666666665</v>
      </c>
      <c r="P1986" s="5">
        <f t="shared" si="155"/>
        <v>2.2068095838587644E-3</v>
      </c>
      <c r="Q1986" t="s">
        <v>8339</v>
      </c>
      <c r="R1986" t="s">
        <v>8351</v>
      </c>
      <c r="S1986" s="12">
        <f t="shared" si="157"/>
        <v>41913.790289351848</v>
      </c>
      <c r="T1986" s="12">
        <f t="shared" si="156"/>
        <v>41973.831956018519</v>
      </c>
      <c r="U1986">
        <f t="shared" ref="U1986:U2049" si="158">COUNT(E1986="SUCCESSFUL","FAILED","cancelled","live")</f>
        <v>1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4">
        <v>1600</v>
      </c>
      <c r="E1987" s="14">
        <v>51</v>
      </c>
      <c r="F1987" t="s">
        <v>8221</v>
      </c>
      <c r="G1987" t="s">
        <v>8225</v>
      </c>
      <c r="H1987" t="s">
        <v>8247</v>
      </c>
      <c r="I1987" s="8">
        <v>1470178800</v>
      </c>
      <c r="J1987" s="7">
        <v>1467650771</v>
      </c>
      <c r="K1987" t="b">
        <v>0</v>
      </c>
      <c r="L1987">
        <v>4</v>
      </c>
      <c r="M1987" t="b">
        <v>0</v>
      </c>
      <c r="N1987" t="s">
        <v>8295</v>
      </c>
      <c r="O1987" s="20">
        <f t="shared" ref="O1987:O2050" si="159">IFERROR( E1987/D1987 * 100,0)</f>
        <v>3.1875</v>
      </c>
      <c r="P1987" s="5">
        <f t="shared" ref="P1987:P2050" si="160">IFERROR(L1987/E1987,0)</f>
        <v>7.8431372549019607E-2</v>
      </c>
      <c r="Q1987" t="s">
        <v>8339</v>
      </c>
      <c r="R1987" t="s">
        <v>8351</v>
      </c>
      <c r="S1987" s="12">
        <f t="shared" si="157"/>
        <v>42555.698738425926</v>
      </c>
      <c r="T1987" s="12">
        <f t="shared" si="156"/>
        <v>42584.958333333328</v>
      </c>
      <c r="U1987">
        <f t="shared" si="158"/>
        <v>1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4">
        <v>2000</v>
      </c>
      <c r="E1988" s="14">
        <v>1</v>
      </c>
      <c r="F1988" t="s">
        <v>8221</v>
      </c>
      <c r="G1988" t="s">
        <v>8225</v>
      </c>
      <c r="H1988" t="s">
        <v>8247</v>
      </c>
      <c r="I1988" s="8">
        <v>1457947483</v>
      </c>
      <c r="J1988" s="7">
        <v>1455359083</v>
      </c>
      <c r="K1988" t="b">
        <v>0</v>
      </c>
      <c r="L1988">
        <v>1</v>
      </c>
      <c r="M1988" t="b">
        <v>0</v>
      </c>
      <c r="N1988" t="s">
        <v>8295</v>
      </c>
      <c r="O1988" s="20">
        <f t="shared" si="159"/>
        <v>0.05</v>
      </c>
      <c r="P1988" s="5">
        <f t="shared" si="160"/>
        <v>1</v>
      </c>
      <c r="Q1988" t="s">
        <v>8339</v>
      </c>
      <c r="R1988" t="s">
        <v>8351</v>
      </c>
      <c r="S1988" s="12">
        <f t="shared" si="157"/>
        <v>42413.433831018512</v>
      </c>
      <c r="T1988" s="12">
        <f t="shared" si="156"/>
        <v>42443.392164351855</v>
      </c>
      <c r="U1988">
        <f t="shared" si="158"/>
        <v>1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4">
        <v>5500</v>
      </c>
      <c r="E1989" s="14">
        <v>2336</v>
      </c>
      <c r="F1989" t="s">
        <v>8221</v>
      </c>
      <c r="G1989" t="s">
        <v>8225</v>
      </c>
      <c r="H1989" t="s">
        <v>8247</v>
      </c>
      <c r="I1989" s="8">
        <v>1425223276</v>
      </c>
      <c r="J1989" s="7">
        <v>1422631276</v>
      </c>
      <c r="K1989" t="b">
        <v>0</v>
      </c>
      <c r="L1989">
        <v>28</v>
      </c>
      <c r="M1989" t="b">
        <v>0</v>
      </c>
      <c r="N1989" t="s">
        <v>8295</v>
      </c>
      <c r="O1989" s="20">
        <f t="shared" si="159"/>
        <v>42.472727272727276</v>
      </c>
      <c r="P1989" s="5">
        <f t="shared" si="160"/>
        <v>1.1986301369863013E-2</v>
      </c>
      <c r="Q1989" t="s">
        <v>8339</v>
      </c>
      <c r="R1989" t="s">
        <v>8351</v>
      </c>
      <c r="S1989" s="12">
        <f t="shared" si="157"/>
        <v>42034.639768518522</v>
      </c>
      <c r="T1989" s="12">
        <f t="shared" si="156"/>
        <v>42064.639768518522</v>
      </c>
      <c r="U1989">
        <f t="shared" si="158"/>
        <v>1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4">
        <v>6000</v>
      </c>
      <c r="E1990" s="14">
        <v>25</v>
      </c>
      <c r="F1990" t="s">
        <v>8221</v>
      </c>
      <c r="G1990" t="s">
        <v>8224</v>
      </c>
      <c r="H1990" t="s">
        <v>8246</v>
      </c>
      <c r="I1990" s="8">
        <v>1440094742</v>
      </c>
      <c r="J1990" s="7">
        <v>1437502742</v>
      </c>
      <c r="K1990" t="b">
        <v>0</v>
      </c>
      <c r="L1990">
        <v>1</v>
      </c>
      <c r="M1990" t="b">
        <v>0</v>
      </c>
      <c r="N1990" t="s">
        <v>8295</v>
      </c>
      <c r="O1990" s="20">
        <f t="shared" si="159"/>
        <v>0.41666666666666669</v>
      </c>
      <c r="P1990" s="5">
        <f t="shared" si="160"/>
        <v>0.04</v>
      </c>
      <c r="Q1990" t="s">
        <v>8339</v>
      </c>
      <c r="R1990" t="s">
        <v>8351</v>
      </c>
      <c r="S1990" s="12">
        <f t="shared" si="157"/>
        <v>42206.763217592597</v>
      </c>
      <c r="T1990" s="12">
        <f t="shared" si="156"/>
        <v>42236.763217592597</v>
      </c>
      <c r="U1990">
        <f t="shared" si="158"/>
        <v>1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4">
        <v>5000</v>
      </c>
      <c r="E1991" s="14">
        <v>50</v>
      </c>
      <c r="F1991" t="s">
        <v>8221</v>
      </c>
      <c r="G1991" t="s">
        <v>8224</v>
      </c>
      <c r="H1991" t="s">
        <v>8246</v>
      </c>
      <c r="I1991" s="8">
        <v>1481473208</v>
      </c>
      <c r="J1991" s="7">
        <v>1478881208</v>
      </c>
      <c r="K1991" t="b">
        <v>0</v>
      </c>
      <c r="L1991">
        <v>1</v>
      </c>
      <c r="M1991" t="b">
        <v>0</v>
      </c>
      <c r="N1991" t="s">
        <v>8295</v>
      </c>
      <c r="O1991" s="20">
        <f t="shared" si="159"/>
        <v>1</v>
      </c>
      <c r="P1991" s="5">
        <f t="shared" si="160"/>
        <v>0.02</v>
      </c>
      <c r="Q1991" t="s">
        <v>8339</v>
      </c>
      <c r="R1991" t="s">
        <v>8351</v>
      </c>
      <c r="S1991" s="12">
        <f t="shared" si="157"/>
        <v>42685.680648148147</v>
      </c>
      <c r="T1991" s="12">
        <f t="shared" si="156"/>
        <v>42715.680648148147</v>
      </c>
      <c r="U1991">
        <f t="shared" si="158"/>
        <v>1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4">
        <v>3000</v>
      </c>
      <c r="E1992" s="14">
        <v>509</v>
      </c>
      <c r="F1992" t="s">
        <v>8221</v>
      </c>
      <c r="G1992" t="s">
        <v>8224</v>
      </c>
      <c r="H1992" t="s">
        <v>8246</v>
      </c>
      <c r="I1992" s="8">
        <v>1455338532</v>
      </c>
      <c r="J1992" s="7">
        <v>1454042532</v>
      </c>
      <c r="K1992" t="b">
        <v>0</v>
      </c>
      <c r="L1992">
        <v>5</v>
      </c>
      <c r="M1992" t="b">
        <v>0</v>
      </c>
      <c r="N1992" t="s">
        <v>8295</v>
      </c>
      <c r="O1992" s="20">
        <f t="shared" si="159"/>
        <v>16.966666666666665</v>
      </c>
      <c r="P1992" s="5">
        <f t="shared" si="160"/>
        <v>9.823182711198428E-3</v>
      </c>
      <c r="Q1992" t="s">
        <v>8339</v>
      </c>
      <c r="R1992" t="s">
        <v>8351</v>
      </c>
      <c r="S1992" s="12">
        <f t="shared" si="157"/>
        <v>42398.195972222224</v>
      </c>
      <c r="T1992" s="12">
        <f t="shared" si="156"/>
        <v>42413.195972222224</v>
      </c>
      <c r="U1992">
        <f t="shared" si="158"/>
        <v>1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4">
        <v>2000</v>
      </c>
      <c r="E1993" s="14">
        <v>140</v>
      </c>
      <c r="F1993" t="s">
        <v>8221</v>
      </c>
      <c r="G1993" t="s">
        <v>8224</v>
      </c>
      <c r="H1993" t="s">
        <v>8246</v>
      </c>
      <c r="I1993" s="8">
        <v>1435958786</v>
      </c>
      <c r="J1993" s="7">
        <v>1434144386</v>
      </c>
      <c r="K1993" t="b">
        <v>0</v>
      </c>
      <c r="L1993">
        <v>3</v>
      </c>
      <c r="M1993" t="b">
        <v>0</v>
      </c>
      <c r="N1993" t="s">
        <v>8295</v>
      </c>
      <c r="O1993" s="20">
        <f t="shared" si="159"/>
        <v>7.0000000000000009</v>
      </c>
      <c r="P1993" s="5">
        <f t="shared" si="160"/>
        <v>2.1428571428571429E-2</v>
      </c>
      <c r="Q1993" t="s">
        <v>8339</v>
      </c>
      <c r="R1993" t="s">
        <v>8351</v>
      </c>
      <c r="S1993" s="12">
        <f t="shared" si="157"/>
        <v>42167.89335648148</v>
      </c>
      <c r="T1993" s="12">
        <f t="shared" si="156"/>
        <v>42188.89335648148</v>
      </c>
      <c r="U1993">
        <f t="shared" si="158"/>
        <v>1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4">
        <v>1500</v>
      </c>
      <c r="E1994" s="14">
        <v>2</v>
      </c>
      <c r="F1994" t="s">
        <v>8221</v>
      </c>
      <c r="G1994" t="s">
        <v>8224</v>
      </c>
      <c r="H1994" t="s">
        <v>8246</v>
      </c>
      <c r="I1994" s="8">
        <v>1424229991</v>
      </c>
      <c r="J1994" s="7">
        <v>1421637991</v>
      </c>
      <c r="K1994" t="b">
        <v>0</v>
      </c>
      <c r="L1994">
        <v>2</v>
      </c>
      <c r="M1994" t="b">
        <v>0</v>
      </c>
      <c r="N1994" t="s">
        <v>8295</v>
      </c>
      <c r="O1994" s="20">
        <f t="shared" si="159"/>
        <v>0.13333333333333333</v>
      </c>
      <c r="P1994" s="5">
        <f t="shared" si="160"/>
        <v>1</v>
      </c>
      <c r="Q1994" t="s">
        <v>8339</v>
      </c>
      <c r="R1994" t="s">
        <v>8351</v>
      </c>
      <c r="S1994" s="12">
        <f t="shared" si="157"/>
        <v>42023.143414351856</v>
      </c>
      <c r="T1994" s="12">
        <f t="shared" si="156"/>
        <v>42053.143414351856</v>
      </c>
      <c r="U1994">
        <f t="shared" si="158"/>
        <v>1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4">
        <v>2000</v>
      </c>
      <c r="E1995" s="14">
        <v>0</v>
      </c>
      <c r="F1995" t="s">
        <v>8221</v>
      </c>
      <c r="G1995" t="s">
        <v>8225</v>
      </c>
      <c r="H1995" t="s">
        <v>8247</v>
      </c>
      <c r="I1995" s="8">
        <v>1450706837</v>
      </c>
      <c r="J1995" s="7">
        <v>1448114837</v>
      </c>
      <c r="K1995" t="b">
        <v>0</v>
      </c>
      <c r="L1995">
        <v>0</v>
      </c>
      <c r="M1995" t="b">
        <v>0</v>
      </c>
      <c r="N1995" t="s">
        <v>8295</v>
      </c>
      <c r="O1995" s="20">
        <f t="shared" si="159"/>
        <v>0</v>
      </c>
      <c r="P1995" s="5">
        <f t="shared" si="160"/>
        <v>0</v>
      </c>
      <c r="Q1995" t="s">
        <v>8339</v>
      </c>
      <c r="R1995" t="s">
        <v>8351</v>
      </c>
      <c r="S1995" s="12">
        <f t="shared" si="157"/>
        <v>42329.58839120371</v>
      </c>
      <c r="T1995" s="12">
        <f t="shared" si="156"/>
        <v>42359.58839120371</v>
      </c>
      <c r="U1995">
        <f t="shared" si="158"/>
        <v>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4">
        <v>3200</v>
      </c>
      <c r="E1996" s="14">
        <v>0</v>
      </c>
      <c r="F1996" t="s">
        <v>8221</v>
      </c>
      <c r="G1996" t="s">
        <v>8224</v>
      </c>
      <c r="H1996" t="s">
        <v>8246</v>
      </c>
      <c r="I1996" s="8">
        <v>1481072942</v>
      </c>
      <c r="J1996" s="7">
        <v>1475885342</v>
      </c>
      <c r="K1996" t="b">
        <v>0</v>
      </c>
      <c r="L1996">
        <v>0</v>
      </c>
      <c r="M1996" t="b">
        <v>0</v>
      </c>
      <c r="N1996" t="s">
        <v>8295</v>
      </c>
      <c r="O1996" s="20">
        <f t="shared" si="159"/>
        <v>0</v>
      </c>
      <c r="P1996" s="5">
        <f t="shared" si="160"/>
        <v>0</v>
      </c>
      <c r="Q1996" t="s">
        <v>8339</v>
      </c>
      <c r="R1996" t="s">
        <v>8351</v>
      </c>
      <c r="S1996" s="12">
        <f t="shared" si="157"/>
        <v>42651.006273148145</v>
      </c>
      <c r="T1996" s="12">
        <f t="shared" si="156"/>
        <v>42711.047939814816</v>
      </c>
      <c r="U1996">
        <f t="shared" si="158"/>
        <v>1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4">
        <v>1000</v>
      </c>
      <c r="E1997" s="14">
        <v>78</v>
      </c>
      <c r="F1997" t="s">
        <v>8221</v>
      </c>
      <c r="G1997" t="s">
        <v>8229</v>
      </c>
      <c r="H1997" t="s">
        <v>8251</v>
      </c>
      <c r="I1997" s="8">
        <v>1437082736</v>
      </c>
      <c r="J1997" s="7">
        <v>1435354736</v>
      </c>
      <c r="K1997" t="b">
        <v>0</v>
      </c>
      <c r="L1997">
        <v>3</v>
      </c>
      <c r="M1997" t="b">
        <v>0</v>
      </c>
      <c r="N1997" t="s">
        <v>8295</v>
      </c>
      <c r="O1997" s="20">
        <f t="shared" si="159"/>
        <v>7.8</v>
      </c>
      <c r="P1997" s="5">
        <f t="shared" si="160"/>
        <v>3.8461538461538464E-2</v>
      </c>
      <c r="Q1997" t="s">
        <v>8339</v>
      </c>
      <c r="R1997" t="s">
        <v>8351</v>
      </c>
      <c r="S1997" s="12">
        <f t="shared" si="157"/>
        <v>42181.902037037042</v>
      </c>
      <c r="T1997" s="12">
        <f t="shared" ref="T1997:T2060" si="161">(((I1997/60)/60)/24)+DATE(1970,1,1)</f>
        <v>42201.902037037042</v>
      </c>
      <c r="U1997">
        <f t="shared" si="158"/>
        <v>1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4">
        <v>133800</v>
      </c>
      <c r="E1998" s="14">
        <v>0</v>
      </c>
      <c r="F1998" t="s">
        <v>8221</v>
      </c>
      <c r="G1998" t="s">
        <v>8224</v>
      </c>
      <c r="H1998" t="s">
        <v>8246</v>
      </c>
      <c r="I1998" s="8">
        <v>1405021211</v>
      </c>
      <c r="J1998" s="7">
        <v>1402429211</v>
      </c>
      <c r="K1998" t="b">
        <v>0</v>
      </c>
      <c r="L1998">
        <v>0</v>
      </c>
      <c r="M1998" t="b">
        <v>0</v>
      </c>
      <c r="N1998" t="s">
        <v>8295</v>
      </c>
      <c r="O1998" s="20">
        <f t="shared" si="159"/>
        <v>0</v>
      </c>
      <c r="P1998" s="5">
        <f t="shared" si="160"/>
        <v>0</v>
      </c>
      <c r="Q1998" t="s">
        <v>8339</v>
      </c>
      <c r="R1998" t="s">
        <v>8351</v>
      </c>
      <c r="S1998" s="12">
        <f t="shared" si="157"/>
        <v>41800.819571759261</v>
      </c>
      <c r="T1998" s="12">
        <f t="shared" si="161"/>
        <v>41830.819571759261</v>
      </c>
      <c r="U1998">
        <f t="shared" si="158"/>
        <v>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4">
        <v>6500</v>
      </c>
      <c r="E1999" s="14">
        <v>0</v>
      </c>
      <c r="F1999" t="s">
        <v>8221</v>
      </c>
      <c r="G1999" t="s">
        <v>8224</v>
      </c>
      <c r="H1999" t="s">
        <v>8246</v>
      </c>
      <c r="I1999" s="8">
        <v>1409091612</v>
      </c>
      <c r="J1999" s="7">
        <v>1406499612</v>
      </c>
      <c r="K1999" t="b">
        <v>0</v>
      </c>
      <c r="L1999">
        <v>0</v>
      </c>
      <c r="M1999" t="b">
        <v>0</v>
      </c>
      <c r="N1999" t="s">
        <v>8295</v>
      </c>
      <c r="O1999" s="20">
        <f t="shared" si="159"/>
        <v>0</v>
      </c>
      <c r="P1999" s="5">
        <f t="shared" si="160"/>
        <v>0</v>
      </c>
      <c r="Q1999" t="s">
        <v>8339</v>
      </c>
      <c r="R1999" t="s">
        <v>8351</v>
      </c>
      <c r="S1999" s="12">
        <f t="shared" si="157"/>
        <v>41847.930694444447</v>
      </c>
      <c r="T1999" s="12">
        <f t="shared" si="161"/>
        <v>41877.930694444447</v>
      </c>
      <c r="U1999">
        <f t="shared" si="158"/>
        <v>1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4">
        <v>2500</v>
      </c>
      <c r="E2000" s="14">
        <v>655</v>
      </c>
      <c r="F2000" t="s">
        <v>8221</v>
      </c>
      <c r="G2000" t="s">
        <v>8224</v>
      </c>
      <c r="H2000" t="s">
        <v>8246</v>
      </c>
      <c r="I2000" s="8">
        <v>1406861438</v>
      </c>
      <c r="J2000" s="7">
        <v>1402973438</v>
      </c>
      <c r="K2000" t="b">
        <v>0</v>
      </c>
      <c r="L2000">
        <v>3</v>
      </c>
      <c r="M2000" t="b">
        <v>0</v>
      </c>
      <c r="N2000" t="s">
        <v>8295</v>
      </c>
      <c r="O2000" s="20">
        <f t="shared" si="159"/>
        <v>26.200000000000003</v>
      </c>
      <c r="P2000" s="5">
        <f t="shared" si="160"/>
        <v>4.5801526717557254E-3</v>
      </c>
      <c r="Q2000" t="s">
        <v>8339</v>
      </c>
      <c r="R2000" t="s">
        <v>8351</v>
      </c>
      <c r="S2000" s="12">
        <f t="shared" si="157"/>
        <v>41807.118495370371</v>
      </c>
      <c r="T2000" s="12">
        <f t="shared" si="161"/>
        <v>41852.118495370371</v>
      </c>
      <c r="U2000">
        <f t="shared" si="158"/>
        <v>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4">
        <v>31000</v>
      </c>
      <c r="E2001" s="14">
        <v>236</v>
      </c>
      <c r="F2001" t="s">
        <v>8221</v>
      </c>
      <c r="G2001" t="s">
        <v>8225</v>
      </c>
      <c r="H2001" t="s">
        <v>8247</v>
      </c>
      <c r="I2001" s="8">
        <v>1415882108</v>
      </c>
      <c r="J2001" s="7">
        <v>1413286508</v>
      </c>
      <c r="K2001" t="b">
        <v>0</v>
      </c>
      <c r="L2001">
        <v>7</v>
      </c>
      <c r="M2001" t="b">
        <v>0</v>
      </c>
      <c r="N2001" t="s">
        <v>8295</v>
      </c>
      <c r="O2001" s="20">
        <f t="shared" si="159"/>
        <v>0.76129032258064511</v>
      </c>
      <c r="P2001" s="5">
        <f t="shared" si="160"/>
        <v>2.9661016949152543E-2</v>
      </c>
      <c r="Q2001" t="s">
        <v>8339</v>
      </c>
      <c r="R2001" t="s">
        <v>8351</v>
      </c>
      <c r="S2001" s="12">
        <f t="shared" si="157"/>
        <v>41926.482731481483</v>
      </c>
      <c r="T2001" s="12">
        <f t="shared" si="161"/>
        <v>41956.524398148147</v>
      </c>
      <c r="U2001">
        <f t="shared" si="158"/>
        <v>1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4">
        <v>5000</v>
      </c>
      <c r="E2002" s="14">
        <v>625</v>
      </c>
      <c r="F2002" t="s">
        <v>8221</v>
      </c>
      <c r="G2002" t="s">
        <v>8229</v>
      </c>
      <c r="H2002" t="s">
        <v>8251</v>
      </c>
      <c r="I2002" s="8">
        <v>1452120613</v>
      </c>
      <c r="J2002" s="7">
        <v>1449528613</v>
      </c>
      <c r="K2002" t="b">
        <v>0</v>
      </c>
      <c r="L2002">
        <v>25</v>
      </c>
      <c r="M2002" t="b">
        <v>0</v>
      </c>
      <c r="N2002" t="s">
        <v>8295</v>
      </c>
      <c r="O2002" s="20">
        <f t="shared" si="159"/>
        <v>12.5</v>
      </c>
      <c r="P2002" s="5">
        <f t="shared" si="160"/>
        <v>0.04</v>
      </c>
      <c r="Q2002" t="s">
        <v>8339</v>
      </c>
      <c r="R2002" t="s">
        <v>8351</v>
      </c>
      <c r="S2002" s="12">
        <f t="shared" si="157"/>
        <v>42345.951539351852</v>
      </c>
      <c r="T2002" s="12">
        <f t="shared" si="161"/>
        <v>42375.951539351852</v>
      </c>
      <c r="U2002">
        <f t="shared" si="158"/>
        <v>1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4">
        <v>55000</v>
      </c>
      <c r="E2003" s="14">
        <v>210171</v>
      </c>
      <c r="F2003" t="s">
        <v>8219</v>
      </c>
      <c r="G2003" t="s">
        <v>8236</v>
      </c>
      <c r="H2003" t="s">
        <v>8249</v>
      </c>
      <c r="I2003" s="8">
        <v>1434139200</v>
      </c>
      <c r="J2003" s="7">
        <v>1431406916</v>
      </c>
      <c r="K2003" t="b">
        <v>1</v>
      </c>
      <c r="L2003">
        <v>1637</v>
      </c>
      <c r="M2003" t="b">
        <v>1</v>
      </c>
      <c r="N2003" t="s">
        <v>8294</v>
      </c>
      <c r="O2003" s="20">
        <f t="shared" si="159"/>
        <v>382.12909090909091</v>
      </c>
      <c r="P2003" s="5">
        <f t="shared" si="160"/>
        <v>7.7888957087324127E-3</v>
      </c>
      <c r="Q2003" t="s">
        <v>8320</v>
      </c>
      <c r="R2003" t="s">
        <v>8350</v>
      </c>
      <c r="S2003" s="12">
        <f t="shared" si="157"/>
        <v>42136.209675925929</v>
      </c>
      <c r="T2003" s="12">
        <f t="shared" si="161"/>
        <v>42167.833333333328</v>
      </c>
      <c r="U2003">
        <f t="shared" si="158"/>
        <v>1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4">
        <v>50000</v>
      </c>
      <c r="E2004" s="14">
        <v>108397.11</v>
      </c>
      <c r="F2004" t="s">
        <v>8219</v>
      </c>
      <c r="G2004" t="s">
        <v>8224</v>
      </c>
      <c r="H2004" t="s">
        <v>8246</v>
      </c>
      <c r="I2004" s="8">
        <v>1485191143</v>
      </c>
      <c r="J2004" s="7">
        <v>1482599143</v>
      </c>
      <c r="K2004" t="b">
        <v>1</v>
      </c>
      <c r="L2004">
        <v>1375</v>
      </c>
      <c r="M2004" t="b">
        <v>1</v>
      </c>
      <c r="N2004" t="s">
        <v>8294</v>
      </c>
      <c r="O2004" s="20">
        <f t="shared" si="159"/>
        <v>216.79422000000002</v>
      </c>
      <c r="P2004" s="5">
        <f t="shared" si="160"/>
        <v>1.2684840029406688E-2</v>
      </c>
      <c r="Q2004" t="s">
        <v>8320</v>
      </c>
      <c r="R2004" t="s">
        <v>8350</v>
      </c>
      <c r="S2004" s="12">
        <f t="shared" si="157"/>
        <v>42728.71230324074</v>
      </c>
      <c r="T2004" s="12">
        <f t="shared" si="161"/>
        <v>42758.71230324074</v>
      </c>
      <c r="U2004">
        <f t="shared" si="158"/>
        <v>1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4">
        <v>500</v>
      </c>
      <c r="E2005" s="14">
        <v>1560</v>
      </c>
      <c r="F2005" t="s">
        <v>8219</v>
      </c>
      <c r="G2005" t="s">
        <v>8224</v>
      </c>
      <c r="H2005" t="s">
        <v>8246</v>
      </c>
      <c r="I2005" s="8">
        <v>1278111600</v>
      </c>
      <c r="J2005" s="7">
        <v>1276830052</v>
      </c>
      <c r="K2005" t="b">
        <v>1</v>
      </c>
      <c r="L2005">
        <v>17</v>
      </c>
      <c r="M2005" t="b">
        <v>1</v>
      </c>
      <c r="N2005" t="s">
        <v>8294</v>
      </c>
      <c r="O2005" s="20">
        <f t="shared" si="159"/>
        <v>312</v>
      </c>
      <c r="P2005" s="5">
        <f t="shared" si="160"/>
        <v>1.0897435897435897E-2</v>
      </c>
      <c r="Q2005" t="s">
        <v>8320</v>
      </c>
      <c r="R2005" t="s">
        <v>8350</v>
      </c>
      <c r="S2005" s="12">
        <f t="shared" si="157"/>
        <v>40347.125601851854</v>
      </c>
      <c r="T2005" s="12">
        <f t="shared" si="161"/>
        <v>40361.958333333336</v>
      </c>
      <c r="U2005">
        <f t="shared" si="158"/>
        <v>1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4">
        <v>50000</v>
      </c>
      <c r="E2006" s="14">
        <v>117210.24000000001</v>
      </c>
      <c r="F2006" t="s">
        <v>8219</v>
      </c>
      <c r="G2006" t="s">
        <v>8224</v>
      </c>
      <c r="H2006" t="s">
        <v>8246</v>
      </c>
      <c r="I2006" s="8">
        <v>1405002663</v>
      </c>
      <c r="J2006" s="7">
        <v>1402410663</v>
      </c>
      <c r="K2006" t="b">
        <v>1</v>
      </c>
      <c r="L2006">
        <v>354</v>
      </c>
      <c r="M2006" t="b">
        <v>1</v>
      </c>
      <c r="N2006" t="s">
        <v>8294</v>
      </c>
      <c r="O2006" s="20">
        <f t="shared" si="159"/>
        <v>234.42048</v>
      </c>
      <c r="P2006" s="5">
        <f t="shared" si="160"/>
        <v>3.020213933526627E-3</v>
      </c>
      <c r="Q2006" t="s">
        <v>8320</v>
      </c>
      <c r="R2006" t="s">
        <v>8350</v>
      </c>
      <c r="S2006" s="12">
        <f t="shared" si="157"/>
        <v>41800.604895833334</v>
      </c>
      <c r="T2006" s="12">
        <f t="shared" si="161"/>
        <v>41830.604895833334</v>
      </c>
      <c r="U2006">
        <f t="shared" si="158"/>
        <v>1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4">
        <v>30000</v>
      </c>
      <c r="E2007" s="14">
        <v>37104.03</v>
      </c>
      <c r="F2007" t="s">
        <v>8219</v>
      </c>
      <c r="G2007" t="s">
        <v>8224</v>
      </c>
      <c r="H2007" t="s">
        <v>8246</v>
      </c>
      <c r="I2007" s="8">
        <v>1381895940</v>
      </c>
      <c r="J2007" s="7">
        <v>1379532618</v>
      </c>
      <c r="K2007" t="b">
        <v>1</v>
      </c>
      <c r="L2007">
        <v>191</v>
      </c>
      <c r="M2007" t="b">
        <v>1</v>
      </c>
      <c r="N2007" t="s">
        <v>8294</v>
      </c>
      <c r="O2007" s="20">
        <f t="shared" si="159"/>
        <v>123.68010000000001</v>
      </c>
      <c r="P2007" s="5">
        <f t="shared" si="160"/>
        <v>5.1476888090053827E-3</v>
      </c>
      <c r="Q2007" t="s">
        <v>8320</v>
      </c>
      <c r="R2007" t="s">
        <v>8350</v>
      </c>
      <c r="S2007" s="12">
        <f t="shared" si="157"/>
        <v>41535.812708333331</v>
      </c>
      <c r="T2007" s="12">
        <f t="shared" si="161"/>
        <v>41563.165972222225</v>
      </c>
      <c r="U2007">
        <f t="shared" si="158"/>
        <v>1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4">
        <v>50000</v>
      </c>
      <c r="E2008" s="14">
        <v>123920</v>
      </c>
      <c r="F2008" t="s">
        <v>8219</v>
      </c>
      <c r="G2008" t="s">
        <v>8224</v>
      </c>
      <c r="H2008" t="s">
        <v>8246</v>
      </c>
      <c r="I2008" s="8">
        <v>1417611645</v>
      </c>
      <c r="J2008" s="7">
        <v>1414584045</v>
      </c>
      <c r="K2008" t="b">
        <v>1</v>
      </c>
      <c r="L2008">
        <v>303</v>
      </c>
      <c r="M2008" t="b">
        <v>1</v>
      </c>
      <c r="N2008" t="s">
        <v>8294</v>
      </c>
      <c r="O2008" s="20">
        <f t="shared" si="159"/>
        <v>247.84</v>
      </c>
      <c r="P2008" s="5">
        <f t="shared" si="160"/>
        <v>2.4451258876694642E-3</v>
      </c>
      <c r="Q2008" t="s">
        <v>8320</v>
      </c>
      <c r="R2008" t="s">
        <v>8350</v>
      </c>
      <c r="S2008" s="12">
        <f t="shared" si="157"/>
        <v>41941.500520833331</v>
      </c>
      <c r="T2008" s="12">
        <f t="shared" si="161"/>
        <v>41976.542187500003</v>
      </c>
      <c r="U2008">
        <f t="shared" si="158"/>
        <v>1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4">
        <v>10000</v>
      </c>
      <c r="E2009" s="14">
        <v>11570.92</v>
      </c>
      <c r="F2009" t="s">
        <v>8219</v>
      </c>
      <c r="G2009" t="s">
        <v>8224</v>
      </c>
      <c r="H2009" t="s">
        <v>8246</v>
      </c>
      <c r="I2009" s="8">
        <v>1282622400</v>
      </c>
      <c r="J2009" s="7">
        <v>1276891586</v>
      </c>
      <c r="K2009" t="b">
        <v>1</v>
      </c>
      <c r="L2009">
        <v>137</v>
      </c>
      <c r="M2009" t="b">
        <v>1</v>
      </c>
      <c r="N2009" t="s">
        <v>8294</v>
      </c>
      <c r="O2009" s="20">
        <f t="shared" si="159"/>
        <v>115.7092</v>
      </c>
      <c r="P2009" s="5">
        <f t="shared" si="160"/>
        <v>1.1840026549315007E-2</v>
      </c>
      <c r="Q2009" t="s">
        <v>8320</v>
      </c>
      <c r="R2009" t="s">
        <v>8350</v>
      </c>
      <c r="S2009" s="12">
        <f t="shared" si="157"/>
        <v>40347.837800925925</v>
      </c>
      <c r="T2009" s="12">
        <f t="shared" si="161"/>
        <v>40414.166666666664</v>
      </c>
      <c r="U2009">
        <f t="shared" si="158"/>
        <v>1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4">
        <v>1570.79</v>
      </c>
      <c r="E2010" s="14">
        <v>1839</v>
      </c>
      <c r="F2010" t="s">
        <v>8219</v>
      </c>
      <c r="G2010" t="s">
        <v>8224</v>
      </c>
      <c r="H2010" t="s">
        <v>8246</v>
      </c>
      <c r="I2010" s="8">
        <v>1316442622</v>
      </c>
      <c r="J2010" s="7">
        <v>1312641022</v>
      </c>
      <c r="K2010" t="b">
        <v>1</v>
      </c>
      <c r="L2010">
        <v>41</v>
      </c>
      <c r="M2010" t="b">
        <v>1</v>
      </c>
      <c r="N2010" t="s">
        <v>8294</v>
      </c>
      <c r="O2010" s="20">
        <f t="shared" si="159"/>
        <v>117.07484768810599</v>
      </c>
      <c r="P2010" s="5">
        <f t="shared" si="160"/>
        <v>2.2294725394235999E-2</v>
      </c>
      <c r="Q2010" t="s">
        <v>8320</v>
      </c>
      <c r="R2010" t="s">
        <v>8350</v>
      </c>
      <c r="S2010" s="12">
        <f t="shared" si="157"/>
        <v>40761.604421296295</v>
      </c>
      <c r="T2010" s="12">
        <f t="shared" si="161"/>
        <v>40805.604421296295</v>
      </c>
      <c r="U2010">
        <f t="shared" si="158"/>
        <v>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4">
        <v>50000</v>
      </c>
      <c r="E2011" s="14">
        <v>152579</v>
      </c>
      <c r="F2011" t="s">
        <v>8219</v>
      </c>
      <c r="G2011" t="s">
        <v>8236</v>
      </c>
      <c r="H2011" t="s">
        <v>8249</v>
      </c>
      <c r="I2011" s="8">
        <v>1479890743</v>
      </c>
      <c r="J2011" s="7">
        <v>1476776743</v>
      </c>
      <c r="K2011" t="b">
        <v>1</v>
      </c>
      <c r="L2011">
        <v>398</v>
      </c>
      <c r="M2011" t="b">
        <v>1</v>
      </c>
      <c r="N2011" t="s">
        <v>8294</v>
      </c>
      <c r="O2011" s="20">
        <f t="shared" si="159"/>
        <v>305.15800000000002</v>
      </c>
      <c r="P2011" s="5">
        <f t="shared" si="160"/>
        <v>2.6084847849310849E-3</v>
      </c>
      <c r="Q2011" t="s">
        <v>8320</v>
      </c>
      <c r="R2011" t="s">
        <v>8350</v>
      </c>
      <c r="S2011" s="12">
        <f t="shared" si="157"/>
        <v>42661.323414351849</v>
      </c>
      <c r="T2011" s="12">
        <f t="shared" si="161"/>
        <v>42697.365081018521</v>
      </c>
      <c r="U2011">
        <f t="shared" si="158"/>
        <v>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4">
        <v>30000</v>
      </c>
      <c r="E2012" s="14">
        <v>96015.9</v>
      </c>
      <c r="F2012" t="s">
        <v>8219</v>
      </c>
      <c r="G2012" t="s">
        <v>8224</v>
      </c>
      <c r="H2012" t="s">
        <v>8246</v>
      </c>
      <c r="I2012" s="8">
        <v>1471564491</v>
      </c>
      <c r="J2012" s="7">
        <v>1468972491</v>
      </c>
      <c r="K2012" t="b">
        <v>1</v>
      </c>
      <c r="L2012">
        <v>1737</v>
      </c>
      <c r="M2012" t="b">
        <v>1</v>
      </c>
      <c r="N2012" t="s">
        <v>8294</v>
      </c>
      <c r="O2012" s="20">
        <f t="shared" si="159"/>
        <v>320.05299999999994</v>
      </c>
      <c r="P2012" s="5">
        <f t="shared" si="160"/>
        <v>1.8090753718915307E-2</v>
      </c>
      <c r="Q2012" t="s">
        <v>8320</v>
      </c>
      <c r="R2012" t="s">
        <v>8350</v>
      </c>
      <c r="S2012" s="12">
        <f t="shared" si="157"/>
        <v>42570.996423611112</v>
      </c>
      <c r="T2012" s="12">
        <f t="shared" si="161"/>
        <v>42600.996423611112</v>
      </c>
      <c r="U2012">
        <f t="shared" si="158"/>
        <v>1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4">
        <v>50000</v>
      </c>
      <c r="E2013" s="14">
        <v>409782</v>
      </c>
      <c r="F2013" t="s">
        <v>8219</v>
      </c>
      <c r="G2013" t="s">
        <v>8239</v>
      </c>
      <c r="H2013" t="s">
        <v>8249</v>
      </c>
      <c r="I2013" s="8">
        <v>1452553200</v>
      </c>
      <c r="J2013" s="7">
        <v>1449650173</v>
      </c>
      <c r="K2013" t="b">
        <v>1</v>
      </c>
      <c r="L2013">
        <v>971</v>
      </c>
      <c r="M2013" t="b">
        <v>1</v>
      </c>
      <c r="N2013" t="s">
        <v>8294</v>
      </c>
      <c r="O2013" s="20">
        <f t="shared" si="159"/>
        <v>819.56399999999996</v>
      </c>
      <c r="P2013" s="5">
        <f t="shared" si="160"/>
        <v>2.3695525913778547E-3</v>
      </c>
      <c r="Q2013" t="s">
        <v>8320</v>
      </c>
      <c r="R2013" t="s">
        <v>8350</v>
      </c>
      <c r="S2013" s="12">
        <f t="shared" si="157"/>
        <v>42347.358483796299</v>
      </c>
      <c r="T2013" s="12">
        <f t="shared" si="161"/>
        <v>42380.958333333328</v>
      </c>
      <c r="U2013">
        <f t="shared" si="158"/>
        <v>1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4">
        <v>5000</v>
      </c>
      <c r="E2014" s="14">
        <v>11745</v>
      </c>
      <c r="F2014" t="s">
        <v>8219</v>
      </c>
      <c r="G2014" t="s">
        <v>8224</v>
      </c>
      <c r="H2014" t="s">
        <v>8246</v>
      </c>
      <c r="I2014" s="8">
        <v>1423165441</v>
      </c>
      <c r="J2014" s="7">
        <v>1420573441</v>
      </c>
      <c r="K2014" t="b">
        <v>1</v>
      </c>
      <c r="L2014">
        <v>183</v>
      </c>
      <c r="M2014" t="b">
        <v>1</v>
      </c>
      <c r="N2014" t="s">
        <v>8294</v>
      </c>
      <c r="O2014" s="20">
        <f t="shared" si="159"/>
        <v>234.90000000000003</v>
      </c>
      <c r="P2014" s="5">
        <f t="shared" si="160"/>
        <v>1.5581098339719029E-2</v>
      </c>
      <c r="Q2014" t="s">
        <v>8320</v>
      </c>
      <c r="R2014" t="s">
        <v>8350</v>
      </c>
      <c r="S2014" s="12">
        <f t="shared" si="157"/>
        <v>42010.822233796294</v>
      </c>
      <c r="T2014" s="12">
        <f t="shared" si="161"/>
        <v>42040.822233796294</v>
      </c>
      <c r="U2014">
        <f t="shared" si="158"/>
        <v>1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4">
        <v>160000</v>
      </c>
      <c r="E2015" s="14">
        <v>791862</v>
      </c>
      <c r="F2015" t="s">
        <v>8219</v>
      </c>
      <c r="G2015" t="s">
        <v>8224</v>
      </c>
      <c r="H2015" t="s">
        <v>8246</v>
      </c>
      <c r="I2015" s="8">
        <v>1468019014</v>
      </c>
      <c r="J2015" s="7">
        <v>1462835014</v>
      </c>
      <c r="K2015" t="b">
        <v>1</v>
      </c>
      <c r="L2015">
        <v>4562</v>
      </c>
      <c r="M2015" t="b">
        <v>1</v>
      </c>
      <c r="N2015" t="s">
        <v>8294</v>
      </c>
      <c r="O2015" s="20">
        <f t="shared" si="159"/>
        <v>494.91374999999999</v>
      </c>
      <c r="P2015" s="5">
        <f t="shared" si="160"/>
        <v>5.7611048389744676E-3</v>
      </c>
      <c r="Q2015" t="s">
        <v>8320</v>
      </c>
      <c r="R2015" t="s">
        <v>8350</v>
      </c>
      <c r="S2015" s="12">
        <f t="shared" ref="S2015:S2078" si="162">(((J2015/60)/60)/24)+DATE(1970,1,1)</f>
        <v>42499.960810185185</v>
      </c>
      <c r="T2015" s="12">
        <f t="shared" si="161"/>
        <v>42559.960810185185</v>
      </c>
      <c r="U2015">
        <f t="shared" si="158"/>
        <v>1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4">
        <v>30000</v>
      </c>
      <c r="E2016" s="14">
        <v>2344134.67</v>
      </c>
      <c r="F2016" t="s">
        <v>8219</v>
      </c>
      <c r="G2016" t="s">
        <v>8224</v>
      </c>
      <c r="H2016" t="s">
        <v>8246</v>
      </c>
      <c r="I2016" s="8">
        <v>1364184539</v>
      </c>
      <c r="J2016" s="7">
        <v>1361250539</v>
      </c>
      <c r="K2016" t="b">
        <v>1</v>
      </c>
      <c r="L2016">
        <v>26457</v>
      </c>
      <c r="M2016" t="b">
        <v>1</v>
      </c>
      <c r="N2016" t="s">
        <v>8294</v>
      </c>
      <c r="O2016" s="20">
        <f t="shared" si="159"/>
        <v>7813.7822333333334</v>
      </c>
      <c r="P2016" s="5">
        <f t="shared" si="160"/>
        <v>1.1286467598723754E-2</v>
      </c>
      <c r="Q2016" t="s">
        <v>8320</v>
      </c>
      <c r="R2016" t="s">
        <v>8350</v>
      </c>
      <c r="S2016" s="12">
        <f t="shared" si="162"/>
        <v>41324.214571759258</v>
      </c>
      <c r="T2016" s="12">
        <f t="shared" si="161"/>
        <v>41358.172905092593</v>
      </c>
      <c r="U2016">
        <f t="shared" si="158"/>
        <v>1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4">
        <v>7200</v>
      </c>
      <c r="E2017" s="14">
        <v>8136.01</v>
      </c>
      <c r="F2017" t="s">
        <v>8219</v>
      </c>
      <c r="G2017" t="s">
        <v>8224</v>
      </c>
      <c r="H2017" t="s">
        <v>8246</v>
      </c>
      <c r="I2017" s="8">
        <v>1315602163</v>
      </c>
      <c r="J2017" s="7">
        <v>1313010163</v>
      </c>
      <c r="K2017" t="b">
        <v>1</v>
      </c>
      <c r="L2017">
        <v>162</v>
      </c>
      <c r="M2017" t="b">
        <v>1</v>
      </c>
      <c r="N2017" t="s">
        <v>8294</v>
      </c>
      <c r="O2017" s="20">
        <f t="shared" si="159"/>
        <v>113.00013888888888</v>
      </c>
      <c r="P2017" s="5">
        <f t="shared" si="160"/>
        <v>1.9911479951474985E-2</v>
      </c>
      <c r="Q2017" t="s">
        <v>8320</v>
      </c>
      <c r="R2017" t="s">
        <v>8350</v>
      </c>
      <c r="S2017" s="12">
        <f t="shared" si="162"/>
        <v>40765.876886574071</v>
      </c>
      <c r="T2017" s="12">
        <f t="shared" si="161"/>
        <v>40795.876886574071</v>
      </c>
      <c r="U2017">
        <f t="shared" si="158"/>
        <v>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4">
        <v>10000</v>
      </c>
      <c r="E2018" s="14">
        <v>92154.22</v>
      </c>
      <c r="F2018" t="s">
        <v>8219</v>
      </c>
      <c r="G2018" t="s">
        <v>8224</v>
      </c>
      <c r="H2018" t="s">
        <v>8246</v>
      </c>
      <c r="I2018" s="8">
        <v>1362863299</v>
      </c>
      <c r="J2018" s="7">
        <v>1360271299</v>
      </c>
      <c r="K2018" t="b">
        <v>1</v>
      </c>
      <c r="L2018">
        <v>479</v>
      </c>
      <c r="M2018" t="b">
        <v>1</v>
      </c>
      <c r="N2018" t="s">
        <v>8294</v>
      </c>
      <c r="O2018" s="20">
        <f t="shared" si="159"/>
        <v>921.54219999999998</v>
      </c>
      <c r="P2018" s="5">
        <f t="shared" si="160"/>
        <v>5.1978086299249238E-3</v>
      </c>
      <c r="Q2018" t="s">
        <v>8320</v>
      </c>
      <c r="R2018" t="s">
        <v>8350</v>
      </c>
      <c r="S2018" s="12">
        <f t="shared" si="162"/>
        <v>41312.88077546296</v>
      </c>
      <c r="T2018" s="12">
        <f t="shared" si="161"/>
        <v>41342.88077546296</v>
      </c>
      <c r="U2018">
        <f t="shared" si="158"/>
        <v>1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4">
        <v>25000</v>
      </c>
      <c r="E2019" s="14">
        <v>31275.599999999999</v>
      </c>
      <c r="F2019" t="s">
        <v>8219</v>
      </c>
      <c r="G2019" t="s">
        <v>8224</v>
      </c>
      <c r="H2019" t="s">
        <v>8246</v>
      </c>
      <c r="I2019" s="8">
        <v>1332561600</v>
      </c>
      <c r="J2019" s="7">
        <v>1329873755</v>
      </c>
      <c r="K2019" t="b">
        <v>1</v>
      </c>
      <c r="L2019">
        <v>426</v>
      </c>
      <c r="M2019" t="b">
        <v>1</v>
      </c>
      <c r="N2019" t="s">
        <v>8294</v>
      </c>
      <c r="O2019" s="20">
        <f t="shared" si="159"/>
        <v>125.10239999999999</v>
      </c>
      <c r="P2019" s="5">
        <f t="shared" si="160"/>
        <v>1.3620841806392205E-2</v>
      </c>
      <c r="Q2019" t="s">
        <v>8320</v>
      </c>
      <c r="R2019" t="s">
        <v>8350</v>
      </c>
      <c r="S2019" s="12">
        <f t="shared" si="162"/>
        <v>40961.057349537034</v>
      </c>
      <c r="T2019" s="12">
        <f t="shared" si="161"/>
        <v>40992.166666666664</v>
      </c>
      <c r="U2019">
        <f t="shared" si="158"/>
        <v>1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4">
        <v>65000</v>
      </c>
      <c r="E2020" s="14">
        <v>66458.23</v>
      </c>
      <c r="F2020" t="s">
        <v>8219</v>
      </c>
      <c r="G2020" t="s">
        <v>8241</v>
      </c>
      <c r="H2020" t="s">
        <v>8249</v>
      </c>
      <c r="I2020" s="8">
        <v>1439455609</v>
      </c>
      <c r="J2020" s="7">
        <v>1436863609</v>
      </c>
      <c r="K2020" t="b">
        <v>1</v>
      </c>
      <c r="L2020">
        <v>450</v>
      </c>
      <c r="M2020" t="b">
        <v>1</v>
      </c>
      <c r="N2020" t="s">
        <v>8294</v>
      </c>
      <c r="O2020" s="20">
        <f t="shared" si="159"/>
        <v>102.24343076923077</v>
      </c>
      <c r="P2020" s="5">
        <f t="shared" si="160"/>
        <v>6.7711704028229468E-3</v>
      </c>
      <c r="Q2020" t="s">
        <v>8320</v>
      </c>
      <c r="R2020" t="s">
        <v>8350</v>
      </c>
      <c r="S2020" s="12">
        <f t="shared" si="162"/>
        <v>42199.365844907406</v>
      </c>
      <c r="T2020" s="12">
        <f t="shared" si="161"/>
        <v>42229.365844907406</v>
      </c>
      <c r="U2020">
        <f t="shared" si="158"/>
        <v>1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4">
        <v>40000</v>
      </c>
      <c r="E2021" s="14">
        <v>193963.9</v>
      </c>
      <c r="F2021" t="s">
        <v>8219</v>
      </c>
      <c r="G2021" t="s">
        <v>8224</v>
      </c>
      <c r="H2021" t="s">
        <v>8246</v>
      </c>
      <c r="I2021" s="8">
        <v>1474563621</v>
      </c>
      <c r="J2021" s="7">
        <v>1471971621</v>
      </c>
      <c r="K2021" t="b">
        <v>1</v>
      </c>
      <c r="L2021">
        <v>1780</v>
      </c>
      <c r="M2021" t="b">
        <v>1</v>
      </c>
      <c r="N2021" t="s">
        <v>8294</v>
      </c>
      <c r="O2021" s="20">
        <f t="shared" si="159"/>
        <v>484.90975000000003</v>
      </c>
      <c r="P2021" s="5">
        <f t="shared" si="160"/>
        <v>9.1769654043871059E-3</v>
      </c>
      <c r="Q2021" t="s">
        <v>8320</v>
      </c>
      <c r="R2021" t="s">
        <v>8350</v>
      </c>
      <c r="S2021" s="12">
        <f t="shared" si="162"/>
        <v>42605.70857638889</v>
      </c>
      <c r="T2021" s="12">
        <f t="shared" si="161"/>
        <v>42635.70857638889</v>
      </c>
      <c r="U2021">
        <f t="shared" si="158"/>
        <v>1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4">
        <v>1500</v>
      </c>
      <c r="E2022" s="14">
        <v>2885</v>
      </c>
      <c r="F2022" t="s">
        <v>8219</v>
      </c>
      <c r="G2022" t="s">
        <v>8224</v>
      </c>
      <c r="H2022" t="s">
        <v>8246</v>
      </c>
      <c r="I2022" s="8">
        <v>1400108640</v>
      </c>
      <c r="J2022" s="7">
        <v>1396923624</v>
      </c>
      <c r="K2022" t="b">
        <v>1</v>
      </c>
      <c r="L2022">
        <v>122</v>
      </c>
      <c r="M2022" t="b">
        <v>1</v>
      </c>
      <c r="N2022" t="s">
        <v>8294</v>
      </c>
      <c r="O2022" s="20">
        <f t="shared" si="159"/>
        <v>192.33333333333334</v>
      </c>
      <c r="P2022" s="5">
        <f t="shared" si="160"/>
        <v>4.2287694974003469E-2</v>
      </c>
      <c r="Q2022" t="s">
        <v>8320</v>
      </c>
      <c r="R2022" t="s">
        <v>8350</v>
      </c>
      <c r="S2022" s="12">
        <f t="shared" si="162"/>
        <v>41737.097499999996</v>
      </c>
      <c r="T2022" s="12">
        <f t="shared" si="161"/>
        <v>41773.961111111108</v>
      </c>
      <c r="U2022">
        <f t="shared" si="158"/>
        <v>1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4">
        <v>5000</v>
      </c>
      <c r="E2023" s="14">
        <v>14055</v>
      </c>
      <c r="F2023" t="s">
        <v>8219</v>
      </c>
      <c r="G2023" t="s">
        <v>8224</v>
      </c>
      <c r="H2023" t="s">
        <v>8246</v>
      </c>
      <c r="I2023" s="8">
        <v>1411522897</v>
      </c>
      <c r="J2023" s="7">
        <v>1407634897</v>
      </c>
      <c r="K2023" t="b">
        <v>1</v>
      </c>
      <c r="L2023">
        <v>95</v>
      </c>
      <c r="M2023" t="b">
        <v>1</v>
      </c>
      <c r="N2023" t="s">
        <v>8294</v>
      </c>
      <c r="O2023" s="20">
        <f t="shared" si="159"/>
        <v>281.10000000000002</v>
      </c>
      <c r="P2023" s="5">
        <f t="shared" si="160"/>
        <v>6.7591604411241547E-3</v>
      </c>
      <c r="Q2023" t="s">
        <v>8320</v>
      </c>
      <c r="R2023" t="s">
        <v>8350</v>
      </c>
      <c r="S2023" s="12">
        <f t="shared" si="162"/>
        <v>41861.070567129631</v>
      </c>
      <c r="T2023" s="12">
        <f t="shared" si="161"/>
        <v>41906.070567129631</v>
      </c>
      <c r="U2023">
        <f t="shared" si="158"/>
        <v>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4">
        <v>100000</v>
      </c>
      <c r="E2024" s="14">
        <v>125137</v>
      </c>
      <c r="F2024" t="s">
        <v>8219</v>
      </c>
      <c r="G2024" t="s">
        <v>8224</v>
      </c>
      <c r="H2024" t="s">
        <v>8246</v>
      </c>
      <c r="I2024" s="8">
        <v>1465652372</v>
      </c>
      <c r="J2024" s="7">
        <v>1463060372</v>
      </c>
      <c r="K2024" t="b">
        <v>1</v>
      </c>
      <c r="L2024">
        <v>325</v>
      </c>
      <c r="M2024" t="b">
        <v>1</v>
      </c>
      <c r="N2024" t="s">
        <v>8294</v>
      </c>
      <c r="O2024" s="20">
        <f t="shared" si="159"/>
        <v>125.13700000000001</v>
      </c>
      <c r="P2024" s="5">
        <f t="shared" si="160"/>
        <v>2.5971535197423625E-3</v>
      </c>
      <c r="Q2024" t="s">
        <v>8320</v>
      </c>
      <c r="R2024" t="s">
        <v>8350</v>
      </c>
      <c r="S2024" s="12">
        <f t="shared" si="162"/>
        <v>42502.569120370375</v>
      </c>
      <c r="T2024" s="12">
        <f t="shared" si="161"/>
        <v>42532.569120370375</v>
      </c>
      <c r="U2024">
        <f t="shared" si="158"/>
        <v>1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4">
        <v>100000</v>
      </c>
      <c r="E2025" s="14">
        <v>161459</v>
      </c>
      <c r="F2025" t="s">
        <v>8219</v>
      </c>
      <c r="G2025" t="s">
        <v>8224</v>
      </c>
      <c r="H2025" t="s">
        <v>8246</v>
      </c>
      <c r="I2025" s="8">
        <v>1434017153</v>
      </c>
      <c r="J2025" s="7">
        <v>1431425153</v>
      </c>
      <c r="K2025" t="b">
        <v>1</v>
      </c>
      <c r="L2025">
        <v>353</v>
      </c>
      <c r="M2025" t="b">
        <v>1</v>
      </c>
      <c r="N2025" t="s">
        <v>8294</v>
      </c>
      <c r="O2025" s="20">
        <f t="shared" si="159"/>
        <v>161.459</v>
      </c>
      <c r="P2025" s="5">
        <f t="shared" si="160"/>
        <v>2.1863135532859735E-3</v>
      </c>
      <c r="Q2025" t="s">
        <v>8320</v>
      </c>
      <c r="R2025" t="s">
        <v>8350</v>
      </c>
      <c r="S2025" s="12">
        <f t="shared" si="162"/>
        <v>42136.420752314814</v>
      </c>
      <c r="T2025" s="12">
        <f t="shared" si="161"/>
        <v>42166.420752314814</v>
      </c>
      <c r="U2025">
        <f t="shared" si="158"/>
        <v>1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4">
        <v>4000</v>
      </c>
      <c r="E2026" s="14">
        <v>23414</v>
      </c>
      <c r="F2026" t="s">
        <v>8219</v>
      </c>
      <c r="G2026" t="s">
        <v>8224</v>
      </c>
      <c r="H2026" t="s">
        <v>8246</v>
      </c>
      <c r="I2026" s="8">
        <v>1344826800</v>
      </c>
      <c r="J2026" s="7">
        <v>1341875544</v>
      </c>
      <c r="K2026" t="b">
        <v>1</v>
      </c>
      <c r="L2026">
        <v>105</v>
      </c>
      <c r="M2026" t="b">
        <v>1</v>
      </c>
      <c r="N2026" t="s">
        <v>8294</v>
      </c>
      <c r="O2026" s="20">
        <f t="shared" si="159"/>
        <v>585.35</v>
      </c>
      <c r="P2026" s="5">
        <f t="shared" si="160"/>
        <v>4.4844964551123256E-3</v>
      </c>
      <c r="Q2026" t="s">
        <v>8320</v>
      </c>
      <c r="R2026" t="s">
        <v>8350</v>
      </c>
      <c r="S2026" s="12">
        <f t="shared" si="162"/>
        <v>41099.966944444444</v>
      </c>
      <c r="T2026" s="12">
        <f t="shared" si="161"/>
        <v>41134.125</v>
      </c>
      <c r="U2026">
        <f t="shared" si="158"/>
        <v>1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4">
        <v>80000</v>
      </c>
      <c r="E2027" s="14">
        <v>160920</v>
      </c>
      <c r="F2027" t="s">
        <v>8219</v>
      </c>
      <c r="G2027" t="s">
        <v>8236</v>
      </c>
      <c r="H2027" t="s">
        <v>8249</v>
      </c>
      <c r="I2027" s="8">
        <v>1433996746</v>
      </c>
      <c r="J2027" s="7">
        <v>1431404746</v>
      </c>
      <c r="K2027" t="b">
        <v>1</v>
      </c>
      <c r="L2027">
        <v>729</v>
      </c>
      <c r="M2027" t="b">
        <v>1</v>
      </c>
      <c r="N2027" t="s">
        <v>8294</v>
      </c>
      <c r="O2027" s="20">
        <f t="shared" si="159"/>
        <v>201.14999999999998</v>
      </c>
      <c r="P2027" s="5">
        <f t="shared" si="160"/>
        <v>4.5302013422818792E-3</v>
      </c>
      <c r="Q2027" t="s">
        <v>8320</v>
      </c>
      <c r="R2027" t="s">
        <v>8350</v>
      </c>
      <c r="S2027" s="12">
        <f t="shared" si="162"/>
        <v>42136.184560185182</v>
      </c>
      <c r="T2027" s="12">
        <f t="shared" si="161"/>
        <v>42166.184560185182</v>
      </c>
      <c r="U2027">
        <f t="shared" si="158"/>
        <v>1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4">
        <v>25000</v>
      </c>
      <c r="E2028" s="14">
        <v>33370.769999999997</v>
      </c>
      <c r="F2028" t="s">
        <v>8219</v>
      </c>
      <c r="G2028" t="s">
        <v>8224</v>
      </c>
      <c r="H2028" t="s">
        <v>8246</v>
      </c>
      <c r="I2028" s="8">
        <v>1398052740</v>
      </c>
      <c r="J2028" s="7">
        <v>1394127585</v>
      </c>
      <c r="K2028" t="b">
        <v>1</v>
      </c>
      <c r="L2028">
        <v>454</v>
      </c>
      <c r="M2028" t="b">
        <v>1</v>
      </c>
      <c r="N2028" t="s">
        <v>8294</v>
      </c>
      <c r="O2028" s="20">
        <f t="shared" si="159"/>
        <v>133.48307999999997</v>
      </c>
      <c r="P2028" s="5">
        <f t="shared" si="160"/>
        <v>1.3604720538363365E-2</v>
      </c>
      <c r="Q2028" t="s">
        <v>8320</v>
      </c>
      <c r="R2028" t="s">
        <v>8350</v>
      </c>
      <c r="S2028" s="12">
        <f t="shared" si="162"/>
        <v>41704.735937500001</v>
      </c>
      <c r="T2028" s="12">
        <f t="shared" si="161"/>
        <v>41750.165972222225</v>
      </c>
      <c r="U2028">
        <f t="shared" si="158"/>
        <v>1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4">
        <v>100000</v>
      </c>
      <c r="E2029" s="14">
        <v>120249</v>
      </c>
      <c r="F2029" t="s">
        <v>8219</v>
      </c>
      <c r="G2029" t="s">
        <v>8224</v>
      </c>
      <c r="H2029" t="s">
        <v>8246</v>
      </c>
      <c r="I2029" s="8">
        <v>1427740319</v>
      </c>
      <c r="J2029" s="7">
        <v>1423855919</v>
      </c>
      <c r="K2029" t="b">
        <v>1</v>
      </c>
      <c r="L2029">
        <v>539</v>
      </c>
      <c r="M2029" t="b">
        <v>1</v>
      </c>
      <c r="N2029" t="s">
        <v>8294</v>
      </c>
      <c r="O2029" s="20">
        <f t="shared" si="159"/>
        <v>120.24900000000001</v>
      </c>
      <c r="P2029" s="5">
        <f t="shared" si="160"/>
        <v>4.4823657577193988E-3</v>
      </c>
      <c r="Q2029" t="s">
        <v>8320</v>
      </c>
      <c r="R2029" t="s">
        <v>8350</v>
      </c>
      <c r="S2029" s="12">
        <f t="shared" si="162"/>
        <v>42048.813877314817</v>
      </c>
      <c r="T2029" s="12">
        <f t="shared" si="161"/>
        <v>42093.772210648152</v>
      </c>
      <c r="U2029">
        <f t="shared" si="158"/>
        <v>1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4">
        <v>3000</v>
      </c>
      <c r="E2030" s="14">
        <v>3785</v>
      </c>
      <c r="F2030" t="s">
        <v>8219</v>
      </c>
      <c r="G2030" t="s">
        <v>8224</v>
      </c>
      <c r="H2030" t="s">
        <v>8246</v>
      </c>
      <c r="I2030" s="8">
        <v>1268690100</v>
      </c>
      <c r="J2030" s="7">
        <v>1265493806</v>
      </c>
      <c r="K2030" t="b">
        <v>1</v>
      </c>
      <c r="L2030">
        <v>79</v>
      </c>
      <c r="M2030" t="b">
        <v>1</v>
      </c>
      <c r="N2030" t="s">
        <v>8294</v>
      </c>
      <c r="O2030" s="20">
        <f t="shared" si="159"/>
        <v>126.16666666666667</v>
      </c>
      <c r="P2030" s="5">
        <f t="shared" si="160"/>
        <v>2.0871862615587846E-2</v>
      </c>
      <c r="Q2030" t="s">
        <v>8320</v>
      </c>
      <c r="R2030" t="s">
        <v>8350</v>
      </c>
      <c r="S2030" s="12">
        <f t="shared" si="162"/>
        <v>40215.919050925928</v>
      </c>
      <c r="T2030" s="12">
        <f t="shared" si="161"/>
        <v>40252.913194444445</v>
      </c>
      <c r="U2030">
        <f t="shared" si="158"/>
        <v>1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4">
        <v>2500</v>
      </c>
      <c r="E2031" s="14">
        <v>9030</v>
      </c>
      <c r="F2031" t="s">
        <v>8219</v>
      </c>
      <c r="G2031" t="s">
        <v>8224</v>
      </c>
      <c r="H2031" t="s">
        <v>8246</v>
      </c>
      <c r="I2031" s="8">
        <v>1409099481</v>
      </c>
      <c r="J2031" s="7">
        <v>1406507481</v>
      </c>
      <c r="K2031" t="b">
        <v>1</v>
      </c>
      <c r="L2031">
        <v>94</v>
      </c>
      <c r="M2031" t="b">
        <v>1</v>
      </c>
      <c r="N2031" t="s">
        <v>8294</v>
      </c>
      <c r="O2031" s="20">
        <f t="shared" si="159"/>
        <v>361.2</v>
      </c>
      <c r="P2031" s="5">
        <f t="shared" si="160"/>
        <v>1.0409745293466223E-2</v>
      </c>
      <c r="Q2031" t="s">
        <v>8320</v>
      </c>
      <c r="R2031" t="s">
        <v>8350</v>
      </c>
      <c r="S2031" s="12">
        <f t="shared" si="162"/>
        <v>41848.021770833337</v>
      </c>
      <c r="T2031" s="12">
        <f t="shared" si="161"/>
        <v>41878.021770833337</v>
      </c>
      <c r="U2031">
        <f t="shared" si="158"/>
        <v>1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4">
        <v>32768</v>
      </c>
      <c r="E2032" s="14">
        <v>74134</v>
      </c>
      <c r="F2032" t="s">
        <v>8219</v>
      </c>
      <c r="G2032" t="s">
        <v>8225</v>
      </c>
      <c r="H2032" t="s">
        <v>8247</v>
      </c>
      <c r="I2032" s="8">
        <v>1354233296</v>
      </c>
      <c r="J2032" s="7">
        <v>1351641296</v>
      </c>
      <c r="K2032" t="b">
        <v>1</v>
      </c>
      <c r="L2032">
        <v>625</v>
      </c>
      <c r="M2032" t="b">
        <v>1</v>
      </c>
      <c r="N2032" t="s">
        <v>8294</v>
      </c>
      <c r="O2032" s="20">
        <f t="shared" si="159"/>
        <v>226.239013671875</v>
      </c>
      <c r="P2032" s="5">
        <f t="shared" si="160"/>
        <v>8.4306795802196015E-3</v>
      </c>
      <c r="Q2032" t="s">
        <v>8320</v>
      </c>
      <c r="R2032" t="s">
        <v>8350</v>
      </c>
      <c r="S2032" s="12">
        <f t="shared" si="162"/>
        <v>41212.996481481481</v>
      </c>
      <c r="T2032" s="12">
        <f t="shared" si="161"/>
        <v>41242.996481481481</v>
      </c>
      <c r="U2032">
        <f t="shared" si="158"/>
        <v>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4">
        <v>50000</v>
      </c>
      <c r="E2033" s="14">
        <v>60175</v>
      </c>
      <c r="F2033" t="s">
        <v>8219</v>
      </c>
      <c r="G2033" t="s">
        <v>8233</v>
      </c>
      <c r="H2033" t="s">
        <v>8249</v>
      </c>
      <c r="I2033" s="8">
        <v>1420765200</v>
      </c>
      <c r="J2033" s="7">
        <v>1417506853</v>
      </c>
      <c r="K2033" t="b">
        <v>1</v>
      </c>
      <c r="L2033">
        <v>508</v>
      </c>
      <c r="M2033" t="b">
        <v>1</v>
      </c>
      <c r="N2033" t="s">
        <v>8294</v>
      </c>
      <c r="O2033" s="20">
        <f t="shared" si="159"/>
        <v>120.35</v>
      </c>
      <c r="P2033" s="5">
        <f t="shared" si="160"/>
        <v>8.4420440382218537E-3</v>
      </c>
      <c r="Q2033" t="s">
        <v>8320</v>
      </c>
      <c r="R2033" t="s">
        <v>8350</v>
      </c>
      <c r="S2033" s="12">
        <f t="shared" si="162"/>
        <v>41975.329317129625</v>
      </c>
      <c r="T2033" s="12">
        <f t="shared" si="161"/>
        <v>42013.041666666672</v>
      </c>
      <c r="U2033">
        <f t="shared" si="158"/>
        <v>1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4">
        <v>25000</v>
      </c>
      <c r="E2034" s="14">
        <v>76047</v>
      </c>
      <c r="F2034" t="s">
        <v>8219</v>
      </c>
      <c r="G2034" t="s">
        <v>8224</v>
      </c>
      <c r="H2034" t="s">
        <v>8246</v>
      </c>
      <c r="I2034" s="8">
        <v>1481778000</v>
      </c>
      <c r="J2034" s="7">
        <v>1479216874</v>
      </c>
      <c r="K2034" t="b">
        <v>1</v>
      </c>
      <c r="L2034">
        <v>531</v>
      </c>
      <c r="M2034" t="b">
        <v>1</v>
      </c>
      <c r="N2034" t="s">
        <v>8294</v>
      </c>
      <c r="O2034" s="20">
        <f t="shared" si="159"/>
        <v>304.18799999999999</v>
      </c>
      <c r="P2034" s="5">
        <f t="shared" si="160"/>
        <v>6.982523965442424E-3</v>
      </c>
      <c r="Q2034" t="s">
        <v>8320</v>
      </c>
      <c r="R2034" t="s">
        <v>8350</v>
      </c>
      <c r="S2034" s="12">
        <f t="shared" si="162"/>
        <v>42689.565671296295</v>
      </c>
      <c r="T2034" s="12">
        <f t="shared" si="161"/>
        <v>42719.208333333328</v>
      </c>
      <c r="U2034">
        <f t="shared" si="158"/>
        <v>1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4">
        <v>25000</v>
      </c>
      <c r="E2035" s="14">
        <v>44669</v>
      </c>
      <c r="F2035" t="s">
        <v>8219</v>
      </c>
      <c r="G2035" t="s">
        <v>8224</v>
      </c>
      <c r="H2035" t="s">
        <v>8246</v>
      </c>
      <c r="I2035" s="8">
        <v>1398477518</v>
      </c>
      <c r="J2035" s="7">
        <v>1395885518</v>
      </c>
      <c r="K2035" t="b">
        <v>1</v>
      </c>
      <c r="L2035">
        <v>158</v>
      </c>
      <c r="M2035" t="b">
        <v>1</v>
      </c>
      <c r="N2035" t="s">
        <v>8294</v>
      </c>
      <c r="O2035" s="20">
        <f t="shared" si="159"/>
        <v>178.67599999999999</v>
      </c>
      <c r="P2035" s="5">
        <f t="shared" si="160"/>
        <v>3.5371286574581925E-3</v>
      </c>
      <c r="Q2035" t="s">
        <v>8320</v>
      </c>
      <c r="R2035" t="s">
        <v>8350</v>
      </c>
      <c r="S2035" s="12">
        <f t="shared" si="162"/>
        <v>41725.082384259258</v>
      </c>
      <c r="T2035" s="12">
        <f t="shared" si="161"/>
        <v>41755.082384259258</v>
      </c>
      <c r="U2035">
        <f t="shared" si="158"/>
        <v>1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4">
        <v>78000</v>
      </c>
      <c r="E2036" s="14">
        <v>301719.59000000003</v>
      </c>
      <c r="F2036" t="s">
        <v>8219</v>
      </c>
      <c r="G2036" t="s">
        <v>8224</v>
      </c>
      <c r="H2036" t="s">
        <v>8246</v>
      </c>
      <c r="I2036" s="8">
        <v>1430981880</v>
      </c>
      <c r="J2036" s="7">
        <v>1426216033</v>
      </c>
      <c r="K2036" t="b">
        <v>1</v>
      </c>
      <c r="L2036">
        <v>508</v>
      </c>
      <c r="M2036" t="b">
        <v>1</v>
      </c>
      <c r="N2036" t="s">
        <v>8294</v>
      </c>
      <c r="O2036" s="20">
        <f t="shared" si="159"/>
        <v>386.81998717948721</v>
      </c>
      <c r="P2036" s="5">
        <f t="shared" si="160"/>
        <v>1.6836825212443115E-3</v>
      </c>
      <c r="Q2036" t="s">
        <v>8320</v>
      </c>
      <c r="R2036" t="s">
        <v>8350</v>
      </c>
      <c r="S2036" s="12">
        <f t="shared" si="162"/>
        <v>42076.130011574074</v>
      </c>
      <c r="T2036" s="12">
        <f t="shared" si="161"/>
        <v>42131.290277777778</v>
      </c>
      <c r="U2036">
        <f t="shared" si="158"/>
        <v>1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4">
        <v>80000</v>
      </c>
      <c r="E2037" s="14">
        <v>168829.14</v>
      </c>
      <c r="F2037" t="s">
        <v>8219</v>
      </c>
      <c r="G2037" t="s">
        <v>8224</v>
      </c>
      <c r="H2037" t="s">
        <v>8246</v>
      </c>
      <c r="I2037" s="8">
        <v>1450486800</v>
      </c>
      <c r="J2037" s="7">
        <v>1446562807</v>
      </c>
      <c r="K2037" t="b">
        <v>1</v>
      </c>
      <c r="L2037">
        <v>644</v>
      </c>
      <c r="M2037" t="b">
        <v>1</v>
      </c>
      <c r="N2037" t="s">
        <v>8294</v>
      </c>
      <c r="O2037" s="20">
        <f t="shared" si="159"/>
        <v>211.03642500000004</v>
      </c>
      <c r="P2037" s="5">
        <f t="shared" si="160"/>
        <v>3.8145073771032652E-3</v>
      </c>
      <c r="Q2037" t="s">
        <v>8320</v>
      </c>
      <c r="R2037" t="s">
        <v>8350</v>
      </c>
      <c r="S2037" s="12">
        <f t="shared" si="162"/>
        <v>42311.625081018516</v>
      </c>
      <c r="T2037" s="12">
        <f t="shared" si="161"/>
        <v>42357.041666666672</v>
      </c>
      <c r="U2037">
        <f t="shared" si="158"/>
        <v>1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4">
        <v>30000</v>
      </c>
      <c r="E2038" s="14">
        <v>39500.5</v>
      </c>
      <c r="F2038" t="s">
        <v>8219</v>
      </c>
      <c r="G2038" t="s">
        <v>8224</v>
      </c>
      <c r="H2038" t="s">
        <v>8246</v>
      </c>
      <c r="I2038" s="8">
        <v>1399668319</v>
      </c>
      <c r="J2038" s="7">
        <v>1397076319</v>
      </c>
      <c r="K2038" t="b">
        <v>1</v>
      </c>
      <c r="L2038">
        <v>848</v>
      </c>
      <c r="M2038" t="b">
        <v>1</v>
      </c>
      <c r="N2038" t="s">
        <v>8294</v>
      </c>
      <c r="O2038" s="20">
        <f t="shared" si="159"/>
        <v>131.66833333333335</v>
      </c>
      <c r="P2038" s="5">
        <f t="shared" si="160"/>
        <v>2.146808268249769E-2</v>
      </c>
      <c r="Q2038" t="s">
        <v>8320</v>
      </c>
      <c r="R2038" t="s">
        <v>8350</v>
      </c>
      <c r="S2038" s="12">
        <f t="shared" si="162"/>
        <v>41738.864803240744</v>
      </c>
      <c r="T2038" s="12">
        <f t="shared" si="161"/>
        <v>41768.864803240744</v>
      </c>
      <c r="U2038">
        <f t="shared" si="158"/>
        <v>1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4">
        <v>10000</v>
      </c>
      <c r="E2039" s="14">
        <v>30047.64</v>
      </c>
      <c r="F2039" t="s">
        <v>8219</v>
      </c>
      <c r="G2039" t="s">
        <v>8224</v>
      </c>
      <c r="H2039" t="s">
        <v>8246</v>
      </c>
      <c r="I2039" s="8">
        <v>1388383353</v>
      </c>
      <c r="J2039" s="7">
        <v>1383195753</v>
      </c>
      <c r="K2039" t="b">
        <v>1</v>
      </c>
      <c r="L2039">
        <v>429</v>
      </c>
      <c r="M2039" t="b">
        <v>1</v>
      </c>
      <c r="N2039" t="s">
        <v>8294</v>
      </c>
      <c r="O2039" s="20">
        <f t="shared" si="159"/>
        <v>300.47639999999996</v>
      </c>
      <c r="P2039" s="5">
        <f t="shared" si="160"/>
        <v>1.4277327603765221E-2</v>
      </c>
      <c r="Q2039" t="s">
        <v>8320</v>
      </c>
      <c r="R2039" t="s">
        <v>8350</v>
      </c>
      <c r="S2039" s="12">
        <f t="shared" si="162"/>
        <v>41578.210104166668</v>
      </c>
      <c r="T2039" s="12">
        <f t="shared" si="161"/>
        <v>41638.251770833333</v>
      </c>
      <c r="U2039">
        <f t="shared" si="158"/>
        <v>1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4">
        <v>8000</v>
      </c>
      <c r="E2040" s="14">
        <v>33641</v>
      </c>
      <c r="F2040" t="s">
        <v>8219</v>
      </c>
      <c r="G2040" t="s">
        <v>8225</v>
      </c>
      <c r="H2040" t="s">
        <v>8247</v>
      </c>
      <c r="I2040" s="8">
        <v>1372701600</v>
      </c>
      <c r="J2040" s="7">
        <v>1369895421</v>
      </c>
      <c r="K2040" t="b">
        <v>1</v>
      </c>
      <c r="L2040">
        <v>204</v>
      </c>
      <c r="M2040" t="b">
        <v>1</v>
      </c>
      <c r="N2040" t="s">
        <v>8294</v>
      </c>
      <c r="O2040" s="20">
        <f t="shared" si="159"/>
        <v>420.51249999999999</v>
      </c>
      <c r="P2040" s="5">
        <f t="shared" si="160"/>
        <v>6.0640290122172353E-3</v>
      </c>
      <c r="Q2040" t="s">
        <v>8320</v>
      </c>
      <c r="R2040" t="s">
        <v>8350</v>
      </c>
      <c r="S2040" s="12">
        <f t="shared" si="162"/>
        <v>41424.27107638889</v>
      </c>
      <c r="T2040" s="12">
        <f t="shared" si="161"/>
        <v>41456.75</v>
      </c>
      <c r="U2040">
        <f t="shared" si="158"/>
        <v>1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4">
        <v>125000</v>
      </c>
      <c r="E2041" s="14">
        <v>170271</v>
      </c>
      <c r="F2041" t="s">
        <v>8219</v>
      </c>
      <c r="G2041" t="s">
        <v>8224</v>
      </c>
      <c r="H2041" t="s">
        <v>8246</v>
      </c>
      <c r="I2041" s="8">
        <v>1480568340</v>
      </c>
      <c r="J2041" s="7">
        <v>1477996325</v>
      </c>
      <c r="K2041" t="b">
        <v>1</v>
      </c>
      <c r="L2041">
        <v>379</v>
      </c>
      <c r="M2041" t="b">
        <v>1</v>
      </c>
      <c r="N2041" t="s">
        <v>8294</v>
      </c>
      <c r="O2041" s="20">
        <f t="shared" si="159"/>
        <v>136.21680000000001</v>
      </c>
      <c r="P2041" s="5">
        <f t="shared" si="160"/>
        <v>2.2258634764581167E-3</v>
      </c>
      <c r="Q2041" t="s">
        <v>8320</v>
      </c>
      <c r="R2041" t="s">
        <v>8350</v>
      </c>
      <c r="S2041" s="12">
        <f t="shared" si="162"/>
        <v>42675.438946759255</v>
      </c>
      <c r="T2041" s="12">
        <f t="shared" si="161"/>
        <v>42705.207638888889</v>
      </c>
      <c r="U2041">
        <f t="shared" si="158"/>
        <v>1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4">
        <v>3000</v>
      </c>
      <c r="E2042" s="14">
        <v>7445.14</v>
      </c>
      <c r="F2042" t="s">
        <v>8219</v>
      </c>
      <c r="G2042" t="s">
        <v>8224</v>
      </c>
      <c r="H2042" t="s">
        <v>8246</v>
      </c>
      <c r="I2042" s="8">
        <v>1384557303</v>
      </c>
      <c r="J2042" s="7">
        <v>1383257703</v>
      </c>
      <c r="K2042" t="b">
        <v>1</v>
      </c>
      <c r="L2042">
        <v>271</v>
      </c>
      <c r="M2042" t="b">
        <v>1</v>
      </c>
      <c r="N2042" t="s">
        <v>8294</v>
      </c>
      <c r="O2042" s="20">
        <f t="shared" si="159"/>
        <v>248.17133333333334</v>
      </c>
      <c r="P2042" s="5">
        <f t="shared" si="160"/>
        <v>3.6399584158256254E-2</v>
      </c>
      <c r="Q2042" t="s">
        <v>8320</v>
      </c>
      <c r="R2042" t="s">
        <v>8350</v>
      </c>
      <c r="S2042" s="12">
        <f t="shared" si="162"/>
        <v>41578.927118055559</v>
      </c>
      <c r="T2042" s="12">
        <f t="shared" si="161"/>
        <v>41593.968784722223</v>
      </c>
      <c r="U2042">
        <f t="shared" si="158"/>
        <v>1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4">
        <v>9500</v>
      </c>
      <c r="E2043" s="14">
        <v>17277</v>
      </c>
      <c r="F2043" t="s">
        <v>8219</v>
      </c>
      <c r="G2043" t="s">
        <v>8224</v>
      </c>
      <c r="H2043" t="s">
        <v>8246</v>
      </c>
      <c r="I2043" s="8">
        <v>1478785027</v>
      </c>
      <c r="J2043" s="7">
        <v>1476189427</v>
      </c>
      <c r="K2043" t="b">
        <v>0</v>
      </c>
      <c r="L2043">
        <v>120</v>
      </c>
      <c r="M2043" t="b">
        <v>1</v>
      </c>
      <c r="N2043" t="s">
        <v>8294</v>
      </c>
      <c r="O2043" s="20">
        <f t="shared" si="159"/>
        <v>181.86315789473684</v>
      </c>
      <c r="P2043" s="5">
        <f t="shared" si="160"/>
        <v>6.9456502865080745E-3</v>
      </c>
      <c r="Q2043" t="s">
        <v>8320</v>
      </c>
      <c r="R2043" t="s">
        <v>8350</v>
      </c>
      <c r="S2043" s="12">
        <f t="shared" si="162"/>
        <v>42654.525775462964</v>
      </c>
      <c r="T2043" s="12">
        <f t="shared" si="161"/>
        <v>42684.567442129628</v>
      </c>
      <c r="U2043">
        <f t="shared" si="158"/>
        <v>1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4">
        <v>10000</v>
      </c>
      <c r="E2044" s="14">
        <v>12353</v>
      </c>
      <c r="F2044" t="s">
        <v>8219</v>
      </c>
      <c r="G2044" t="s">
        <v>8224</v>
      </c>
      <c r="H2044" t="s">
        <v>8246</v>
      </c>
      <c r="I2044" s="8">
        <v>1453481974</v>
      </c>
      <c r="J2044" s="7">
        <v>1448297974</v>
      </c>
      <c r="K2044" t="b">
        <v>0</v>
      </c>
      <c r="L2044">
        <v>140</v>
      </c>
      <c r="M2044" t="b">
        <v>1</v>
      </c>
      <c r="N2044" t="s">
        <v>8294</v>
      </c>
      <c r="O2044" s="20">
        <f t="shared" si="159"/>
        <v>123.53</v>
      </c>
      <c r="P2044" s="5">
        <f t="shared" si="160"/>
        <v>1.1333279365336355E-2</v>
      </c>
      <c r="Q2044" t="s">
        <v>8320</v>
      </c>
      <c r="R2044" t="s">
        <v>8350</v>
      </c>
      <c r="S2044" s="12">
        <f t="shared" si="162"/>
        <v>42331.708032407405</v>
      </c>
      <c r="T2044" s="12">
        <f t="shared" si="161"/>
        <v>42391.708032407405</v>
      </c>
      <c r="U2044">
        <f t="shared" si="158"/>
        <v>1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4">
        <v>1385</v>
      </c>
      <c r="E2045" s="14">
        <v>7011</v>
      </c>
      <c r="F2045" t="s">
        <v>8219</v>
      </c>
      <c r="G2045" t="s">
        <v>8224</v>
      </c>
      <c r="H2045" t="s">
        <v>8246</v>
      </c>
      <c r="I2045" s="8">
        <v>1481432340</v>
      </c>
      <c r="J2045" s="7">
        <v>1476764077</v>
      </c>
      <c r="K2045" t="b">
        <v>0</v>
      </c>
      <c r="L2045">
        <v>193</v>
      </c>
      <c r="M2045" t="b">
        <v>1</v>
      </c>
      <c r="N2045" t="s">
        <v>8294</v>
      </c>
      <c r="O2045" s="20">
        <f t="shared" si="159"/>
        <v>506.20938628158842</v>
      </c>
      <c r="P2045" s="5">
        <f t="shared" si="160"/>
        <v>2.752817001854229E-2</v>
      </c>
      <c r="Q2045" t="s">
        <v>8320</v>
      </c>
      <c r="R2045" t="s">
        <v>8350</v>
      </c>
      <c r="S2045" s="12">
        <f t="shared" si="162"/>
        <v>42661.176817129628</v>
      </c>
      <c r="T2045" s="12">
        <f t="shared" si="161"/>
        <v>42715.207638888889</v>
      </c>
      <c r="U2045">
        <f t="shared" si="158"/>
        <v>1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4">
        <v>15000</v>
      </c>
      <c r="E2046" s="14">
        <v>16232</v>
      </c>
      <c r="F2046" t="s">
        <v>8219</v>
      </c>
      <c r="G2046" t="s">
        <v>8224</v>
      </c>
      <c r="H2046" t="s">
        <v>8246</v>
      </c>
      <c r="I2046" s="8">
        <v>1434212714</v>
      </c>
      <c r="J2046" s="7">
        <v>1431620714</v>
      </c>
      <c r="K2046" t="b">
        <v>0</v>
      </c>
      <c r="L2046">
        <v>180</v>
      </c>
      <c r="M2046" t="b">
        <v>1</v>
      </c>
      <c r="N2046" t="s">
        <v>8294</v>
      </c>
      <c r="O2046" s="20">
        <f t="shared" si="159"/>
        <v>108.21333333333334</v>
      </c>
      <c r="P2046" s="5">
        <f t="shared" si="160"/>
        <v>1.1089206505667817E-2</v>
      </c>
      <c r="Q2046" t="s">
        <v>8320</v>
      </c>
      <c r="R2046" t="s">
        <v>8350</v>
      </c>
      <c r="S2046" s="12">
        <f t="shared" si="162"/>
        <v>42138.684189814812</v>
      </c>
      <c r="T2046" s="12">
        <f t="shared" si="161"/>
        <v>42168.684189814812</v>
      </c>
      <c r="U2046">
        <f t="shared" si="158"/>
        <v>1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4">
        <v>4900</v>
      </c>
      <c r="E2047" s="14">
        <v>40140.01</v>
      </c>
      <c r="F2047" t="s">
        <v>8219</v>
      </c>
      <c r="G2047" t="s">
        <v>8224</v>
      </c>
      <c r="H2047" t="s">
        <v>8246</v>
      </c>
      <c r="I2047" s="8">
        <v>1341799647</v>
      </c>
      <c r="J2047" s="7">
        <v>1339207647</v>
      </c>
      <c r="K2047" t="b">
        <v>0</v>
      </c>
      <c r="L2047">
        <v>263</v>
      </c>
      <c r="M2047" t="b">
        <v>1</v>
      </c>
      <c r="N2047" t="s">
        <v>8294</v>
      </c>
      <c r="O2047" s="20">
        <f t="shared" si="159"/>
        <v>819.18387755102037</v>
      </c>
      <c r="P2047" s="5">
        <f t="shared" si="160"/>
        <v>6.5520661305266239E-3</v>
      </c>
      <c r="Q2047" t="s">
        <v>8320</v>
      </c>
      <c r="R2047" t="s">
        <v>8350</v>
      </c>
      <c r="S2047" s="12">
        <f t="shared" si="162"/>
        <v>41069.088506944441</v>
      </c>
      <c r="T2047" s="12">
        <f t="shared" si="161"/>
        <v>41099.088506944441</v>
      </c>
      <c r="U2047">
        <f t="shared" si="158"/>
        <v>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4">
        <v>10000</v>
      </c>
      <c r="E2048" s="14">
        <v>12110</v>
      </c>
      <c r="F2048" t="s">
        <v>8219</v>
      </c>
      <c r="G2048" t="s">
        <v>8224</v>
      </c>
      <c r="H2048" t="s">
        <v>8246</v>
      </c>
      <c r="I2048" s="8">
        <v>1369282044</v>
      </c>
      <c r="J2048" s="7">
        <v>1366690044</v>
      </c>
      <c r="K2048" t="b">
        <v>0</v>
      </c>
      <c r="L2048">
        <v>217</v>
      </c>
      <c r="M2048" t="b">
        <v>1</v>
      </c>
      <c r="N2048" t="s">
        <v>8294</v>
      </c>
      <c r="O2048" s="20">
        <f t="shared" si="159"/>
        <v>121.10000000000001</v>
      </c>
      <c r="P2048" s="5">
        <f t="shared" si="160"/>
        <v>1.7919075144508672E-2</v>
      </c>
      <c r="Q2048" t="s">
        <v>8320</v>
      </c>
      <c r="R2048" t="s">
        <v>8350</v>
      </c>
      <c r="S2048" s="12">
        <f t="shared" si="162"/>
        <v>41387.171805555554</v>
      </c>
      <c r="T2048" s="12">
        <f t="shared" si="161"/>
        <v>41417.171805555554</v>
      </c>
      <c r="U2048">
        <f t="shared" si="158"/>
        <v>1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4">
        <v>98000</v>
      </c>
      <c r="E2049" s="14">
        <v>100939</v>
      </c>
      <c r="F2049" t="s">
        <v>8219</v>
      </c>
      <c r="G2049" t="s">
        <v>8226</v>
      </c>
      <c r="H2049" t="s">
        <v>8248</v>
      </c>
      <c r="I2049" s="8">
        <v>1429228800</v>
      </c>
      <c r="J2049" s="7">
        <v>1426714870</v>
      </c>
      <c r="K2049" t="b">
        <v>0</v>
      </c>
      <c r="L2049">
        <v>443</v>
      </c>
      <c r="M2049" t="b">
        <v>1</v>
      </c>
      <c r="N2049" t="s">
        <v>8294</v>
      </c>
      <c r="O2049" s="20">
        <f t="shared" si="159"/>
        <v>102.99897959183673</v>
      </c>
      <c r="P2049" s="5">
        <f t="shared" si="160"/>
        <v>4.388789268766285E-3</v>
      </c>
      <c r="Q2049" t="s">
        <v>8320</v>
      </c>
      <c r="R2049" t="s">
        <v>8350</v>
      </c>
      <c r="S2049" s="12">
        <f t="shared" si="162"/>
        <v>42081.903587962966</v>
      </c>
      <c r="T2049" s="12">
        <f t="shared" si="161"/>
        <v>42111</v>
      </c>
      <c r="U2049">
        <f t="shared" si="158"/>
        <v>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4">
        <v>85000</v>
      </c>
      <c r="E2050" s="14">
        <v>126082.45</v>
      </c>
      <c r="F2050" t="s">
        <v>8219</v>
      </c>
      <c r="G2050" t="s">
        <v>8224</v>
      </c>
      <c r="H2050" t="s">
        <v>8246</v>
      </c>
      <c r="I2050" s="8">
        <v>1369323491</v>
      </c>
      <c r="J2050" s="7">
        <v>1366731491</v>
      </c>
      <c r="K2050" t="b">
        <v>0</v>
      </c>
      <c r="L2050">
        <v>1373</v>
      </c>
      <c r="M2050" t="b">
        <v>1</v>
      </c>
      <c r="N2050" t="s">
        <v>8294</v>
      </c>
      <c r="O2050" s="20">
        <f t="shared" si="159"/>
        <v>148.33229411764705</v>
      </c>
      <c r="P2050" s="5">
        <f t="shared" si="160"/>
        <v>1.0889699557710054E-2</v>
      </c>
      <c r="Q2050" t="s">
        <v>8320</v>
      </c>
      <c r="R2050" t="s">
        <v>8350</v>
      </c>
      <c r="S2050" s="12">
        <f t="shared" si="162"/>
        <v>41387.651516203703</v>
      </c>
      <c r="T2050" s="12">
        <f t="shared" si="161"/>
        <v>41417.651516203703</v>
      </c>
      <c r="U2050">
        <f t="shared" ref="U2050:U2113" si="163">COUNT(E2050="SUCCESSFUL","FAILED","cancelled","live")</f>
        <v>1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4">
        <v>50000</v>
      </c>
      <c r="E2051" s="14">
        <v>60095.35</v>
      </c>
      <c r="F2051" t="s">
        <v>8219</v>
      </c>
      <c r="G2051" t="s">
        <v>8225</v>
      </c>
      <c r="H2051" t="s">
        <v>8247</v>
      </c>
      <c r="I2051" s="8">
        <v>1386025140</v>
      </c>
      <c r="J2051" s="7">
        <v>1382963963</v>
      </c>
      <c r="K2051" t="b">
        <v>0</v>
      </c>
      <c r="L2051">
        <v>742</v>
      </c>
      <c r="M2051" t="b">
        <v>1</v>
      </c>
      <c r="N2051" t="s">
        <v>8294</v>
      </c>
      <c r="O2051" s="20">
        <f t="shared" ref="O2051:O2114" si="164">IFERROR( E2051/D2051 * 100,0)</f>
        <v>120.19070000000001</v>
      </c>
      <c r="P2051" s="5">
        <f t="shared" ref="P2051:P2114" si="165">IFERROR(L2051/E2051,0)</f>
        <v>1.2347045154075982E-2</v>
      </c>
      <c r="Q2051" t="s">
        <v>8320</v>
      </c>
      <c r="R2051" t="s">
        <v>8350</v>
      </c>
      <c r="S2051" s="12">
        <f t="shared" si="162"/>
        <v>41575.527349537035</v>
      </c>
      <c r="T2051" s="12">
        <f t="shared" si="161"/>
        <v>41610.957638888889</v>
      </c>
      <c r="U2051">
        <f t="shared" si="163"/>
        <v>1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4">
        <v>10000</v>
      </c>
      <c r="E2052" s="14">
        <v>47327</v>
      </c>
      <c r="F2052" t="s">
        <v>8219</v>
      </c>
      <c r="G2052" t="s">
        <v>8224</v>
      </c>
      <c r="H2052" t="s">
        <v>8246</v>
      </c>
      <c r="I2052" s="8">
        <v>1433036578</v>
      </c>
      <c r="J2052" s="7">
        <v>1429580578</v>
      </c>
      <c r="K2052" t="b">
        <v>0</v>
      </c>
      <c r="L2052">
        <v>170</v>
      </c>
      <c r="M2052" t="b">
        <v>1</v>
      </c>
      <c r="N2052" t="s">
        <v>8294</v>
      </c>
      <c r="O2052" s="20">
        <f t="shared" si="164"/>
        <v>473.27000000000004</v>
      </c>
      <c r="P2052" s="5">
        <f t="shared" si="165"/>
        <v>3.5920299194962704E-3</v>
      </c>
      <c r="Q2052" t="s">
        <v>8320</v>
      </c>
      <c r="R2052" t="s">
        <v>8350</v>
      </c>
      <c r="S2052" s="12">
        <f t="shared" si="162"/>
        <v>42115.071504629625</v>
      </c>
      <c r="T2052" s="12">
        <f t="shared" si="161"/>
        <v>42155.071504629625</v>
      </c>
      <c r="U2052">
        <f t="shared" si="163"/>
        <v>1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4">
        <v>8000</v>
      </c>
      <c r="E2053" s="14">
        <v>10429</v>
      </c>
      <c r="F2053" t="s">
        <v>8219</v>
      </c>
      <c r="G2053" t="s">
        <v>8224</v>
      </c>
      <c r="H2053" t="s">
        <v>8246</v>
      </c>
      <c r="I2053" s="8">
        <v>1388017937</v>
      </c>
      <c r="J2053" s="7">
        <v>1385425937</v>
      </c>
      <c r="K2053" t="b">
        <v>0</v>
      </c>
      <c r="L2053">
        <v>242</v>
      </c>
      <c r="M2053" t="b">
        <v>1</v>
      </c>
      <c r="N2053" t="s">
        <v>8294</v>
      </c>
      <c r="O2053" s="20">
        <f t="shared" si="164"/>
        <v>130.36250000000001</v>
      </c>
      <c r="P2053" s="5">
        <f t="shared" si="165"/>
        <v>2.3204525841403777E-2</v>
      </c>
      <c r="Q2053" t="s">
        <v>8320</v>
      </c>
      <c r="R2053" t="s">
        <v>8350</v>
      </c>
      <c r="S2053" s="12">
        <f t="shared" si="162"/>
        <v>41604.022418981483</v>
      </c>
      <c r="T2053" s="12">
        <f t="shared" si="161"/>
        <v>41634.022418981483</v>
      </c>
      <c r="U2053">
        <f t="shared" si="163"/>
        <v>1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4">
        <v>50000</v>
      </c>
      <c r="E2054" s="14">
        <v>176524</v>
      </c>
      <c r="F2054" t="s">
        <v>8219</v>
      </c>
      <c r="G2054" t="s">
        <v>8224</v>
      </c>
      <c r="H2054" t="s">
        <v>8246</v>
      </c>
      <c r="I2054" s="8">
        <v>1455933653</v>
      </c>
      <c r="J2054" s="7">
        <v>1452045653</v>
      </c>
      <c r="K2054" t="b">
        <v>0</v>
      </c>
      <c r="L2054">
        <v>541</v>
      </c>
      <c r="M2054" t="b">
        <v>1</v>
      </c>
      <c r="N2054" t="s">
        <v>8294</v>
      </c>
      <c r="O2054" s="20">
        <f t="shared" si="164"/>
        <v>353.048</v>
      </c>
      <c r="P2054" s="5">
        <f t="shared" si="165"/>
        <v>3.0647390723074481E-3</v>
      </c>
      <c r="Q2054" t="s">
        <v>8320</v>
      </c>
      <c r="R2054" t="s">
        <v>8350</v>
      </c>
      <c r="S2054" s="12">
        <f t="shared" si="162"/>
        <v>42375.08394675926</v>
      </c>
      <c r="T2054" s="12">
        <f t="shared" si="161"/>
        <v>42420.08394675926</v>
      </c>
      <c r="U2054">
        <f t="shared" si="163"/>
        <v>1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4">
        <v>5000</v>
      </c>
      <c r="E2055" s="14">
        <v>5051</v>
      </c>
      <c r="F2055" t="s">
        <v>8219</v>
      </c>
      <c r="G2055" t="s">
        <v>8224</v>
      </c>
      <c r="H2055" t="s">
        <v>8246</v>
      </c>
      <c r="I2055" s="8">
        <v>1448466551</v>
      </c>
      <c r="J2055" s="7">
        <v>1445870951</v>
      </c>
      <c r="K2055" t="b">
        <v>0</v>
      </c>
      <c r="L2055">
        <v>121</v>
      </c>
      <c r="M2055" t="b">
        <v>1</v>
      </c>
      <c r="N2055" t="s">
        <v>8294</v>
      </c>
      <c r="O2055" s="20">
        <f t="shared" si="164"/>
        <v>101.02</v>
      </c>
      <c r="P2055" s="5">
        <f t="shared" si="165"/>
        <v>2.3955652346070087E-2</v>
      </c>
      <c r="Q2055" t="s">
        <v>8320</v>
      </c>
      <c r="R2055" t="s">
        <v>8350</v>
      </c>
      <c r="S2055" s="12">
        <f t="shared" si="162"/>
        <v>42303.617488425924</v>
      </c>
      <c r="T2055" s="12">
        <f t="shared" si="161"/>
        <v>42333.659155092595</v>
      </c>
      <c r="U2055">
        <f t="shared" si="163"/>
        <v>1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4">
        <v>35000</v>
      </c>
      <c r="E2056" s="14">
        <v>39757</v>
      </c>
      <c r="F2056" t="s">
        <v>8219</v>
      </c>
      <c r="G2056" t="s">
        <v>8225</v>
      </c>
      <c r="H2056" t="s">
        <v>8247</v>
      </c>
      <c r="I2056" s="8">
        <v>1399033810</v>
      </c>
      <c r="J2056" s="7">
        <v>1396441810</v>
      </c>
      <c r="K2056" t="b">
        <v>0</v>
      </c>
      <c r="L2056">
        <v>621</v>
      </c>
      <c r="M2056" t="b">
        <v>1</v>
      </c>
      <c r="N2056" t="s">
        <v>8294</v>
      </c>
      <c r="O2056" s="20">
        <f t="shared" si="164"/>
        <v>113.59142857142857</v>
      </c>
      <c r="P2056" s="5">
        <f t="shared" si="165"/>
        <v>1.5619890836833765E-2</v>
      </c>
      <c r="Q2056" t="s">
        <v>8320</v>
      </c>
      <c r="R2056" t="s">
        <v>8350</v>
      </c>
      <c r="S2056" s="12">
        <f t="shared" si="162"/>
        <v>41731.520949074074</v>
      </c>
      <c r="T2056" s="12">
        <f t="shared" si="161"/>
        <v>41761.520949074074</v>
      </c>
      <c r="U2056">
        <f t="shared" si="163"/>
        <v>1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4">
        <v>6000</v>
      </c>
      <c r="E2057" s="14">
        <v>10045</v>
      </c>
      <c r="F2057" t="s">
        <v>8219</v>
      </c>
      <c r="G2057" t="s">
        <v>8224</v>
      </c>
      <c r="H2057" t="s">
        <v>8246</v>
      </c>
      <c r="I2057" s="8">
        <v>1417579200</v>
      </c>
      <c r="J2057" s="7">
        <v>1415031043</v>
      </c>
      <c r="K2057" t="b">
        <v>0</v>
      </c>
      <c r="L2057">
        <v>101</v>
      </c>
      <c r="M2057" t="b">
        <v>1</v>
      </c>
      <c r="N2057" t="s">
        <v>8294</v>
      </c>
      <c r="O2057" s="20">
        <f t="shared" si="164"/>
        <v>167.41666666666666</v>
      </c>
      <c r="P2057" s="5">
        <f t="shared" si="165"/>
        <v>1.0054753608760578E-2</v>
      </c>
      <c r="Q2057" t="s">
        <v>8320</v>
      </c>
      <c r="R2057" t="s">
        <v>8350</v>
      </c>
      <c r="S2057" s="12">
        <f t="shared" si="162"/>
        <v>41946.674108796295</v>
      </c>
      <c r="T2057" s="12">
        <f t="shared" si="161"/>
        <v>41976.166666666672</v>
      </c>
      <c r="U2057">
        <f t="shared" si="163"/>
        <v>1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4">
        <v>50000</v>
      </c>
      <c r="E2058" s="14">
        <v>76726</v>
      </c>
      <c r="F2058" t="s">
        <v>8219</v>
      </c>
      <c r="G2058" t="s">
        <v>8224</v>
      </c>
      <c r="H2058" t="s">
        <v>8246</v>
      </c>
      <c r="I2058" s="8">
        <v>1366222542</v>
      </c>
      <c r="J2058" s="7">
        <v>1363630542</v>
      </c>
      <c r="K2058" t="b">
        <v>0</v>
      </c>
      <c r="L2058">
        <v>554</v>
      </c>
      <c r="M2058" t="b">
        <v>1</v>
      </c>
      <c r="N2058" t="s">
        <v>8294</v>
      </c>
      <c r="O2058" s="20">
        <f t="shared" si="164"/>
        <v>153.452</v>
      </c>
      <c r="P2058" s="5">
        <f t="shared" si="165"/>
        <v>7.2204989182285016E-3</v>
      </c>
      <c r="Q2058" t="s">
        <v>8320</v>
      </c>
      <c r="R2058" t="s">
        <v>8350</v>
      </c>
      <c r="S2058" s="12">
        <f t="shared" si="162"/>
        <v>41351.76090277778</v>
      </c>
      <c r="T2058" s="12">
        <f t="shared" si="161"/>
        <v>41381.76090277778</v>
      </c>
      <c r="U2058">
        <f t="shared" si="163"/>
        <v>1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4">
        <v>15000</v>
      </c>
      <c r="E2059" s="14">
        <v>30334.83</v>
      </c>
      <c r="F2059" t="s">
        <v>8219</v>
      </c>
      <c r="G2059" t="s">
        <v>8225</v>
      </c>
      <c r="H2059" t="s">
        <v>8247</v>
      </c>
      <c r="I2059" s="8">
        <v>1456487532</v>
      </c>
      <c r="J2059" s="7">
        <v>1453895532</v>
      </c>
      <c r="K2059" t="b">
        <v>0</v>
      </c>
      <c r="L2059">
        <v>666</v>
      </c>
      <c r="M2059" t="b">
        <v>1</v>
      </c>
      <c r="N2059" t="s">
        <v>8294</v>
      </c>
      <c r="O2059" s="20">
        <f t="shared" si="164"/>
        <v>202.23220000000001</v>
      </c>
      <c r="P2059" s="5">
        <f t="shared" si="165"/>
        <v>2.1954960683808016E-2</v>
      </c>
      <c r="Q2059" t="s">
        <v>8320</v>
      </c>
      <c r="R2059" t="s">
        <v>8350</v>
      </c>
      <c r="S2059" s="12">
        <f t="shared" si="162"/>
        <v>42396.494583333333</v>
      </c>
      <c r="T2059" s="12">
        <f t="shared" si="161"/>
        <v>42426.494583333333</v>
      </c>
      <c r="U2059">
        <f t="shared" si="163"/>
        <v>1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4">
        <v>2560</v>
      </c>
      <c r="E2060" s="14">
        <v>4308</v>
      </c>
      <c r="F2060" t="s">
        <v>8219</v>
      </c>
      <c r="G2060" t="s">
        <v>8225</v>
      </c>
      <c r="H2060" t="s">
        <v>8247</v>
      </c>
      <c r="I2060" s="8">
        <v>1425326400</v>
      </c>
      <c r="J2060" s="7">
        <v>1421916830</v>
      </c>
      <c r="K2060" t="b">
        <v>0</v>
      </c>
      <c r="L2060">
        <v>410</v>
      </c>
      <c r="M2060" t="b">
        <v>1</v>
      </c>
      <c r="N2060" t="s">
        <v>8294</v>
      </c>
      <c r="O2060" s="20">
        <f t="shared" si="164"/>
        <v>168.28125</v>
      </c>
      <c r="P2060" s="5">
        <f t="shared" si="165"/>
        <v>9.5171773444753943E-2</v>
      </c>
      <c r="Q2060" t="s">
        <v>8320</v>
      </c>
      <c r="R2060" t="s">
        <v>8350</v>
      </c>
      <c r="S2060" s="12">
        <f t="shared" si="162"/>
        <v>42026.370717592596</v>
      </c>
      <c r="T2060" s="12">
        <f t="shared" si="161"/>
        <v>42065.833333333328</v>
      </c>
      <c r="U2060">
        <f t="shared" si="163"/>
        <v>1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4">
        <v>30000</v>
      </c>
      <c r="E2061" s="14">
        <v>43037</v>
      </c>
      <c r="F2061" t="s">
        <v>8219</v>
      </c>
      <c r="G2061" t="s">
        <v>8224</v>
      </c>
      <c r="H2061" t="s">
        <v>8246</v>
      </c>
      <c r="I2061" s="8">
        <v>1454277540</v>
      </c>
      <c r="J2061" s="7">
        <v>1450880854</v>
      </c>
      <c r="K2061" t="b">
        <v>0</v>
      </c>
      <c r="L2061">
        <v>375</v>
      </c>
      <c r="M2061" t="b">
        <v>1</v>
      </c>
      <c r="N2061" t="s">
        <v>8294</v>
      </c>
      <c r="O2061" s="20">
        <f t="shared" si="164"/>
        <v>143.45666666666668</v>
      </c>
      <c r="P2061" s="5">
        <f t="shared" si="165"/>
        <v>8.7134326277389217E-3</v>
      </c>
      <c r="Q2061" t="s">
        <v>8320</v>
      </c>
      <c r="R2061" t="s">
        <v>8350</v>
      </c>
      <c r="S2061" s="12">
        <f t="shared" si="162"/>
        <v>42361.602476851855</v>
      </c>
      <c r="T2061" s="12">
        <f t="shared" ref="T2061:T2124" si="166">(((I2061/60)/60)/24)+DATE(1970,1,1)</f>
        <v>42400.915972222225</v>
      </c>
      <c r="U2061">
        <f t="shared" si="163"/>
        <v>1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4">
        <v>25000</v>
      </c>
      <c r="E2062" s="14">
        <v>49100</v>
      </c>
      <c r="F2062" t="s">
        <v>8219</v>
      </c>
      <c r="G2062" t="s">
        <v>8224</v>
      </c>
      <c r="H2062" t="s">
        <v>8246</v>
      </c>
      <c r="I2062" s="8">
        <v>1406129150</v>
      </c>
      <c r="J2062" s="7">
        <v>1400945150</v>
      </c>
      <c r="K2062" t="b">
        <v>0</v>
      </c>
      <c r="L2062">
        <v>1364</v>
      </c>
      <c r="M2062" t="b">
        <v>1</v>
      </c>
      <c r="N2062" t="s">
        <v>8294</v>
      </c>
      <c r="O2062" s="20">
        <f t="shared" si="164"/>
        <v>196.4</v>
      </c>
      <c r="P2062" s="5">
        <f t="shared" si="165"/>
        <v>2.7780040733197557E-2</v>
      </c>
      <c r="Q2062" t="s">
        <v>8320</v>
      </c>
      <c r="R2062" t="s">
        <v>8350</v>
      </c>
      <c r="S2062" s="12">
        <f t="shared" si="162"/>
        <v>41783.642939814818</v>
      </c>
      <c r="T2062" s="12">
        <f t="shared" si="166"/>
        <v>41843.642939814818</v>
      </c>
      <c r="U2062">
        <f t="shared" si="163"/>
        <v>1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4">
        <v>5000</v>
      </c>
      <c r="E2063" s="14">
        <v>5396</v>
      </c>
      <c r="F2063" t="s">
        <v>8219</v>
      </c>
      <c r="G2063" t="s">
        <v>8224</v>
      </c>
      <c r="H2063" t="s">
        <v>8246</v>
      </c>
      <c r="I2063" s="8">
        <v>1483208454</v>
      </c>
      <c r="J2063" s="7">
        <v>1480616454</v>
      </c>
      <c r="K2063" t="b">
        <v>0</v>
      </c>
      <c r="L2063">
        <v>35</v>
      </c>
      <c r="M2063" t="b">
        <v>1</v>
      </c>
      <c r="N2063" t="s">
        <v>8294</v>
      </c>
      <c r="O2063" s="20">
        <f t="shared" si="164"/>
        <v>107.91999999999999</v>
      </c>
      <c r="P2063" s="5">
        <f t="shared" si="165"/>
        <v>6.4862861378799114E-3</v>
      </c>
      <c r="Q2063" t="s">
        <v>8320</v>
      </c>
      <c r="R2063" t="s">
        <v>8350</v>
      </c>
      <c r="S2063" s="12">
        <f t="shared" si="162"/>
        <v>42705.764513888891</v>
      </c>
      <c r="T2063" s="12">
        <f t="shared" si="166"/>
        <v>42735.764513888891</v>
      </c>
      <c r="U2063">
        <f t="shared" si="163"/>
        <v>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4">
        <v>100000</v>
      </c>
      <c r="E2064" s="14">
        <v>114977</v>
      </c>
      <c r="F2064" t="s">
        <v>8219</v>
      </c>
      <c r="G2064" t="s">
        <v>8232</v>
      </c>
      <c r="H2064" t="s">
        <v>8253</v>
      </c>
      <c r="I2064" s="8">
        <v>1458807098</v>
      </c>
      <c r="J2064" s="7">
        <v>1456218698</v>
      </c>
      <c r="K2064" t="b">
        <v>0</v>
      </c>
      <c r="L2064">
        <v>203</v>
      </c>
      <c r="M2064" t="b">
        <v>1</v>
      </c>
      <c r="N2064" t="s">
        <v>8294</v>
      </c>
      <c r="O2064" s="20">
        <f t="shared" si="164"/>
        <v>114.97699999999999</v>
      </c>
      <c r="P2064" s="5">
        <f t="shared" si="165"/>
        <v>1.7655705054054288E-3</v>
      </c>
      <c r="Q2064" t="s">
        <v>8320</v>
      </c>
      <c r="R2064" t="s">
        <v>8350</v>
      </c>
      <c r="S2064" s="12">
        <f t="shared" si="162"/>
        <v>42423.3830787037</v>
      </c>
      <c r="T2064" s="12">
        <f t="shared" si="166"/>
        <v>42453.341412037036</v>
      </c>
      <c r="U2064">
        <f t="shared" si="163"/>
        <v>1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4">
        <v>4000</v>
      </c>
      <c r="E2065" s="14">
        <v>5922</v>
      </c>
      <c r="F2065" t="s">
        <v>8219</v>
      </c>
      <c r="G2065" t="s">
        <v>8236</v>
      </c>
      <c r="H2065" t="s">
        <v>8249</v>
      </c>
      <c r="I2065" s="8">
        <v>1463333701</v>
      </c>
      <c r="J2065" s="7">
        <v>1460482501</v>
      </c>
      <c r="K2065" t="b">
        <v>0</v>
      </c>
      <c r="L2065">
        <v>49</v>
      </c>
      <c r="M2065" t="b">
        <v>1</v>
      </c>
      <c r="N2065" t="s">
        <v>8294</v>
      </c>
      <c r="O2065" s="20">
        <f t="shared" si="164"/>
        <v>148.04999999999998</v>
      </c>
      <c r="P2065" s="5">
        <f t="shared" si="165"/>
        <v>8.2742316784869974E-3</v>
      </c>
      <c r="Q2065" t="s">
        <v>8320</v>
      </c>
      <c r="R2065" t="s">
        <v>8350</v>
      </c>
      <c r="S2065" s="12">
        <f t="shared" si="162"/>
        <v>42472.73265046296</v>
      </c>
      <c r="T2065" s="12">
        <f t="shared" si="166"/>
        <v>42505.73265046296</v>
      </c>
      <c r="U2065">
        <f t="shared" si="163"/>
        <v>1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4">
        <v>261962</v>
      </c>
      <c r="E2066" s="14">
        <v>500784.27</v>
      </c>
      <c r="F2066" t="s">
        <v>8219</v>
      </c>
      <c r="G2066" t="s">
        <v>8224</v>
      </c>
      <c r="H2066" t="s">
        <v>8246</v>
      </c>
      <c r="I2066" s="8">
        <v>1370001600</v>
      </c>
      <c r="J2066" s="7">
        <v>1366879523</v>
      </c>
      <c r="K2066" t="b">
        <v>0</v>
      </c>
      <c r="L2066">
        <v>5812</v>
      </c>
      <c r="M2066" t="b">
        <v>1</v>
      </c>
      <c r="N2066" t="s">
        <v>8294</v>
      </c>
      <c r="O2066" s="20">
        <f t="shared" si="164"/>
        <v>191.16676082790633</v>
      </c>
      <c r="P2066" s="5">
        <f t="shared" si="165"/>
        <v>1.1605795844985306E-2</v>
      </c>
      <c r="Q2066" t="s">
        <v>8320</v>
      </c>
      <c r="R2066" t="s">
        <v>8350</v>
      </c>
      <c r="S2066" s="12">
        <f t="shared" si="162"/>
        <v>41389.364849537036</v>
      </c>
      <c r="T2066" s="12">
        <f t="shared" si="166"/>
        <v>41425.5</v>
      </c>
      <c r="U2066">
        <f t="shared" si="163"/>
        <v>1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4">
        <v>40000</v>
      </c>
      <c r="E2067" s="14">
        <v>79686.05</v>
      </c>
      <c r="F2067" t="s">
        <v>8219</v>
      </c>
      <c r="G2067" t="s">
        <v>8225</v>
      </c>
      <c r="H2067" t="s">
        <v>8247</v>
      </c>
      <c r="I2067" s="8">
        <v>1387958429</v>
      </c>
      <c r="J2067" s="7">
        <v>1385366429</v>
      </c>
      <c r="K2067" t="b">
        <v>0</v>
      </c>
      <c r="L2067">
        <v>1556</v>
      </c>
      <c r="M2067" t="b">
        <v>1</v>
      </c>
      <c r="N2067" t="s">
        <v>8294</v>
      </c>
      <c r="O2067" s="20">
        <f t="shared" si="164"/>
        <v>199.215125</v>
      </c>
      <c r="P2067" s="5">
        <f t="shared" si="165"/>
        <v>1.9526629817891588E-2</v>
      </c>
      <c r="Q2067" t="s">
        <v>8320</v>
      </c>
      <c r="R2067" t="s">
        <v>8350</v>
      </c>
      <c r="S2067" s="12">
        <f t="shared" si="162"/>
        <v>41603.333668981482</v>
      </c>
      <c r="T2067" s="12">
        <f t="shared" si="166"/>
        <v>41633.333668981482</v>
      </c>
      <c r="U2067">
        <f t="shared" si="163"/>
        <v>1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4">
        <v>2000</v>
      </c>
      <c r="E2068" s="14">
        <v>4372</v>
      </c>
      <c r="F2068" t="s">
        <v>8219</v>
      </c>
      <c r="G2068" t="s">
        <v>8224</v>
      </c>
      <c r="H2068" t="s">
        <v>8246</v>
      </c>
      <c r="I2068" s="8">
        <v>1408818683</v>
      </c>
      <c r="J2068" s="7">
        <v>1406226683</v>
      </c>
      <c r="K2068" t="b">
        <v>0</v>
      </c>
      <c r="L2068">
        <v>65</v>
      </c>
      <c r="M2068" t="b">
        <v>1</v>
      </c>
      <c r="N2068" t="s">
        <v>8294</v>
      </c>
      <c r="O2068" s="20">
        <f t="shared" si="164"/>
        <v>218.6</v>
      </c>
      <c r="P2068" s="5">
        <f t="shared" si="165"/>
        <v>1.4867337602927721E-2</v>
      </c>
      <c r="Q2068" t="s">
        <v>8320</v>
      </c>
      <c r="R2068" t="s">
        <v>8350</v>
      </c>
      <c r="S2068" s="12">
        <f t="shared" si="162"/>
        <v>41844.771793981483</v>
      </c>
      <c r="T2068" s="12">
        <f t="shared" si="166"/>
        <v>41874.771793981483</v>
      </c>
      <c r="U2068">
        <f t="shared" si="163"/>
        <v>1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4">
        <v>495</v>
      </c>
      <c r="E2069" s="14">
        <v>628</v>
      </c>
      <c r="F2069" t="s">
        <v>8219</v>
      </c>
      <c r="G2069" t="s">
        <v>8225</v>
      </c>
      <c r="H2069" t="s">
        <v>8247</v>
      </c>
      <c r="I2069" s="8">
        <v>1432499376</v>
      </c>
      <c r="J2069" s="7">
        <v>1429648176</v>
      </c>
      <c r="K2069" t="b">
        <v>0</v>
      </c>
      <c r="L2069">
        <v>10</v>
      </c>
      <c r="M2069" t="b">
        <v>1</v>
      </c>
      <c r="N2069" t="s">
        <v>8294</v>
      </c>
      <c r="O2069" s="20">
        <f t="shared" si="164"/>
        <v>126.86868686868686</v>
      </c>
      <c r="P2069" s="5">
        <f t="shared" si="165"/>
        <v>1.5923566878980892E-2</v>
      </c>
      <c r="Q2069" t="s">
        <v>8320</v>
      </c>
      <c r="R2069" t="s">
        <v>8350</v>
      </c>
      <c r="S2069" s="12">
        <f t="shared" si="162"/>
        <v>42115.853888888887</v>
      </c>
      <c r="T2069" s="12">
        <f t="shared" si="166"/>
        <v>42148.853888888887</v>
      </c>
      <c r="U2069">
        <f t="shared" si="163"/>
        <v>1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4">
        <v>25000</v>
      </c>
      <c r="E2070" s="14">
        <v>26305.97</v>
      </c>
      <c r="F2070" t="s">
        <v>8219</v>
      </c>
      <c r="G2070" t="s">
        <v>8224</v>
      </c>
      <c r="H2070" t="s">
        <v>8246</v>
      </c>
      <c r="I2070" s="8">
        <v>1476994315</v>
      </c>
      <c r="J2070" s="7">
        <v>1474402315</v>
      </c>
      <c r="K2070" t="b">
        <v>0</v>
      </c>
      <c r="L2070">
        <v>76</v>
      </c>
      <c r="M2070" t="b">
        <v>1</v>
      </c>
      <c r="N2070" t="s">
        <v>8294</v>
      </c>
      <c r="O2070" s="20">
        <f t="shared" si="164"/>
        <v>105.22388000000001</v>
      </c>
      <c r="P2070" s="5">
        <f t="shared" si="165"/>
        <v>2.889078030576329E-3</v>
      </c>
      <c r="Q2070" t="s">
        <v>8320</v>
      </c>
      <c r="R2070" t="s">
        <v>8350</v>
      </c>
      <c r="S2070" s="12">
        <f t="shared" si="162"/>
        <v>42633.841608796298</v>
      </c>
      <c r="T2070" s="12">
        <f t="shared" si="166"/>
        <v>42663.841608796298</v>
      </c>
      <c r="U2070">
        <f t="shared" si="163"/>
        <v>1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4">
        <v>50000</v>
      </c>
      <c r="E2071" s="14">
        <v>64203.33</v>
      </c>
      <c r="F2071" t="s">
        <v>8219</v>
      </c>
      <c r="G2071" t="s">
        <v>8224</v>
      </c>
      <c r="H2071" t="s">
        <v>8246</v>
      </c>
      <c r="I2071" s="8">
        <v>1451776791</v>
      </c>
      <c r="J2071" s="7">
        <v>1449098391</v>
      </c>
      <c r="K2071" t="b">
        <v>0</v>
      </c>
      <c r="L2071">
        <v>263</v>
      </c>
      <c r="M2071" t="b">
        <v>1</v>
      </c>
      <c r="N2071" t="s">
        <v>8294</v>
      </c>
      <c r="O2071" s="20">
        <f t="shared" si="164"/>
        <v>128.40666000000002</v>
      </c>
      <c r="P2071" s="5">
        <f t="shared" si="165"/>
        <v>4.0963607339370087E-3</v>
      </c>
      <c r="Q2071" t="s">
        <v>8320</v>
      </c>
      <c r="R2071" t="s">
        <v>8350</v>
      </c>
      <c r="S2071" s="12">
        <f t="shared" si="162"/>
        <v>42340.972118055557</v>
      </c>
      <c r="T2071" s="12">
        <f t="shared" si="166"/>
        <v>42371.972118055557</v>
      </c>
      <c r="U2071">
        <f t="shared" si="163"/>
        <v>1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4">
        <v>125000</v>
      </c>
      <c r="E2072" s="14">
        <v>396659</v>
      </c>
      <c r="F2072" t="s">
        <v>8219</v>
      </c>
      <c r="G2072" t="s">
        <v>8236</v>
      </c>
      <c r="H2072" t="s">
        <v>8249</v>
      </c>
      <c r="I2072" s="8">
        <v>1467128723</v>
      </c>
      <c r="J2072" s="7">
        <v>1464536723</v>
      </c>
      <c r="K2072" t="b">
        <v>0</v>
      </c>
      <c r="L2072">
        <v>1530</v>
      </c>
      <c r="M2072" t="b">
        <v>1</v>
      </c>
      <c r="N2072" t="s">
        <v>8294</v>
      </c>
      <c r="O2072" s="20">
        <f t="shared" si="164"/>
        <v>317.3272</v>
      </c>
      <c r="P2072" s="5">
        <f t="shared" si="165"/>
        <v>3.857217408403692E-3</v>
      </c>
      <c r="Q2072" t="s">
        <v>8320</v>
      </c>
      <c r="R2072" t="s">
        <v>8350</v>
      </c>
      <c r="S2072" s="12">
        <f t="shared" si="162"/>
        <v>42519.6565162037</v>
      </c>
      <c r="T2072" s="12">
        <f t="shared" si="166"/>
        <v>42549.6565162037</v>
      </c>
      <c r="U2072">
        <f t="shared" si="163"/>
        <v>1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4">
        <v>20000</v>
      </c>
      <c r="E2073" s="14">
        <v>56146</v>
      </c>
      <c r="F2073" t="s">
        <v>8219</v>
      </c>
      <c r="G2073" t="s">
        <v>8224</v>
      </c>
      <c r="H2073" t="s">
        <v>8246</v>
      </c>
      <c r="I2073" s="8">
        <v>1475390484</v>
      </c>
      <c r="J2073" s="7">
        <v>1471502484</v>
      </c>
      <c r="K2073" t="b">
        <v>0</v>
      </c>
      <c r="L2073">
        <v>278</v>
      </c>
      <c r="M2073" t="b">
        <v>1</v>
      </c>
      <c r="N2073" t="s">
        <v>8294</v>
      </c>
      <c r="O2073" s="20">
        <f t="shared" si="164"/>
        <v>280.73</v>
      </c>
      <c r="P2073" s="5">
        <f t="shared" si="165"/>
        <v>4.9513767677127488E-3</v>
      </c>
      <c r="Q2073" t="s">
        <v>8320</v>
      </c>
      <c r="R2073" t="s">
        <v>8350</v>
      </c>
      <c r="S2073" s="12">
        <f t="shared" si="162"/>
        <v>42600.278749999998</v>
      </c>
      <c r="T2073" s="12">
        <f t="shared" si="166"/>
        <v>42645.278749999998</v>
      </c>
      <c r="U2073">
        <f t="shared" si="163"/>
        <v>1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4">
        <v>71500</v>
      </c>
      <c r="E2074" s="14">
        <v>79173</v>
      </c>
      <c r="F2074" t="s">
        <v>8219</v>
      </c>
      <c r="G2074" t="s">
        <v>8224</v>
      </c>
      <c r="H2074" t="s">
        <v>8246</v>
      </c>
      <c r="I2074" s="8">
        <v>1462629432</v>
      </c>
      <c r="J2074" s="7">
        <v>1460037432</v>
      </c>
      <c r="K2074" t="b">
        <v>0</v>
      </c>
      <c r="L2074">
        <v>350</v>
      </c>
      <c r="M2074" t="b">
        <v>1</v>
      </c>
      <c r="N2074" t="s">
        <v>8294</v>
      </c>
      <c r="O2074" s="20">
        <f t="shared" si="164"/>
        <v>110.73146853146854</v>
      </c>
      <c r="P2074" s="5">
        <f t="shared" si="165"/>
        <v>4.4206989756608948E-3</v>
      </c>
      <c r="Q2074" t="s">
        <v>8320</v>
      </c>
      <c r="R2074" t="s">
        <v>8350</v>
      </c>
      <c r="S2074" s="12">
        <f t="shared" si="162"/>
        <v>42467.581388888888</v>
      </c>
      <c r="T2074" s="12">
        <f t="shared" si="166"/>
        <v>42497.581388888888</v>
      </c>
      <c r="U2074">
        <f t="shared" si="163"/>
        <v>1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4">
        <v>100000</v>
      </c>
      <c r="E2075" s="14">
        <v>152604.29999999999</v>
      </c>
      <c r="F2075" t="s">
        <v>8219</v>
      </c>
      <c r="G2075" t="s">
        <v>8224</v>
      </c>
      <c r="H2075" t="s">
        <v>8246</v>
      </c>
      <c r="I2075" s="8">
        <v>1431100918</v>
      </c>
      <c r="J2075" s="7">
        <v>1427212918</v>
      </c>
      <c r="K2075" t="b">
        <v>0</v>
      </c>
      <c r="L2075">
        <v>470</v>
      </c>
      <c r="M2075" t="b">
        <v>1</v>
      </c>
      <c r="N2075" t="s">
        <v>8294</v>
      </c>
      <c r="O2075" s="20">
        <f t="shared" si="164"/>
        <v>152.60429999999999</v>
      </c>
      <c r="P2075" s="5">
        <f t="shared" si="165"/>
        <v>3.0798607902922789E-3</v>
      </c>
      <c r="Q2075" t="s">
        <v>8320</v>
      </c>
      <c r="R2075" t="s">
        <v>8350</v>
      </c>
      <c r="S2075" s="12">
        <f t="shared" si="162"/>
        <v>42087.668032407411</v>
      </c>
      <c r="T2075" s="12">
        <f t="shared" si="166"/>
        <v>42132.668032407411</v>
      </c>
      <c r="U2075">
        <f t="shared" si="163"/>
        <v>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4">
        <v>600</v>
      </c>
      <c r="E2076" s="14">
        <v>615</v>
      </c>
      <c r="F2076" t="s">
        <v>8219</v>
      </c>
      <c r="G2076" t="s">
        <v>8224</v>
      </c>
      <c r="H2076" t="s">
        <v>8246</v>
      </c>
      <c r="I2076" s="8">
        <v>1462564182</v>
      </c>
      <c r="J2076" s="7">
        <v>1459972182</v>
      </c>
      <c r="K2076" t="b">
        <v>0</v>
      </c>
      <c r="L2076">
        <v>3</v>
      </c>
      <c r="M2076" t="b">
        <v>1</v>
      </c>
      <c r="N2076" t="s">
        <v>8294</v>
      </c>
      <c r="O2076" s="20">
        <f t="shared" si="164"/>
        <v>102.49999999999999</v>
      </c>
      <c r="P2076" s="5">
        <f t="shared" si="165"/>
        <v>4.8780487804878049E-3</v>
      </c>
      <c r="Q2076" t="s">
        <v>8320</v>
      </c>
      <c r="R2076" t="s">
        <v>8350</v>
      </c>
      <c r="S2076" s="12">
        <f t="shared" si="162"/>
        <v>42466.826180555552</v>
      </c>
      <c r="T2076" s="12">
        <f t="shared" si="166"/>
        <v>42496.826180555552</v>
      </c>
      <c r="U2076">
        <f t="shared" si="163"/>
        <v>1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4">
        <v>9999</v>
      </c>
      <c r="E2077" s="14">
        <v>167820.6</v>
      </c>
      <c r="F2077" t="s">
        <v>8219</v>
      </c>
      <c r="G2077" t="s">
        <v>8224</v>
      </c>
      <c r="H2077" t="s">
        <v>8246</v>
      </c>
      <c r="I2077" s="8">
        <v>1374769288</v>
      </c>
      <c r="J2077" s="7">
        <v>1372177288</v>
      </c>
      <c r="K2077" t="b">
        <v>0</v>
      </c>
      <c r="L2077">
        <v>8200</v>
      </c>
      <c r="M2077" t="b">
        <v>1</v>
      </c>
      <c r="N2077" t="s">
        <v>8294</v>
      </c>
      <c r="O2077" s="20">
        <f t="shared" si="164"/>
        <v>1678.3738373837384</v>
      </c>
      <c r="P2077" s="5">
        <f t="shared" si="165"/>
        <v>4.886170112608345E-2</v>
      </c>
      <c r="Q2077" t="s">
        <v>8320</v>
      </c>
      <c r="R2077" t="s">
        <v>8350</v>
      </c>
      <c r="S2077" s="12">
        <f t="shared" si="162"/>
        <v>41450.681574074071</v>
      </c>
      <c r="T2077" s="12">
        <f t="shared" si="166"/>
        <v>41480.681574074071</v>
      </c>
      <c r="U2077">
        <f t="shared" si="163"/>
        <v>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4">
        <v>179000</v>
      </c>
      <c r="E2078" s="14">
        <v>972594.99</v>
      </c>
      <c r="F2078" t="s">
        <v>8219</v>
      </c>
      <c r="G2078" t="s">
        <v>8225</v>
      </c>
      <c r="H2078" t="s">
        <v>8247</v>
      </c>
      <c r="I2078" s="8">
        <v>1406149689</v>
      </c>
      <c r="J2078" s="7">
        <v>1402693689</v>
      </c>
      <c r="K2078" t="b">
        <v>0</v>
      </c>
      <c r="L2078">
        <v>8359</v>
      </c>
      <c r="M2078" t="b">
        <v>1</v>
      </c>
      <c r="N2078" t="s">
        <v>8294</v>
      </c>
      <c r="O2078" s="20">
        <f t="shared" si="164"/>
        <v>543.349156424581</v>
      </c>
      <c r="P2078" s="5">
        <f t="shared" si="165"/>
        <v>8.5945332702155909E-3</v>
      </c>
      <c r="Q2078" t="s">
        <v>8320</v>
      </c>
      <c r="R2078" t="s">
        <v>8350</v>
      </c>
      <c r="S2078" s="12">
        <f t="shared" si="162"/>
        <v>41803.880659722221</v>
      </c>
      <c r="T2078" s="12">
        <f t="shared" si="166"/>
        <v>41843.880659722221</v>
      </c>
      <c r="U2078">
        <f t="shared" si="163"/>
        <v>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4">
        <v>50000</v>
      </c>
      <c r="E2079" s="14">
        <v>57754</v>
      </c>
      <c r="F2079" t="s">
        <v>8219</v>
      </c>
      <c r="G2079" t="s">
        <v>8224</v>
      </c>
      <c r="H2079" t="s">
        <v>8246</v>
      </c>
      <c r="I2079" s="8">
        <v>1433538000</v>
      </c>
      <c r="J2079" s="7">
        <v>1428541276</v>
      </c>
      <c r="K2079" t="b">
        <v>0</v>
      </c>
      <c r="L2079">
        <v>188</v>
      </c>
      <c r="M2079" t="b">
        <v>1</v>
      </c>
      <c r="N2079" t="s">
        <v>8294</v>
      </c>
      <c r="O2079" s="20">
        <f t="shared" si="164"/>
        <v>115.50800000000001</v>
      </c>
      <c r="P2079" s="5">
        <f t="shared" si="165"/>
        <v>3.2551857879973682E-3</v>
      </c>
      <c r="Q2079" t="s">
        <v>8320</v>
      </c>
      <c r="R2079" t="s">
        <v>8350</v>
      </c>
      <c r="S2079" s="12">
        <f t="shared" ref="S2079:S2119" si="167">(((J2079/60)/60)/24)+DATE(1970,1,1)</f>
        <v>42103.042546296296</v>
      </c>
      <c r="T2079" s="12">
        <f t="shared" si="166"/>
        <v>42160.875</v>
      </c>
      <c r="U2079">
        <f t="shared" si="163"/>
        <v>1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4">
        <v>20000</v>
      </c>
      <c r="E2080" s="14">
        <v>26241</v>
      </c>
      <c r="F2080" t="s">
        <v>8219</v>
      </c>
      <c r="G2080" t="s">
        <v>8227</v>
      </c>
      <c r="H2080" t="s">
        <v>8249</v>
      </c>
      <c r="I2080" s="8">
        <v>1482085857</v>
      </c>
      <c r="J2080" s="7">
        <v>1479493857</v>
      </c>
      <c r="K2080" t="b">
        <v>0</v>
      </c>
      <c r="L2080">
        <v>48</v>
      </c>
      <c r="M2080" t="b">
        <v>1</v>
      </c>
      <c r="N2080" t="s">
        <v>8294</v>
      </c>
      <c r="O2080" s="20">
        <f t="shared" si="164"/>
        <v>131.20499999999998</v>
      </c>
      <c r="P2080" s="5">
        <f t="shared" si="165"/>
        <v>1.8291985823710986E-3</v>
      </c>
      <c r="Q2080" t="s">
        <v>8320</v>
      </c>
      <c r="R2080" t="s">
        <v>8350</v>
      </c>
      <c r="S2080" s="12">
        <f t="shared" si="167"/>
        <v>42692.771493055552</v>
      </c>
      <c r="T2080" s="12">
        <f t="shared" si="166"/>
        <v>42722.771493055552</v>
      </c>
      <c r="U2080">
        <f t="shared" si="163"/>
        <v>1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4">
        <v>10000</v>
      </c>
      <c r="E2081" s="14">
        <v>28817</v>
      </c>
      <c r="F2081" t="s">
        <v>8219</v>
      </c>
      <c r="G2081" t="s">
        <v>8225</v>
      </c>
      <c r="H2081" t="s">
        <v>8247</v>
      </c>
      <c r="I2081" s="8">
        <v>1435258800</v>
      </c>
      <c r="J2081" s="7">
        <v>1432659793</v>
      </c>
      <c r="K2081" t="b">
        <v>0</v>
      </c>
      <c r="L2081">
        <v>607</v>
      </c>
      <c r="M2081" t="b">
        <v>1</v>
      </c>
      <c r="N2081" t="s">
        <v>8294</v>
      </c>
      <c r="O2081" s="20">
        <f t="shared" si="164"/>
        <v>288.17</v>
      </c>
      <c r="P2081" s="5">
        <f t="shared" si="165"/>
        <v>2.1063955304160737E-2</v>
      </c>
      <c r="Q2081" t="s">
        <v>8320</v>
      </c>
      <c r="R2081" t="s">
        <v>8350</v>
      </c>
      <c r="S2081" s="12">
        <f t="shared" si="167"/>
        <v>42150.71056712963</v>
      </c>
      <c r="T2081" s="12">
        <f t="shared" si="166"/>
        <v>42180.791666666672</v>
      </c>
      <c r="U2081">
        <f t="shared" si="163"/>
        <v>1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4">
        <v>1000</v>
      </c>
      <c r="E2082" s="14">
        <v>5078</v>
      </c>
      <c r="F2082" t="s">
        <v>8219</v>
      </c>
      <c r="G2082" t="s">
        <v>8224</v>
      </c>
      <c r="H2082" t="s">
        <v>8246</v>
      </c>
      <c r="I2082" s="8">
        <v>1447286300</v>
      </c>
      <c r="J2082" s="7">
        <v>1444690700</v>
      </c>
      <c r="K2082" t="b">
        <v>0</v>
      </c>
      <c r="L2082">
        <v>50</v>
      </c>
      <c r="M2082" t="b">
        <v>1</v>
      </c>
      <c r="N2082" t="s">
        <v>8294</v>
      </c>
      <c r="O2082" s="20">
        <f t="shared" si="164"/>
        <v>507.8</v>
      </c>
      <c r="P2082" s="5">
        <f t="shared" si="165"/>
        <v>9.8463962189838522E-3</v>
      </c>
      <c r="Q2082" t="s">
        <v>8320</v>
      </c>
      <c r="R2082" t="s">
        <v>8350</v>
      </c>
      <c r="S2082" s="12">
        <f t="shared" si="167"/>
        <v>42289.957175925927</v>
      </c>
      <c r="T2082" s="12">
        <f t="shared" si="166"/>
        <v>42319.998842592591</v>
      </c>
      <c r="U2082">
        <f t="shared" si="163"/>
        <v>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4">
        <v>3500</v>
      </c>
      <c r="E2083" s="14">
        <v>4010</v>
      </c>
      <c r="F2083" t="s">
        <v>8219</v>
      </c>
      <c r="G2083" t="s">
        <v>8224</v>
      </c>
      <c r="H2083" t="s">
        <v>8246</v>
      </c>
      <c r="I2083" s="8">
        <v>1337144340</v>
      </c>
      <c r="J2083" s="7">
        <v>1333597555</v>
      </c>
      <c r="K2083" t="b">
        <v>0</v>
      </c>
      <c r="L2083">
        <v>55</v>
      </c>
      <c r="M2083" t="b">
        <v>1</v>
      </c>
      <c r="N2083" t="s">
        <v>8278</v>
      </c>
      <c r="O2083" s="20">
        <f t="shared" si="164"/>
        <v>114.57142857142857</v>
      </c>
      <c r="P2083" s="5">
        <f t="shared" si="165"/>
        <v>1.3715710723192019E-2</v>
      </c>
      <c r="Q2083" t="s">
        <v>8326</v>
      </c>
      <c r="R2083" t="s">
        <v>8330</v>
      </c>
      <c r="S2083" s="12">
        <f t="shared" si="167"/>
        <v>41004.156886574077</v>
      </c>
      <c r="T2083" s="12">
        <f t="shared" si="166"/>
        <v>41045.207638888889</v>
      </c>
      <c r="U2083">
        <f t="shared" si="163"/>
        <v>1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4">
        <v>1500</v>
      </c>
      <c r="E2084" s="14">
        <v>1661</v>
      </c>
      <c r="F2084" t="s">
        <v>8219</v>
      </c>
      <c r="G2084" t="s">
        <v>8224</v>
      </c>
      <c r="H2084" t="s">
        <v>8246</v>
      </c>
      <c r="I2084" s="8">
        <v>1322106796</v>
      </c>
      <c r="J2084" s="7">
        <v>1316919196</v>
      </c>
      <c r="K2084" t="b">
        <v>0</v>
      </c>
      <c r="L2084">
        <v>38</v>
      </c>
      <c r="M2084" t="b">
        <v>1</v>
      </c>
      <c r="N2084" t="s">
        <v>8278</v>
      </c>
      <c r="O2084" s="20">
        <f t="shared" si="164"/>
        <v>110.73333333333333</v>
      </c>
      <c r="P2084" s="5">
        <f t="shared" si="165"/>
        <v>2.2877784467188442E-2</v>
      </c>
      <c r="Q2084" t="s">
        <v>8326</v>
      </c>
      <c r="R2084" t="s">
        <v>8330</v>
      </c>
      <c r="S2084" s="12">
        <f t="shared" si="167"/>
        <v>40811.120324074072</v>
      </c>
      <c r="T2084" s="12">
        <f t="shared" si="166"/>
        <v>40871.161990740737</v>
      </c>
      <c r="U2084">
        <f t="shared" si="163"/>
        <v>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4">
        <v>750</v>
      </c>
      <c r="E2085" s="14">
        <v>850</v>
      </c>
      <c r="F2085" t="s">
        <v>8219</v>
      </c>
      <c r="G2085" t="s">
        <v>8224</v>
      </c>
      <c r="H2085" t="s">
        <v>8246</v>
      </c>
      <c r="I2085" s="8">
        <v>1338830395</v>
      </c>
      <c r="J2085" s="7">
        <v>1336238395</v>
      </c>
      <c r="K2085" t="b">
        <v>0</v>
      </c>
      <c r="L2085">
        <v>25</v>
      </c>
      <c r="M2085" t="b">
        <v>1</v>
      </c>
      <c r="N2085" t="s">
        <v>8278</v>
      </c>
      <c r="O2085" s="20">
        <f t="shared" si="164"/>
        <v>113.33333333333333</v>
      </c>
      <c r="P2085" s="5">
        <f t="shared" si="165"/>
        <v>2.9411764705882353E-2</v>
      </c>
      <c r="Q2085" t="s">
        <v>8326</v>
      </c>
      <c r="R2085" t="s">
        <v>8330</v>
      </c>
      <c r="S2085" s="12">
        <f t="shared" si="167"/>
        <v>41034.72216435185</v>
      </c>
      <c r="T2085" s="12">
        <f t="shared" si="166"/>
        <v>41064.72216435185</v>
      </c>
      <c r="U2085">
        <f t="shared" si="163"/>
        <v>1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4">
        <v>3000</v>
      </c>
      <c r="E2086" s="14">
        <v>3250</v>
      </c>
      <c r="F2086" t="s">
        <v>8219</v>
      </c>
      <c r="G2086" t="s">
        <v>8224</v>
      </c>
      <c r="H2086" t="s">
        <v>8246</v>
      </c>
      <c r="I2086" s="8">
        <v>1399186740</v>
      </c>
      <c r="J2086" s="7">
        <v>1396468782</v>
      </c>
      <c r="K2086" t="b">
        <v>0</v>
      </c>
      <c r="L2086">
        <v>46</v>
      </c>
      <c r="M2086" t="b">
        <v>1</v>
      </c>
      <c r="N2086" t="s">
        <v>8278</v>
      </c>
      <c r="O2086" s="20">
        <f t="shared" si="164"/>
        <v>108.33333333333333</v>
      </c>
      <c r="P2086" s="5">
        <f t="shared" si="165"/>
        <v>1.4153846153846154E-2</v>
      </c>
      <c r="Q2086" t="s">
        <v>8326</v>
      </c>
      <c r="R2086" t="s">
        <v>8330</v>
      </c>
      <c r="S2086" s="12">
        <f t="shared" si="167"/>
        <v>41731.833124999997</v>
      </c>
      <c r="T2086" s="12">
        <f t="shared" si="166"/>
        <v>41763.290972222225</v>
      </c>
      <c r="U2086">
        <f t="shared" si="163"/>
        <v>1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4">
        <v>6000</v>
      </c>
      <c r="E2087" s="14">
        <v>7412</v>
      </c>
      <c r="F2087" t="s">
        <v>8219</v>
      </c>
      <c r="G2087" t="s">
        <v>8224</v>
      </c>
      <c r="H2087" t="s">
        <v>8246</v>
      </c>
      <c r="I2087" s="8">
        <v>1342382587</v>
      </c>
      <c r="J2087" s="7">
        <v>1339790587</v>
      </c>
      <c r="K2087" t="b">
        <v>0</v>
      </c>
      <c r="L2087">
        <v>83</v>
      </c>
      <c r="M2087" t="b">
        <v>1</v>
      </c>
      <c r="N2087" t="s">
        <v>8278</v>
      </c>
      <c r="O2087" s="20">
        <f t="shared" si="164"/>
        <v>123.53333333333335</v>
      </c>
      <c r="P2087" s="5">
        <f t="shared" si="165"/>
        <v>1.119805720453319E-2</v>
      </c>
      <c r="Q2087" t="s">
        <v>8326</v>
      </c>
      <c r="R2087" t="s">
        <v>8330</v>
      </c>
      <c r="S2087" s="12">
        <f t="shared" si="167"/>
        <v>41075.835497685184</v>
      </c>
      <c r="T2087" s="12">
        <f t="shared" si="166"/>
        <v>41105.835497685184</v>
      </c>
      <c r="U2087">
        <f t="shared" si="163"/>
        <v>1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4">
        <v>4000</v>
      </c>
      <c r="E2088" s="14">
        <v>4028</v>
      </c>
      <c r="F2088" t="s">
        <v>8219</v>
      </c>
      <c r="G2088" t="s">
        <v>8224</v>
      </c>
      <c r="H2088" t="s">
        <v>8246</v>
      </c>
      <c r="I2088" s="8">
        <v>1323838740</v>
      </c>
      <c r="J2088" s="7">
        <v>1321200332</v>
      </c>
      <c r="K2088" t="b">
        <v>0</v>
      </c>
      <c r="L2088">
        <v>35</v>
      </c>
      <c r="M2088" t="b">
        <v>1</v>
      </c>
      <c r="N2088" t="s">
        <v>8278</v>
      </c>
      <c r="O2088" s="20">
        <f t="shared" si="164"/>
        <v>100.69999999999999</v>
      </c>
      <c r="P2088" s="5">
        <f t="shared" si="165"/>
        <v>8.6891757696127107E-3</v>
      </c>
      <c r="Q2088" t="s">
        <v>8326</v>
      </c>
      <c r="R2088" t="s">
        <v>8330</v>
      </c>
      <c r="S2088" s="12">
        <f t="shared" si="167"/>
        <v>40860.67050925926</v>
      </c>
      <c r="T2088" s="12">
        <f t="shared" si="166"/>
        <v>40891.207638888889</v>
      </c>
      <c r="U2088">
        <f t="shared" si="163"/>
        <v>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4">
        <v>1500</v>
      </c>
      <c r="E2089" s="14">
        <v>1553</v>
      </c>
      <c r="F2089" t="s">
        <v>8219</v>
      </c>
      <c r="G2089" t="s">
        <v>8224</v>
      </c>
      <c r="H2089" t="s">
        <v>8246</v>
      </c>
      <c r="I2089" s="8">
        <v>1315457658</v>
      </c>
      <c r="J2089" s="7">
        <v>1312865658</v>
      </c>
      <c r="K2089" t="b">
        <v>0</v>
      </c>
      <c r="L2089">
        <v>25</v>
      </c>
      <c r="M2089" t="b">
        <v>1</v>
      </c>
      <c r="N2089" t="s">
        <v>8278</v>
      </c>
      <c r="O2089" s="20">
        <f t="shared" si="164"/>
        <v>103.53333333333335</v>
      </c>
      <c r="P2089" s="5">
        <f t="shared" si="165"/>
        <v>1.6097875080489377E-2</v>
      </c>
      <c r="Q2089" t="s">
        <v>8326</v>
      </c>
      <c r="R2089" t="s">
        <v>8330</v>
      </c>
      <c r="S2089" s="12">
        <f t="shared" si="167"/>
        <v>40764.204375000001</v>
      </c>
      <c r="T2089" s="12">
        <f t="shared" si="166"/>
        <v>40794.204375000001</v>
      </c>
      <c r="U2089">
        <f t="shared" si="163"/>
        <v>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4">
        <v>3000</v>
      </c>
      <c r="E2090" s="14">
        <v>3465.32</v>
      </c>
      <c r="F2090" t="s">
        <v>8219</v>
      </c>
      <c r="G2090" t="s">
        <v>8224</v>
      </c>
      <c r="H2090" t="s">
        <v>8246</v>
      </c>
      <c r="I2090" s="8">
        <v>1284177540</v>
      </c>
      <c r="J2090" s="7">
        <v>1281028152</v>
      </c>
      <c r="K2090" t="b">
        <v>0</v>
      </c>
      <c r="L2090">
        <v>75</v>
      </c>
      <c r="M2090" t="b">
        <v>1</v>
      </c>
      <c r="N2090" t="s">
        <v>8278</v>
      </c>
      <c r="O2090" s="20">
        <f t="shared" si="164"/>
        <v>115.51066666666668</v>
      </c>
      <c r="P2090" s="5">
        <f t="shared" si="165"/>
        <v>2.1643022866575091E-2</v>
      </c>
      <c r="Q2090" t="s">
        <v>8326</v>
      </c>
      <c r="R2090" t="s">
        <v>8330</v>
      </c>
      <c r="S2090" s="12">
        <f t="shared" si="167"/>
        <v>40395.714722222219</v>
      </c>
      <c r="T2090" s="12">
        <f t="shared" si="166"/>
        <v>40432.165972222225</v>
      </c>
      <c r="U2090">
        <f t="shared" si="163"/>
        <v>1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4">
        <v>2500</v>
      </c>
      <c r="E2091" s="14">
        <v>3010.01</v>
      </c>
      <c r="F2091" t="s">
        <v>8219</v>
      </c>
      <c r="G2091" t="s">
        <v>8224</v>
      </c>
      <c r="H2091" t="s">
        <v>8246</v>
      </c>
      <c r="I2091" s="8">
        <v>1375408194</v>
      </c>
      <c r="J2091" s="7">
        <v>1372384194</v>
      </c>
      <c r="K2091" t="b">
        <v>0</v>
      </c>
      <c r="L2091">
        <v>62</v>
      </c>
      <c r="M2091" t="b">
        <v>1</v>
      </c>
      <c r="N2091" t="s">
        <v>8278</v>
      </c>
      <c r="O2091" s="20">
        <f t="shared" si="164"/>
        <v>120.4004</v>
      </c>
      <c r="P2091" s="5">
        <f t="shared" si="165"/>
        <v>2.0597938212829858E-2</v>
      </c>
      <c r="Q2091" t="s">
        <v>8326</v>
      </c>
      <c r="R2091" t="s">
        <v>8330</v>
      </c>
      <c r="S2091" s="12">
        <f t="shared" si="167"/>
        <v>41453.076319444444</v>
      </c>
      <c r="T2091" s="12">
        <f t="shared" si="166"/>
        <v>41488.076319444444</v>
      </c>
      <c r="U2091">
        <f t="shared" si="163"/>
        <v>1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4">
        <v>8000</v>
      </c>
      <c r="E2092" s="14">
        <v>9203.23</v>
      </c>
      <c r="F2092" t="s">
        <v>8219</v>
      </c>
      <c r="G2092" t="s">
        <v>8224</v>
      </c>
      <c r="H2092" t="s">
        <v>8246</v>
      </c>
      <c r="I2092" s="8">
        <v>1361696955</v>
      </c>
      <c r="J2092" s="7">
        <v>1359104955</v>
      </c>
      <c r="K2092" t="b">
        <v>0</v>
      </c>
      <c r="L2092">
        <v>160</v>
      </c>
      <c r="M2092" t="b">
        <v>1</v>
      </c>
      <c r="N2092" t="s">
        <v>8278</v>
      </c>
      <c r="O2092" s="20">
        <f t="shared" si="164"/>
        <v>115.040375</v>
      </c>
      <c r="P2092" s="5">
        <f t="shared" si="165"/>
        <v>1.7385200630648155E-2</v>
      </c>
      <c r="Q2092" t="s">
        <v>8326</v>
      </c>
      <c r="R2092" t="s">
        <v>8330</v>
      </c>
      <c r="S2092" s="12">
        <f t="shared" si="167"/>
        <v>41299.381423611114</v>
      </c>
      <c r="T2092" s="12">
        <f t="shared" si="166"/>
        <v>41329.381423611114</v>
      </c>
      <c r="U2092">
        <f t="shared" si="163"/>
        <v>1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4">
        <v>18000</v>
      </c>
      <c r="E2093" s="14">
        <v>21684.2</v>
      </c>
      <c r="F2093" t="s">
        <v>8219</v>
      </c>
      <c r="G2093" t="s">
        <v>8224</v>
      </c>
      <c r="H2093" t="s">
        <v>8246</v>
      </c>
      <c r="I2093" s="8">
        <v>1299009600</v>
      </c>
      <c r="J2093" s="7">
        <v>1294818278</v>
      </c>
      <c r="K2093" t="b">
        <v>0</v>
      </c>
      <c r="L2093">
        <v>246</v>
      </c>
      <c r="M2093" t="b">
        <v>1</v>
      </c>
      <c r="N2093" t="s">
        <v>8278</v>
      </c>
      <c r="O2093" s="20">
        <f t="shared" si="164"/>
        <v>120.46777777777777</v>
      </c>
      <c r="P2093" s="5">
        <f t="shared" si="165"/>
        <v>1.134466570129403E-2</v>
      </c>
      <c r="Q2093" t="s">
        <v>8326</v>
      </c>
      <c r="R2093" t="s">
        <v>8330</v>
      </c>
      <c r="S2093" s="12">
        <f t="shared" si="167"/>
        <v>40555.322662037033</v>
      </c>
      <c r="T2093" s="12">
        <f t="shared" si="166"/>
        <v>40603.833333333336</v>
      </c>
      <c r="U2093">
        <f t="shared" si="163"/>
        <v>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4">
        <v>6000</v>
      </c>
      <c r="E2094" s="14">
        <v>6077</v>
      </c>
      <c r="F2094" t="s">
        <v>8219</v>
      </c>
      <c r="G2094" t="s">
        <v>8224</v>
      </c>
      <c r="H2094" t="s">
        <v>8246</v>
      </c>
      <c r="I2094" s="8">
        <v>1318006732</v>
      </c>
      <c r="J2094" s="7">
        <v>1312822732</v>
      </c>
      <c r="K2094" t="b">
        <v>0</v>
      </c>
      <c r="L2094">
        <v>55</v>
      </c>
      <c r="M2094" t="b">
        <v>1</v>
      </c>
      <c r="N2094" t="s">
        <v>8278</v>
      </c>
      <c r="O2094" s="20">
        <f t="shared" si="164"/>
        <v>101.28333333333333</v>
      </c>
      <c r="P2094" s="5">
        <f t="shared" si="165"/>
        <v>9.0505183478690136E-3</v>
      </c>
      <c r="Q2094" t="s">
        <v>8326</v>
      </c>
      <c r="R2094" t="s">
        <v>8330</v>
      </c>
      <c r="S2094" s="12">
        <f t="shared" si="167"/>
        <v>40763.707546296297</v>
      </c>
      <c r="T2094" s="12">
        <f t="shared" si="166"/>
        <v>40823.707546296297</v>
      </c>
      <c r="U2094">
        <f t="shared" si="163"/>
        <v>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4">
        <v>1500</v>
      </c>
      <c r="E2095" s="14">
        <v>1537</v>
      </c>
      <c r="F2095" t="s">
        <v>8219</v>
      </c>
      <c r="G2095" t="s">
        <v>8224</v>
      </c>
      <c r="H2095" t="s">
        <v>8246</v>
      </c>
      <c r="I2095" s="8">
        <v>1356211832</v>
      </c>
      <c r="J2095" s="7">
        <v>1351024232</v>
      </c>
      <c r="K2095" t="b">
        <v>0</v>
      </c>
      <c r="L2095">
        <v>23</v>
      </c>
      <c r="M2095" t="b">
        <v>1</v>
      </c>
      <c r="N2095" t="s">
        <v>8278</v>
      </c>
      <c r="O2095" s="20">
        <f t="shared" si="164"/>
        <v>102.46666666666667</v>
      </c>
      <c r="P2095" s="5">
        <f t="shared" si="165"/>
        <v>1.4964216005204945E-2</v>
      </c>
      <c r="Q2095" t="s">
        <v>8326</v>
      </c>
      <c r="R2095" t="s">
        <v>8330</v>
      </c>
      <c r="S2095" s="12">
        <f t="shared" si="167"/>
        <v>41205.854537037041</v>
      </c>
      <c r="T2095" s="12">
        <f t="shared" si="166"/>
        <v>41265.896203703705</v>
      </c>
      <c r="U2095">
        <f t="shared" si="163"/>
        <v>1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4">
        <v>3500</v>
      </c>
      <c r="E2096" s="14">
        <v>4219</v>
      </c>
      <c r="F2096" t="s">
        <v>8219</v>
      </c>
      <c r="G2096" t="s">
        <v>8224</v>
      </c>
      <c r="H2096" t="s">
        <v>8246</v>
      </c>
      <c r="I2096" s="8">
        <v>1330916400</v>
      </c>
      <c r="J2096" s="7">
        <v>1327969730</v>
      </c>
      <c r="K2096" t="b">
        <v>0</v>
      </c>
      <c r="L2096">
        <v>72</v>
      </c>
      <c r="M2096" t="b">
        <v>1</v>
      </c>
      <c r="N2096" t="s">
        <v>8278</v>
      </c>
      <c r="O2096" s="20">
        <f t="shared" si="164"/>
        <v>120.54285714285714</v>
      </c>
      <c r="P2096" s="5">
        <f t="shared" si="165"/>
        <v>1.7065655368570753E-2</v>
      </c>
      <c r="Q2096" t="s">
        <v>8326</v>
      </c>
      <c r="R2096" t="s">
        <v>8330</v>
      </c>
      <c r="S2096" s="12">
        <f t="shared" si="167"/>
        <v>40939.02002314815</v>
      </c>
      <c r="T2096" s="12">
        <f t="shared" si="166"/>
        <v>40973.125</v>
      </c>
      <c r="U2096">
        <f t="shared" si="163"/>
        <v>1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4">
        <v>2500</v>
      </c>
      <c r="E2097" s="14">
        <v>2500</v>
      </c>
      <c r="F2097" t="s">
        <v>8219</v>
      </c>
      <c r="G2097" t="s">
        <v>8224</v>
      </c>
      <c r="H2097" t="s">
        <v>8246</v>
      </c>
      <c r="I2097" s="8">
        <v>1317576973</v>
      </c>
      <c r="J2097" s="7">
        <v>1312392973</v>
      </c>
      <c r="K2097" t="b">
        <v>0</v>
      </c>
      <c r="L2097">
        <v>22</v>
      </c>
      <c r="M2097" t="b">
        <v>1</v>
      </c>
      <c r="N2097" t="s">
        <v>8278</v>
      </c>
      <c r="O2097" s="20">
        <f t="shared" si="164"/>
        <v>100</v>
      </c>
      <c r="P2097" s="5">
        <f t="shared" si="165"/>
        <v>8.8000000000000005E-3</v>
      </c>
      <c r="Q2097" t="s">
        <v>8326</v>
      </c>
      <c r="R2097" t="s">
        <v>8330</v>
      </c>
      <c r="S2097" s="12">
        <f t="shared" si="167"/>
        <v>40758.733483796292</v>
      </c>
      <c r="T2097" s="12">
        <f t="shared" si="166"/>
        <v>40818.733483796292</v>
      </c>
      <c r="U2097">
        <f t="shared" si="163"/>
        <v>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4">
        <v>600</v>
      </c>
      <c r="E2098" s="14">
        <v>610</v>
      </c>
      <c r="F2098" t="s">
        <v>8219</v>
      </c>
      <c r="G2098" t="s">
        <v>8224</v>
      </c>
      <c r="H2098" t="s">
        <v>8246</v>
      </c>
      <c r="I2098" s="8">
        <v>1351223940</v>
      </c>
      <c r="J2098" s="7">
        <v>1349892735</v>
      </c>
      <c r="K2098" t="b">
        <v>0</v>
      </c>
      <c r="L2098">
        <v>14</v>
      </c>
      <c r="M2098" t="b">
        <v>1</v>
      </c>
      <c r="N2098" t="s">
        <v>8278</v>
      </c>
      <c r="O2098" s="20">
        <f t="shared" si="164"/>
        <v>101.66666666666666</v>
      </c>
      <c r="P2098" s="5">
        <f t="shared" si="165"/>
        <v>2.2950819672131147E-2</v>
      </c>
      <c r="Q2098" t="s">
        <v>8326</v>
      </c>
      <c r="R2098" t="s">
        <v>8330</v>
      </c>
      <c r="S2098" s="12">
        <f t="shared" si="167"/>
        <v>41192.758506944447</v>
      </c>
      <c r="T2098" s="12">
        <f t="shared" si="166"/>
        <v>41208.165972222225</v>
      </c>
      <c r="U2098">
        <f t="shared" si="163"/>
        <v>1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4">
        <v>3000</v>
      </c>
      <c r="E2099" s="14">
        <v>3000</v>
      </c>
      <c r="F2099" t="s">
        <v>8219</v>
      </c>
      <c r="G2099" t="s">
        <v>8224</v>
      </c>
      <c r="H2099" t="s">
        <v>8246</v>
      </c>
      <c r="I2099" s="8">
        <v>1322751735</v>
      </c>
      <c r="J2099" s="7">
        <v>1317564135</v>
      </c>
      <c r="K2099" t="b">
        <v>0</v>
      </c>
      <c r="L2099">
        <v>38</v>
      </c>
      <c r="M2099" t="b">
        <v>1</v>
      </c>
      <c r="N2099" t="s">
        <v>8278</v>
      </c>
      <c r="O2099" s="20">
        <f t="shared" si="164"/>
        <v>100</v>
      </c>
      <c r="P2099" s="5">
        <f t="shared" si="165"/>
        <v>1.2666666666666666E-2</v>
      </c>
      <c r="Q2099" t="s">
        <v>8326</v>
      </c>
      <c r="R2099" t="s">
        <v>8330</v>
      </c>
      <c r="S2099" s="12">
        <f t="shared" si="167"/>
        <v>40818.58489583333</v>
      </c>
      <c r="T2099" s="12">
        <f t="shared" si="166"/>
        <v>40878.626562500001</v>
      </c>
      <c r="U2099">
        <f t="shared" si="163"/>
        <v>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4">
        <v>6000</v>
      </c>
      <c r="E2100" s="14">
        <v>6020</v>
      </c>
      <c r="F2100" t="s">
        <v>8219</v>
      </c>
      <c r="G2100" t="s">
        <v>8224</v>
      </c>
      <c r="H2100" t="s">
        <v>8246</v>
      </c>
      <c r="I2100" s="8">
        <v>1331174635</v>
      </c>
      <c r="J2100" s="7">
        <v>1328582635</v>
      </c>
      <c r="K2100" t="b">
        <v>0</v>
      </c>
      <c r="L2100">
        <v>32</v>
      </c>
      <c r="M2100" t="b">
        <v>1</v>
      </c>
      <c r="N2100" t="s">
        <v>8278</v>
      </c>
      <c r="O2100" s="20">
        <f t="shared" si="164"/>
        <v>100.33333333333334</v>
      </c>
      <c r="P2100" s="5">
        <f t="shared" si="165"/>
        <v>5.3156146179401996E-3</v>
      </c>
      <c r="Q2100" t="s">
        <v>8326</v>
      </c>
      <c r="R2100" t="s">
        <v>8330</v>
      </c>
      <c r="S2100" s="12">
        <f t="shared" si="167"/>
        <v>40946.11383101852</v>
      </c>
      <c r="T2100" s="12">
        <f t="shared" si="166"/>
        <v>40976.11383101852</v>
      </c>
      <c r="U2100">
        <f t="shared" si="163"/>
        <v>1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4">
        <v>3000</v>
      </c>
      <c r="E2101" s="14">
        <v>3971</v>
      </c>
      <c r="F2101" t="s">
        <v>8219</v>
      </c>
      <c r="G2101" t="s">
        <v>8224</v>
      </c>
      <c r="H2101" t="s">
        <v>8246</v>
      </c>
      <c r="I2101" s="8">
        <v>1435808400</v>
      </c>
      <c r="J2101" s="7">
        <v>1434650084</v>
      </c>
      <c r="K2101" t="b">
        <v>0</v>
      </c>
      <c r="L2101">
        <v>63</v>
      </c>
      <c r="M2101" t="b">
        <v>1</v>
      </c>
      <c r="N2101" t="s">
        <v>8278</v>
      </c>
      <c r="O2101" s="20">
        <f t="shared" si="164"/>
        <v>132.36666666666667</v>
      </c>
      <c r="P2101" s="5">
        <f t="shared" si="165"/>
        <v>1.5865021405187609E-2</v>
      </c>
      <c r="Q2101" t="s">
        <v>8326</v>
      </c>
      <c r="R2101" t="s">
        <v>8330</v>
      </c>
      <c r="S2101" s="12">
        <f t="shared" si="167"/>
        <v>42173.746342592596</v>
      </c>
      <c r="T2101" s="12">
        <f t="shared" si="166"/>
        <v>42187.152777777781</v>
      </c>
      <c r="U2101">
        <f t="shared" si="163"/>
        <v>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4">
        <v>600</v>
      </c>
      <c r="E2102" s="14">
        <v>820</v>
      </c>
      <c r="F2102" t="s">
        <v>8219</v>
      </c>
      <c r="G2102" t="s">
        <v>8224</v>
      </c>
      <c r="H2102" t="s">
        <v>8246</v>
      </c>
      <c r="I2102" s="8">
        <v>1341028740</v>
      </c>
      <c r="J2102" s="7">
        <v>1339704141</v>
      </c>
      <c r="K2102" t="b">
        <v>0</v>
      </c>
      <c r="L2102">
        <v>27</v>
      </c>
      <c r="M2102" t="b">
        <v>1</v>
      </c>
      <c r="N2102" t="s">
        <v>8278</v>
      </c>
      <c r="O2102" s="20">
        <f t="shared" si="164"/>
        <v>136.66666666666666</v>
      </c>
      <c r="P2102" s="5">
        <f t="shared" si="165"/>
        <v>3.2926829268292684E-2</v>
      </c>
      <c r="Q2102" t="s">
        <v>8326</v>
      </c>
      <c r="R2102" t="s">
        <v>8330</v>
      </c>
      <c r="S2102" s="12">
        <f t="shared" si="167"/>
        <v>41074.834965277776</v>
      </c>
      <c r="T2102" s="12">
        <f t="shared" si="166"/>
        <v>41090.165972222225</v>
      </c>
      <c r="U2102">
        <f t="shared" si="163"/>
        <v>1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4">
        <v>2000</v>
      </c>
      <c r="E2103" s="14">
        <v>2265</v>
      </c>
      <c r="F2103" t="s">
        <v>8219</v>
      </c>
      <c r="G2103" t="s">
        <v>8224</v>
      </c>
      <c r="H2103" t="s">
        <v>8246</v>
      </c>
      <c r="I2103" s="8">
        <v>1329104114</v>
      </c>
      <c r="J2103" s="7">
        <v>1323920114</v>
      </c>
      <c r="K2103" t="b">
        <v>0</v>
      </c>
      <c r="L2103">
        <v>44</v>
      </c>
      <c r="M2103" t="b">
        <v>1</v>
      </c>
      <c r="N2103" t="s">
        <v>8278</v>
      </c>
      <c r="O2103" s="20">
        <f t="shared" si="164"/>
        <v>113.25</v>
      </c>
      <c r="P2103" s="5">
        <f t="shared" si="165"/>
        <v>1.9426048565121413E-2</v>
      </c>
      <c r="Q2103" t="s">
        <v>8326</v>
      </c>
      <c r="R2103" t="s">
        <v>8330</v>
      </c>
      <c r="S2103" s="12">
        <f t="shared" si="167"/>
        <v>40892.149467592593</v>
      </c>
      <c r="T2103" s="12">
        <f t="shared" si="166"/>
        <v>40952.149467592593</v>
      </c>
      <c r="U2103">
        <f t="shared" si="163"/>
        <v>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4">
        <v>1000</v>
      </c>
      <c r="E2104" s="14">
        <v>1360</v>
      </c>
      <c r="F2104" t="s">
        <v>8219</v>
      </c>
      <c r="G2104" t="s">
        <v>8224</v>
      </c>
      <c r="H2104" t="s">
        <v>8246</v>
      </c>
      <c r="I2104" s="8">
        <v>1304628648</v>
      </c>
      <c r="J2104" s="7">
        <v>1302036648</v>
      </c>
      <c r="K2104" t="b">
        <v>0</v>
      </c>
      <c r="L2104">
        <v>38</v>
      </c>
      <c r="M2104" t="b">
        <v>1</v>
      </c>
      <c r="N2104" t="s">
        <v>8278</v>
      </c>
      <c r="O2104" s="20">
        <f t="shared" si="164"/>
        <v>136</v>
      </c>
      <c r="P2104" s="5">
        <f t="shared" si="165"/>
        <v>2.7941176470588237E-2</v>
      </c>
      <c r="Q2104" t="s">
        <v>8326</v>
      </c>
      <c r="R2104" t="s">
        <v>8330</v>
      </c>
      <c r="S2104" s="12">
        <f t="shared" si="167"/>
        <v>40638.868611111109</v>
      </c>
      <c r="T2104" s="12">
        <f t="shared" si="166"/>
        <v>40668.868611111109</v>
      </c>
      <c r="U2104">
        <f t="shared" si="163"/>
        <v>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4">
        <v>7777</v>
      </c>
      <c r="E2105" s="14">
        <v>11364</v>
      </c>
      <c r="F2105" t="s">
        <v>8219</v>
      </c>
      <c r="G2105" t="s">
        <v>8224</v>
      </c>
      <c r="H2105" t="s">
        <v>8246</v>
      </c>
      <c r="I2105" s="8">
        <v>1352488027</v>
      </c>
      <c r="J2105" s="7">
        <v>1349892427</v>
      </c>
      <c r="K2105" t="b">
        <v>0</v>
      </c>
      <c r="L2105">
        <v>115</v>
      </c>
      <c r="M2105" t="b">
        <v>1</v>
      </c>
      <c r="N2105" t="s">
        <v>8278</v>
      </c>
      <c r="O2105" s="20">
        <f t="shared" si="164"/>
        <v>146.12318374694613</v>
      </c>
      <c r="P2105" s="5">
        <f t="shared" si="165"/>
        <v>1.0119676170362548E-2</v>
      </c>
      <c r="Q2105" t="s">
        <v>8326</v>
      </c>
      <c r="R2105" t="s">
        <v>8330</v>
      </c>
      <c r="S2105" s="12">
        <f t="shared" si="167"/>
        <v>41192.754942129628</v>
      </c>
      <c r="T2105" s="12">
        <f t="shared" si="166"/>
        <v>41222.7966087963</v>
      </c>
      <c r="U2105">
        <f t="shared" si="163"/>
        <v>1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4">
        <v>800</v>
      </c>
      <c r="E2106" s="14">
        <v>1036</v>
      </c>
      <c r="F2106" t="s">
        <v>8219</v>
      </c>
      <c r="G2106" t="s">
        <v>8224</v>
      </c>
      <c r="H2106" t="s">
        <v>8246</v>
      </c>
      <c r="I2106" s="8">
        <v>1369958400</v>
      </c>
      <c r="J2106" s="7">
        <v>1367286434</v>
      </c>
      <c r="K2106" t="b">
        <v>0</v>
      </c>
      <c r="L2106">
        <v>37</v>
      </c>
      <c r="M2106" t="b">
        <v>1</v>
      </c>
      <c r="N2106" t="s">
        <v>8278</v>
      </c>
      <c r="O2106" s="20">
        <f t="shared" si="164"/>
        <v>129.5</v>
      </c>
      <c r="P2106" s="5">
        <f t="shared" si="165"/>
        <v>3.5714285714285712E-2</v>
      </c>
      <c r="Q2106" t="s">
        <v>8326</v>
      </c>
      <c r="R2106" t="s">
        <v>8330</v>
      </c>
      <c r="S2106" s="12">
        <f t="shared" si="167"/>
        <v>41394.074467592596</v>
      </c>
      <c r="T2106" s="12">
        <f t="shared" si="166"/>
        <v>41425</v>
      </c>
      <c r="U2106">
        <f t="shared" si="163"/>
        <v>1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4">
        <v>2000</v>
      </c>
      <c r="E2107" s="14">
        <v>5080</v>
      </c>
      <c r="F2107" t="s">
        <v>8219</v>
      </c>
      <c r="G2107" t="s">
        <v>8224</v>
      </c>
      <c r="H2107" t="s">
        <v>8246</v>
      </c>
      <c r="I2107" s="8">
        <v>1416542400</v>
      </c>
      <c r="J2107" s="7">
        <v>1415472953</v>
      </c>
      <c r="K2107" t="b">
        <v>0</v>
      </c>
      <c r="L2107">
        <v>99</v>
      </c>
      <c r="M2107" t="b">
        <v>1</v>
      </c>
      <c r="N2107" t="s">
        <v>8278</v>
      </c>
      <c r="O2107" s="20">
        <f t="shared" si="164"/>
        <v>254</v>
      </c>
      <c r="P2107" s="5">
        <f t="shared" si="165"/>
        <v>1.9488188976377954E-2</v>
      </c>
      <c r="Q2107" t="s">
        <v>8326</v>
      </c>
      <c r="R2107" t="s">
        <v>8330</v>
      </c>
      <c r="S2107" s="12">
        <f t="shared" si="167"/>
        <v>41951.788807870369</v>
      </c>
      <c r="T2107" s="12">
        <f t="shared" si="166"/>
        <v>41964.166666666672</v>
      </c>
      <c r="U2107">
        <f t="shared" si="163"/>
        <v>1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4">
        <v>2200</v>
      </c>
      <c r="E2108" s="14">
        <v>2355</v>
      </c>
      <c r="F2108" t="s">
        <v>8219</v>
      </c>
      <c r="G2108" t="s">
        <v>8224</v>
      </c>
      <c r="H2108" t="s">
        <v>8246</v>
      </c>
      <c r="I2108" s="8">
        <v>1359176974</v>
      </c>
      <c r="J2108" s="7">
        <v>1356584974</v>
      </c>
      <c r="K2108" t="b">
        <v>0</v>
      </c>
      <c r="L2108">
        <v>44</v>
      </c>
      <c r="M2108" t="b">
        <v>1</v>
      </c>
      <c r="N2108" t="s">
        <v>8278</v>
      </c>
      <c r="O2108" s="20">
        <f t="shared" si="164"/>
        <v>107.04545454545456</v>
      </c>
      <c r="P2108" s="5">
        <f t="shared" si="165"/>
        <v>1.8683651804670912E-2</v>
      </c>
      <c r="Q2108" t="s">
        <v>8326</v>
      </c>
      <c r="R2108" t="s">
        <v>8330</v>
      </c>
      <c r="S2108" s="12">
        <f t="shared" si="167"/>
        <v>41270.21497685185</v>
      </c>
      <c r="T2108" s="12">
        <f t="shared" si="166"/>
        <v>41300.21497685185</v>
      </c>
      <c r="U2108">
        <f t="shared" si="163"/>
        <v>1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4">
        <v>2000</v>
      </c>
      <c r="E2109" s="14">
        <v>2154.66</v>
      </c>
      <c r="F2109" t="s">
        <v>8219</v>
      </c>
      <c r="G2109" t="s">
        <v>8224</v>
      </c>
      <c r="H2109" t="s">
        <v>8246</v>
      </c>
      <c r="I2109" s="8">
        <v>1415815393</v>
      </c>
      <c r="J2109" s="7">
        <v>1413997393</v>
      </c>
      <c r="K2109" t="b">
        <v>0</v>
      </c>
      <c r="L2109">
        <v>58</v>
      </c>
      <c r="M2109" t="b">
        <v>1</v>
      </c>
      <c r="N2109" t="s">
        <v>8278</v>
      </c>
      <c r="O2109" s="20">
        <f t="shared" si="164"/>
        <v>107.73299999999999</v>
      </c>
      <c r="P2109" s="5">
        <f t="shared" si="165"/>
        <v>2.691840011881225E-2</v>
      </c>
      <c r="Q2109" t="s">
        <v>8326</v>
      </c>
      <c r="R2109" t="s">
        <v>8330</v>
      </c>
      <c r="S2109" s="12">
        <f t="shared" si="167"/>
        <v>41934.71056712963</v>
      </c>
      <c r="T2109" s="12">
        <f t="shared" si="166"/>
        <v>41955.752233796295</v>
      </c>
      <c r="U2109">
        <f t="shared" si="163"/>
        <v>1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4">
        <v>16000</v>
      </c>
      <c r="E2110" s="14">
        <v>17170</v>
      </c>
      <c r="F2110" t="s">
        <v>8219</v>
      </c>
      <c r="G2110" t="s">
        <v>8224</v>
      </c>
      <c r="H2110" t="s">
        <v>8246</v>
      </c>
      <c r="I2110" s="8">
        <v>1347249300</v>
      </c>
      <c r="J2110" s="7">
        <v>1344917580</v>
      </c>
      <c r="K2110" t="b">
        <v>0</v>
      </c>
      <c r="L2110">
        <v>191</v>
      </c>
      <c r="M2110" t="b">
        <v>1</v>
      </c>
      <c r="N2110" t="s">
        <v>8278</v>
      </c>
      <c r="O2110" s="20">
        <f t="shared" si="164"/>
        <v>107.31250000000001</v>
      </c>
      <c r="P2110" s="5">
        <f t="shared" si="165"/>
        <v>1.1124053581828771E-2</v>
      </c>
      <c r="Q2110" t="s">
        <v>8326</v>
      </c>
      <c r="R2110" t="s">
        <v>8330</v>
      </c>
      <c r="S2110" s="12">
        <f t="shared" si="167"/>
        <v>41135.175694444442</v>
      </c>
      <c r="T2110" s="12">
        <f t="shared" si="166"/>
        <v>41162.163194444445</v>
      </c>
      <c r="U2110">
        <f t="shared" si="163"/>
        <v>1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4">
        <v>4000</v>
      </c>
      <c r="E2111" s="14">
        <v>4261</v>
      </c>
      <c r="F2111" t="s">
        <v>8219</v>
      </c>
      <c r="G2111" t="s">
        <v>8224</v>
      </c>
      <c r="H2111" t="s">
        <v>8246</v>
      </c>
      <c r="I2111" s="8">
        <v>1436115617</v>
      </c>
      <c r="J2111" s="7">
        <v>1433523617</v>
      </c>
      <c r="K2111" t="b">
        <v>0</v>
      </c>
      <c r="L2111">
        <v>40</v>
      </c>
      <c r="M2111" t="b">
        <v>1</v>
      </c>
      <c r="N2111" t="s">
        <v>8278</v>
      </c>
      <c r="O2111" s="20">
        <f t="shared" si="164"/>
        <v>106.52500000000001</v>
      </c>
      <c r="P2111" s="5">
        <f t="shared" si="165"/>
        <v>9.3874677305796767E-3</v>
      </c>
      <c r="Q2111" t="s">
        <v>8326</v>
      </c>
      <c r="R2111" t="s">
        <v>8330</v>
      </c>
      <c r="S2111" s="12">
        <f t="shared" si="167"/>
        <v>42160.708530092597</v>
      </c>
      <c r="T2111" s="12">
        <f t="shared" si="166"/>
        <v>42190.708530092597</v>
      </c>
      <c r="U2111">
        <f t="shared" si="163"/>
        <v>1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4">
        <v>2000</v>
      </c>
      <c r="E2112" s="14">
        <v>2007</v>
      </c>
      <c r="F2112" t="s">
        <v>8219</v>
      </c>
      <c r="G2112" t="s">
        <v>8224</v>
      </c>
      <c r="H2112" t="s">
        <v>8246</v>
      </c>
      <c r="I2112" s="8">
        <v>1401253140</v>
      </c>
      <c r="J2112" s="7">
        <v>1398873969</v>
      </c>
      <c r="K2112" t="b">
        <v>0</v>
      </c>
      <c r="L2112">
        <v>38</v>
      </c>
      <c r="M2112" t="b">
        <v>1</v>
      </c>
      <c r="N2112" t="s">
        <v>8278</v>
      </c>
      <c r="O2112" s="20">
        <f t="shared" si="164"/>
        <v>100.35000000000001</v>
      </c>
      <c r="P2112" s="5">
        <f t="shared" si="165"/>
        <v>1.8933731938216243E-2</v>
      </c>
      <c r="Q2112" t="s">
        <v>8326</v>
      </c>
      <c r="R2112" t="s">
        <v>8330</v>
      </c>
      <c r="S2112" s="12">
        <f t="shared" si="167"/>
        <v>41759.670937499999</v>
      </c>
      <c r="T2112" s="12">
        <f t="shared" si="166"/>
        <v>41787.207638888889</v>
      </c>
      <c r="U2112">
        <f t="shared" si="163"/>
        <v>1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4">
        <v>2000</v>
      </c>
      <c r="E2113" s="14">
        <v>2130</v>
      </c>
      <c r="F2113" t="s">
        <v>8219</v>
      </c>
      <c r="G2113" t="s">
        <v>8224</v>
      </c>
      <c r="H2113" t="s">
        <v>8246</v>
      </c>
      <c r="I2113" s="8">
        <v>1313370000</v>
      </c>
      <c r="J2113" s="7">
        <v>1307594625</v>
      </c>
      <c r="K2113" t="b">
        <v>0</v>
      </c>
      <c r="L2113">
        <v>39</v>
      </c>
      <c r="M2113" t="b">
        <v>1</v>
      </c>
      <c r="N2113" t="s">
        <v>8278</v>
      </c>
      <c r="O2113" s="20">
        <f t="shared" si="164"/>
        <v>106.5</v>
      </c>
      <c r="P2113" s="5">
        <f t="shared" si="165"/>
        <v>1.8309859154929577E-2</v>
      </c>
      <c r="Q2113" t="s">
        <v>8326</v>
      </c>
      <c r="R2113" t="s">
        <v>8330</v>
      </c>
      <c r="S2113" s="12">
        <f t="shared" si="167"/>
        <v>40703.197048611109</v>
      </c>
      <c r="T2113" s="12">
        <f t="shared" si="166"/>
        <v>40770.041666666664</v>
      </c>
      <c r="U2113">
        <f t="shared" si="163"/>
        <v>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4">
        <v>300</v>
      </c>
      <c r="E2114" s="14">
        <v>300</v>
      </c>
      <c r="F2114" t="s">
        <v>8219</v>
      </c>
      <c r="G2114" t="s">
        <v>8224</v>
      </c>
      <c r="H2114" t="s">
        <v>8246</v>
      </c>
      <c r="I2114" s="8">
        <v>1366064193</v>
      </c>
      <c r="J2114" s="7">
        <v>1364854593</v>
      </c>
      <c r="K2114" t="b">
        <v>0</v>
      </c>
      <c r="L2114">
        <v>11</v>
      </c>
      <c r="M2114" t="b">
        <v>1</v>
      </c>
      <c r="N2114" t="s">
        <v>8278</v>
      </c>
      <c r="O2114" s="20">
        <f t="shared" si="164"/>
        <v>100</v>
      </c>
      <c r="P2114" s="5">
        <f t="shared" si="165"/>
        <v>3.6666666666666667E-2</v>
      </c>
      <c r="Q2114" t="s">
        <v>8326</v>
      </c>
      <c r="R2114" t="s">
        <v>8330</v>
      </c>
      <c r="S2114" s="12">
        <f t="shared" si="167"/>
        <v>41365.928159722222</v>
      </c>
      <c r="T2114" s="12">
        <f t="shared" si="166"/>
        <v>41379.928159722222</v>
      </c>
      <c r="U2114">
        <f t="shared" ref="U2114:U2177" si="168">COUNT(E2114="SUCCESSFUL","FAILED","cancelled","live")</f>
        <v>1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4">
        <v>7000</v>
      </c>
      <c r="E2115" s="14">
        <v>7340</v>
      </c>
      <c r="F2115" t="s">
        <v>8219</v>
      </c>
      <c r="G2115" t="s">
        <v>8224</v>
      </c>
      <c r="H2115" t="s">
        <v>8246</v>
      </c>
      <c r="I2115" s="8">
        <v>1411505176</v>
      </c>
      <c r="J2115" s="7">
        <v>1408481176</v>
      </c>
      <c r="K2115" t="b">
        <v>0</v>
      </c>
      <c r="L2115">
        <v>107</v>
      </c>
      <c r="M2115" t="b">
        <v>1</v>
      </c>
      <c r="N2115" t="s">
        <v>8278</v>
      </c>
      <c r="O2115" s="20">
        <f t="shared" ref="O2115:O2178" si="169">IFERROR( E2115/D2115 * 100,0)</f>
        <v>104.85714285714285</v>
      </c>
      <c r="P2115" s="5">
        <f t="shared" ref="P2115:P2178" si="170">IFERROR(L2115/E2115,0)</f>
        <v>1.4577656675749319E-2</v>
      </c>
      <c r="Q2115" t="s">
        <v>8326</v>
      </c>
      <c r="R2115" t="s">
        <v>8330</v>
      </c>
      <c r="S2115" s="12">
        <f t="shared" si="167"/>
        <v>41870.86546296296</v>
      </c>
      <c r="T2115" s="12">
        <f t="shared" si="166"/>
        <v>41905.86546296296</v>
      </c>
      <c r="U2115">
        <f t="shared" si="168"/>
        <v>1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4">
        <v>5000</v>
      </c>
      <c r="E2116" s="14">
        <v>5235</v>
      </c>
      <c r="F2116" t="s">
        <v>8219</v>
      </c>
      <c r="G2116" t="s">
        <v>8224</v>
      </c>
      <c r="H2116" t="s">
        <v>8246</v>
      </c>
      <c r="I2116" s="8">
        <v>1291870740</v>
      </c>
      <c r="J2116" s="7">
        <v>1286480070</v>
      </c>
      <c r="K2116" t="b">
        <v>0</v>
      </c>
      <c r="L2116">
        <v>147</v>
      </c>
      <c r="M2116" t="b">
        <v>1</v>
      </c>
      <c r="N2116" t="s">
        <v>8278</v>
      </c>
      <c r="O2116" s="20">
        <f t="shared" si="169"/>
        <v>104.69999999999999</v>
      </c>
      <c r="P2116" s="5">
        <f t="shared" si="170"/>
        <v>2.8080229226361032E-2</v>
      </c>
      <c r="Q2116" t="s">
        <v>8326</v>
      </c>
      <c r="R2116" t="s">
        <v>8330</v>
      </c>
      <c r="S2116" s="12">
        <f t="shared" si="167"/>
        <v>40458.815625000003</v>
      </c>
      <c r="T2116" s="12">
        <f t="shared" si="166"/>
        <v>40521.207638888889</v>
      </c>
      <c r="U2116">
        <f t="shared" si="168"/>
        <v>1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4">
        <v>1500</v>
      </c>
      <c r="E2117" s="14">
        <v>3385</v>
      </c>
      <c r="F2117" t="s">
        <v>8219</v>
      </c>
      <c r="G2117" t="s">
        <v>8224</v>
      </c>
      <c r="H2117" t="s">
        <v>8246</v>
      </c>
      <c r="I2117" s="8">
        <v>1298167001</v>
      </c>
      <c r="J2117" s="7">
        <v>1295575001</v>
      </c>
      <c r="K2117" t="b">
        <v>0</v>
      </c>
      <c r="L2117">
        <v>36</v>
      </c>
      <c r="M2117" t="b">
        <v>1</v>
      </c>
      <c r="N2117" t="s">
        <v>8278</v>
      </c>
      <c r="O2117" s="20">
        <f t="shared" si="169"/>
        <v>225.66666666666669</v>
      </c>
      <c r="P2117" s="5">
        <f t="shared" si="170"/>
        <v>1.0635155096011817E-2</v>
      </c>
      <c r="Q2117" t="s">
        <v>8326</v>
      </c>
      <c r="R2117" t="s">
        <v>8330</v>
      </c>
      <c r="S2117" s="12">
        <f t="shared" si="167"/>
        <v>40564.081030092595</v>
      </c>
      <c r="T2117" s="12">
        <f t="shared" si="166"/>
        <v>40594.081030092595</v>
      </c>
      <c r="U2117">
        <f t="shared" si="168"/>
        <v>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4">
        <v>48000</v>
      </c>
      <c r="E2118" s="14">
        <v>48434</v>
      </c>
      <c r="F2118" t="s">
        <v>8219</v>
      </c>
      <c r="G2118" t="s">
        <v>8224</v>
      </c>
      <c r="H2118" t="s">
        <v>8246</v>
      </c>
      <c r="I2118" s="8">
        <v>1349203203</v>
      </c>
      <c r="J2118" s="7">
        <v>1345056003</v>
      </c>
      <c r="K2118" t="b">
        <v>0</v>
      </c>
      <c r="L2118">
        <v>92</v>
      </c>
      <c r="M2118" t="b">
        <v>1</v>
      </c>
      <c r="N2118" t="s">
        <v>8278</v>
      </c>
      <c r="O2118" s="20">
        <f t="shared" si="169"/>
        <v>100.90416666666667</v>
      </c>
      <c r="P2118" s="5">
        <f t="shared" si="170"/>
        <v>1.899492092331833E-3</v>
      </c>
      <c r="Q2118" t="s">
        <v>8326</v>
      </c>
      <c r="R2118" t="s">
        <v>8330</v>
      </c>
      <c r="S2118" s="12">
        <f t="shared" si="167"/>
        <v>41136.777812500004</v>
      </c>
      <c r="T2118" s="12">
        <f t="shared" si="166"/>
        <v>41184.777812500004</v>
      </c>
      <c r="U2118">
        <f t="shared" si="168"/>
        <v>1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4">
        <v>1200</v>
      </c>
      <c r="E2119" s="14">
        <v>1773</v>
      </c>
      <c r="F2119" t="s">
        <v>8219</v>
      </c>
      <c r="G2119" t="s">
        <v>8224</v>
      </c>
      <c r="H2119" t="s">
        <v>8246</v>
      </c>
      <c r="I2119" s="8">
        <v>1445921940</v>
      </c>
      <c r="J2119" s="7">
        <v>1444699549</v>
      </c>
      <c r="K2119" t="b">
        <v>0</v>
      </c>
      <c r="L2119">
        <v>35</v>
      </c>
      <c r="M2119" t="b">
        <v>1</v>
      </c>
      <c r="N2119" t="s">
        <v>8278</v>
      </c>
      <c r="O2119" s="20">
        <f t="shared" si="169"/>
        <v>147.75</v>
      </c>
      <c r="P2119" s="5">
        <f t="shared" si="170"/>
        <v>1.9740552735476594E-2</v>
      </c>
      <c r="Q2119" t="s">
        <v>8326</v>
      </c>
      <c r="R2119" t="s">
        <v>8330</v>
      </c>
      <c r="S2119" s="12">
        <f t="shared" si="167"/>
        <v>42290.059594907405</v>
      </c>
      <c r="T2119" s="12">
        <f t="shared" si="166"/>
        <v>42304.207638888889</v>
      </c>
      <c r="U2119">
        <f t="shared" si="168"/>
        <v>1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4">
        <v>1000</v>
      </c>
      <c r="E2120" s="14">
        <v>1346.11</v>
      </c>
      <c r="F2120" t="s">
        <v>8219</v>
      </c>
      <c r="G2120" t="s">
        <v>8224</v>
      </c>
      <c r="H2120" t="s">
        <v>8246</v>
      </c>
      <c r="I2120" s="8">
        <v>1311538136</v>
      </c>
      <c r="J2120" s="7">
        <v>1308946136</v>
      </c>
      <c r="K2120" t="b">
        <v>0</v>
      </c>
      <c r="L2120">
        <v>17</v>
      </c>
      <c r="M2120" t="b">
        <v>1</v>
      </c>
      <c r="N2120" t="s">
        <v>8278</v>
      </c>
      <c r="O2120" s="20">
        <f t="shared" si="169"/>
        <v>134.61099999999999</v>
      </c>
      <c r="P2120" s="5">
        <f t="shared" si="170"/>
        <v>1.2628982772581737E-2</v>
      </c>
      <c r="Q2120" t="s">
        <v>8326</v>
      </c>
      <c r="R2120" t="s">
        <v>8330</v>
      </c>
      <c r="S2120" s="12">
        <f>(((J2120/60)/60)/24)+DATE(1970,1,1)</f>
        <v>40718.839537037034</v>
      </c>
      <c r="T2120" s="12">
        <f t="shared" si="166"/>
        <v>40748.839537037034</v>
      </c>
      <c r="U2120">
        <f t="shared" si="168"/>
        <v>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4">
        <v>2000</v>
      </c>
      <c r="E2121" s="14">
        <v>2015</v>
      </c>
      <c r="F2121" t="s">
        <v>8219</v>
      </c>
      <c r="G2121" t="s">
        <v>8224</v>
      </c>
      <c r="H2121" t="s">
        <v>8246</v>
      </c>
      <c r="I2121" s="8">
        <v>1345086445</v>
      </c>
      <c r="J2121" s="7">
        <v>1342494445</v>
      </c>
      <c r="K2121" t="b">
        <v>0</v>
      </c>
      <c r="L2121">
        <v>22</v>
      </c>
      <c r="M2121" t="b">
        <v>1</v>
      </c>
      <c r="N2121" t="s">
        <v>8278</v>
      </c>
      <c r="O2121" s="20">
        <f t="shared" si="169"/>
        <v>100.75</v>
      </c>
      <c r="P2121" s="5">
        <f t="shared" si="170"/>
        <v>1.0918114143920596E-2</v>
      </c>
      <c r="Q2121" t="s">
        <v>8326</v>
      </c>
      <c r="R2121" t="s">
        <v>8330</v>
      </c>
      <c r="S2121" s="12">
        <f t="shared" ref="S2121:S2184" si="171">(((J2121/60)/60)/24)+DATE(1970,1,1)</f>
        <v>41107.130150462966</v>
      </c>
      <c r="T2121" s="12">
        <f t="shared" si="166"/>
        <v>41137.130150462966</v>
      </c>
      <c r="U2121">
        <f t="shared" si="168"/>
        <v>1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4">
        <v>8000</v>
      </c>
      <c r="E2122" s="14">
        <v>8070.43</v>
      </c>
      <c r="F2122" t="s">
        <v>8219</v>
      </c>
      <c r="G2122" t="s">
        <v>8224</v>
      </c>
      <c r="H2122" t="s">
        <v>8246</v>
      </c>
      <c r="I2122" s="8">
        <v>1388617736</v>
      </c>
      <c r="J2122" s="7">
        <v>1384384136</v>
      </c>
      <c r="K2122" t="b">
        <v>0</v>
      </c>
      <c r="L2122">
        <v>69</v>
      </c>
      <c r="M2122" t="b">
        <v>1</v>
      </c>
      <c r="N2122" t="s">
        <v>8278</v>
      </c>
      <c r="O2122" s="20">
        <f t="shared" si="169"/>
        <v>100.880375</v>
      </c>
      <c r="P2122" s="5">
        <f t="shared" si="170"/>
        <v>8.549730311767775E-3</v>
      </c>
      <c r="Q2122" t="s">
        <v>8326</v>
      </c>
      <c r="R2122" t="s">
        <v>8330</v>
      </c>
      <c r="S2122" s="12">
        <f t="shared" si="171"/>
        <v>41591.964537037034</v>
      </c>
      <c r="T2122" s="12">
        <f t="shared" si="166"/>
        <v>41640.964537037034</v>
      </c>
      <c r="U2122">
        <f t="shared" si="168"/>
        <v>1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4">
        <v>50000</v>
      </c>
      <c r="E2123" s="14">
        <v>284</v>
      </c>
      <c r="F2123" t="s">
        <v>8221</v>
      </c>
      <c r="G2123" t="s">
        <v>8240</v>
      </c>
      <c r="H2123" t="s">
        <v>8257</v>
      </c>
      <c r="I2123" s="8">
        <v>1484156948</v>
      </c>
      <c r="J2123" s="7">
        <v>1481564948</v>
      </c>
      <c r="K2123" t="b">
        <v>0</v>
      </c>
      <c r="L2123">
        <v>10</v>
      </c>
      <c r="M2123" t="b">
        <v>0</v>
      </c>
      <c r="N2123" t="s">
        <v>8281</v>
      </c>
      <c r="O2123" s="20">
        <f t="shared" si="169"/>
        <v>0.56800000000000006</v>
      </c>
      <c r="P2123" s="5">
        <f t="shared" si="170"/>
        <v>3.5211267605633804E-2</v>
      </c>
      <c r="Q2123" t="s">
        <v>8334</v>
      </c>
      <c r="R2123" t="s">
        <v>8335</v>
      </c>
      <c r="S2123" s="12">
        <f t="shared" si="171"/>
        <v>42716.7424537037</v>
      </c>
      <c r="T2123" s="12">
        <f t="shared" si="166"/>
        <v>42746.7424537037</v>
      </c>
      <c r="U2123">
        <f t="shared" si="168"/>
        <v>1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4">
        <v>80000</v>
      </c>
      <c r="E2124" s="14">
        <v>310</v>
      </c>
      <c r="F2124" t="s">
        <v>8221</v>
      </c>
      <c r="G2124" t="s">
        <v>8238</v>
      </c>
      <c r="H2124" t="s">
        <v>8256</v>
      </c>
      <c r="I2124" s="8">
        <v>1483773169</v>
      </c>
      <c r="J2124" s="7">
        <v>1481181169</v>
      </c>
      <c r="K2124" t="b">
        <v>0</v>
      </c>
      <c r="L2124">
        <v>3</v>
      </c>
      <c r="M2124" t="b">
        <v>0</v>
      </c>
      <c r="N2124" t="s">
        <v>8281</v>
      </c>
      <c r="O2124" s="20">
        <f t="shared" si="169"/>
        <v>0.38750000000000001</v>
      </c>
      <c r="P2124" s="5">
        <f t="shared" si="170"/>
        <v>9.6774193548387101E-3</v>
      </c>
      <c r="Q2124" t="s">
        <v>8334</v>
      </c>
      <c r="R2124" t="s">
        <v>8335</v>
      </c>
      <c r="S2124" s="12">
        <f t="shared" si="171"/>
        <v>42712.300567129627</v>
      </c>
      <c r="T2124" s="12">
        <f t="shared" si="166"/>
        <v>42742.300567129627</v>
      </c>
      <c r="U2124">
        <f t="shared" si="168"/>
        <v>1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4">
        <v>500</v>
      </c>
      <c r="E2125" s="14">
        <v>50</v>
      </c>
      <c r="F2125" t="s">
        <v>8221</v>
      </c>
      <c r="G2125" t="s">
        <v>8224</v>
      </c>
      <c r="H2125" t="s">
        <v>8246</v>
      </c>
      <c r="I2125" s="8">
        <v>1268636340</v>
      </c>
      <c r="J2125" s="7">
        <v>1263982307</v>
      </c>
      <c r="K2125" t="b">
        <v>0</v>
      </c>
      <c r="L2125">
        <v>5</v>
      </c>
      <c r="M2125" t="b">
        <v>0</v>
      </c>
      <c r="N2125" t="s">
        <v>8281</v>
      </c>
      <c r="O2125" s="20">
        <f t="shared" si="169"/>
        <v>10</v>
      </c>
      <c r="P2125" s="5">
        <f t="shared" si="170"/>
        <v>0.1</v>
      </c>
      <c r="Q2125" t="s">
        <v>8334</v>
      </c>
      <c r="R2125" t="s">
        <v>8335</v>
      </c>
      <c r="S2125" s="12">
        <f t="shared" si="171"/>
        <v>40198.424849537041</v>
      </c>
      <c r="T2125" s="12">
        <f t="shared" ref="T2125:T2169" si="172">(((I2125/60)/60)/24)+DATE(1970,1,1)</f>
        <v>40252.290972222225</v>
      </c>
      <c r="U2125">
        <f t="shared" si="168"/>
        <v>1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4">
        <v>1100</v>
      </c>
      <c r="E2126" s="14">
        <v>115</v>
      </c>
      <c r="F2126" t="s">
        <v>8221</v>
      </c>
      <c r="G2126" t="s">
        <v>8224</v>
      </c>
      <c r="H2126" t="s">
        <v>8246</v>
      </c>
      <c r="I2126" s="8">
        <v>1291093200</v>
      </c>
      <c r="J2126" s="7">
        <v>1286930435</v>
      </c>
      <c r="K2126" t="b">
        <v>0</v>
      </c>
      <c r="L2126">
        <v>5</v>
      </c>
      <c r="M2126" t="b">
        <v>0</v>
      </c>
      <c r="N2126" t="s">
        <v>8281</v>
      </c>
      <c r="O2126" s="20">
        <f t="shared" si="169"/>
        <v>10.454545454545453</v>
      </c>
      <c r="P2126" s="5">
        <f t="shared" si="170"/>
        <v>4.3478260869565216E-2</v>
      </c>
      <c r="Q2126" t="s">
        <v>8334</v>
      </c>
      <c r="R2126" t="s">
        <v>8335</v>
      </c>
      <c r="S2126" s="12">
        <f t="shared" si="171"/>
        <v>40464.028182870366</v>
      </c>
      <c r="T2126" s="12">
        <f t="shared" si="172"/>
        <v>40512.208333333336</v>
      </c>
      <c r="U2126">
        <f t="shared" si="168"/>
        <v>1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4">
        <v>60000</v>
      </c>
      <c r="E2127" s="14">
        <v>852</v>
      </c>
      <c r="F2127" t="s">
        <v>8221</v>
      </c>
      <c r="G2127" t="s">
        <v>8224</v>
      </c>
      <c r="H2127" t="s">
        <v>8246</v>
      </c>
      <c r="I2127" s="8">
        <v>1438734833</v>
      </c>
      <c r="J2127" s="7">
        <v>1436142833</v>
      </c>
      <c r="K2127" t="b">
        <v>0</v>
      </c>
      <c r="L2127">
        <v>27</v>
      </c>
      <c r="M2127" t="b">
        <v>0</v>
      </c>
      <c r="N2127" t="s">
        <v>8281</v>
      </c>
      <c r="O2127" s="20">
        <f t="shared" si="169"/>
        <v>1.4200000000000002</v>
      </c>
      <c r="P2127" s="5">
        <f t="shared" si="170"/>
        <v>3.1690140845070422E-2</v>
      </c>
      <c r="Q2127" t="s">
        <v>8334</v>
      </c>
      <c r="R2127" t="s">
        <v>8335</v>
      </c>
      <c r="S2127" s="12">
        <f t="shared" si="171"/>
        <v>42191.023530092592</v>
      </c>
      <c r="T2127" s="12">
        <f t="shared" si="172"/>
        <v>42221.023530092592</v>
      </c>
      <c r="U2127">
        <f t="shared" si="168"/>
        <v>1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4">
        <v>20000</v>
      </c>
      <c r="E2128" s="14">
        <v>10</v>
      </c>
      <c r="F2128" t="s">
        <v>8221</v>
      </c>
      <c r="G2128" t="s">
        <v>8224</v>
      </c>
      <c r="H2128" t="s">
        <v>8246</v>
      </c>
      <c r="I2128" s="8">
        <v>1418080887</v>
      </c>
      <c r="J2128" s="7">
        <v>1415488887</v>
      </c>
      <c r="K2128" t="b">
        <v>0</v>
      </c>
      <c r="L2128">
        <v>2</v>
      </c>
      <c r="M2128" t="b">
        <v>0</v>
      </c>
      <c r="N2128" t="s">
        <v>8281</v>
      </c>
      <c r="O2128" s="20">
        <f t="shared" si="169"/>
        <v>0.05</v>
      </c>
      <c r="P2128" s="5">
        <f t="shared" si="170"/>
        <v>0.2</v>
      </c>
      <c r="Q2128" t="s">
        <v>8334</v>
      </c>
      <c r="R2128" t="s">
        <v>8335</v>
      </c>
      <c r="S2128" s="12">
        <f t="shared" si="171"/>
        <v>41951.973229166666</v>
      </c>
      <c r="T2128" s="12">
        <f t="shared" si="172"/>
        <v>41981.973229166666</v>
      </c>
      <c r="U2128">
        <f t="shared" si="168"/>
        <v>1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4">
        <v>28000</v>
      </c>
      <c r="E2129" s="14">
        <v>8076</v>
      </c>
      <c r="F2129" t="s">
        <v>8221</v>
      </c>
      <c r="G2129" t="s">
        <v>8225</v>
      </c>
      <c r="H2129" t="s">
        <v>8247</v>
      </c>
      <c r="I2129" s="8">
        <v>1426158463</v>
      </c>
      <c r="J2129" s="7">
        <v>1423570063</v>
      </c>
      <c r="K2129" t="b">
        <v>0</v>
      </c>
      <c r="L2129">
        <v>236</v>
      </c>
      <c r="M2129" t="b">
        <v>0</v>
      </c>
      <c r="N2129" t="s">
        <v>8281</v>
      </c>
      <c r="O2129" s="20">
        <f t="shared" si="169"/>
        <v>28.842857142857142</v>
      </c>
      <c r="P2129" s="5">
        <f t="shared" si="170"/>
        <v>2.9222387320455671E-2</v>
      </c>
      <c r="Q2129" t="s">
        <v>8334</v>
      </c>
      <c r="R2129" t="s">
        <v>8335</v>
      </c>
      <c r="S2129" s="12">
        <f t="shared" si="171"/>
        <v>42045.50535879629</v>
      </c>
      <c r="T2129" s="12">
        <f t="shared" si="172"/>
        <v>42075.463692129633</v>
      </c>
      <c r="U2129">
        <f t="shared" si="168"/>
        <v>1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4">
        <v>15000</v>
      </c>
      <c r="E2130" s="14">
        <v>25</v>
      </c>
      <c r="F2130" t="s">
        <v>8221</v>
      </c>
      <c r="G2130" t="s">
        <v>8229</v>
      </c>
      <c r="H2130" t="s">
        <v>8251</v>
      </c>
      <c r="I2130" s="8">
        <v>1411324369</v>
      </c>
      <c r="J2130" s="7">
        <v>1406140369</v>
      </c>
      <c r="K2130" t="b">
        <v>0</v>
      </c>
      <c r="L2130">
        <v>1</v>
      </c>
      <c r="M2130" t="b">
        <v>0</v>
      </c>
      <c r="N2130" t="s">
        <v>8281</v>
      </c>
      <c r="O2130" s="20">
        <f t="shared" si="169"/>
        <v>0.16666666666666669</v>
      </c>
      <c r="P2130" s="5">
        <f t="shared" si="170"/>
        <v>0.04</v>
      </c>
      <c r="Q2130" t="s">
        <v>8334</v>
      </c>
      <c r="R2130" t="s">
        <v>8335</v>
      </c>
      <c r="S2130" s="12">
        <f t="shared" si="171"/>
        <v>41843.772789351853</v>
      </c>
      <c r="T2130" s="12">
        <f t="shared" si="172"/>
        <v>41903.772789351853</v>
      </c>
      <c r="U2130">
        <f t="shared" si="168"/>
        <v>1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4">
        <v>2000</v>
      </c>
      <c r="E2131" s="14">
        <v>236</v>
      </c>
      <c r="F2131" t="s">
        <v>8221</v>
      </c>
      <c r="G2131" t="s">
        <v>8224</v>
      </c>
      <c r="H2131" t="s">
        <v>8246</v>
      </c>
      <c r="I2131" s="8">
        <v>1457570100</v>
      </c>
      <c r="J2131" s="7">
        <v>1454978100</v>
      </c>
      <c r="K2131" t="b">
        <v>0</v>
      </c>
      <c r="L2131">
        <v>12</v>
      </c>
      <c r="M2131" t="b">
        <v>0</v>
      </c>
      <c r="N2131" t="s">
        <v>8281</v>
      </c>
      <c r="O2131" s="20">
        <f t="shared" si="169"/>
        <v>11.799999999999999</v>
      </c>
      <c r="P2131" s="5">
        <f t="shared" si="170"/>
        <v>5.0847457627118647E-2</v>
      </c>
      <c r="Q2131" t="s">
        <v>8334</v>
      </c>
      <c r="R2131" t="s">
        <v>8335</v>
      </c>
      <c r="S2131" s="12">
        <f t="shared" si="171"/>
        <v>42409.024305555555</v>
      </c>
      <c r="T2131" s="12">
        <f t="shared" si="172"/>
        <v>42439.024305555555</v>
      </c>
      <c r="U2131">
        <f t="shared" si="168"/>
        <v>1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4">
        <v>42000</v>
      </c>
      <c r="E2132" s="14">
        <v>85</v>
      </c>
      <c r="F2132" t="s">
        <v>8221</v>
      </c>
      <c r="G2132" t="s">
        <v>8224</v>
      </c>
      <c r="H2132" t="s">
        <v>8246</v>
      </c>
      <c r="I2132" s="8">
        <v>1408154663</v>
      </c>
      <c r="J2132" s="7">
        <v>1405130663</v>
      </c>
      <c r="K2132" t="b">
        <v>0</v>
      </c>
      <c r="L2132">
        <v>4</v>
      </c>
      <c r="M2132" t="b">
        <v>0</v>
      </c>
      <c r="N2132" t="s">
        <v>8281</v>
      </c>
      <c r="O2132" s="20">
        <f t="shared" si="169"/>
        <v>0.20238095238095236</v>
      </c>
      <c r="P2132" s="5">
        <f t="shared" si="170"/>
        <v>4.7058823529411764E-2</v>
      </c>
      <c r="Q2132" t="s">
        <v>8334</v>
      </c>
      <c r="R2132" t="s">
        <v>8335</v>
      </c>
      <c r="S2132" s="12">
        <f t="shared" si="171"/>
        <v>41832.086377314816</v>
      </c>
      <c r="T2132" s="12">
        <f t="shared" si="172"/>
        <v>41867.086377314816</v>
      </c>
      <c r="U2132">
        <f t="shared" si="168"/>
        <v>1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4">
        <v>500</v>
      </c>
      <c r="E2133" s="14">
        <v>25</v>
      </c>
      <c r="F2133" t="s">
        <v>8221</v>
      </c>
      <c r="G2133" t="s">
        <v>8224</v>
      </c>
      <c r="H2133" t="s">
        <v>8246</v>
      </c>
      <c r="I2133" s="8">
        <v>1436677091</v>
      </c>
      <c r="J2133" s="7">
        <v>1434085091</v>
      </c>
      <c r="K2133" t="b">
        <v>0</v>
      </c>
      <c r="L2133">
        <v>3</v>
      </c>
      <c r="M2133" t="b">
        <v>0</v>
      </c>
      <c r="N2133" t="s">
        <v>8281</v>
      </c>
      <c r="O2133" s="20">
        <f t="shared" si="169"/>
        <v>5</v>
      </c>
      <c r="P2133" s="5">
        <f t="shared" si="170"/>
        <v>0.12</v>
      </c>
      <c r="Q2133" t="s">
        <v>8334</v>
      </c>
      <c r="R2133" t="s">
        <v>8335</v>
      </c>
      <c r="S2133" s="12">
        <f t="shared" si="171"/>
        <v>42167.207071759258</v>
      </c>
      <c r="T2133" s="12">
        <f t="shared" si="172"/>
        <v>42197.207071759258</v>
      </c>
      <c r="U2133">
        <f t="shared" si="168"/>
        <v>1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4">
        <v>100000</v>
      </c>
      <c r="E2134" s="14">
        <v>2112.9899999999998</v>
      </c>
      <c r="F2134" t="s">
        <v>8221</v>
      </c>
      <c r="G2134" t="s">
        <v>8224</v>
      </c>
      <c r="H2134" t="s">
        <v>8246</v>
      </c>
      <c r="I2134" s="8">
        <v>1391427692</v>
      </c>
      <c r="J2134" s="7">
        <v>1388835692</v>
      </c>
      <c r="K2134" t="b">
        <v>0</v>
      </c>
      <c r="L2134">
        <v>99</v>
      </c>
      <c r="M2134" t="b">
        <v>0</v>
      </c>
      <c r="N2134" t="s">
        <v>8281</v>
      </c>
      <c r="O2134" s="20">
        <f t="shared" si="169"/>
        <v>2.1129899999999995</v>
      </c>
      <c r="P2134" s="5">
        <f t="shared" si="170"/>
        <v>4.6853037638606911E-2</v>
      </c>
      <c r="Q2134" t="s">
        <v>8334</v>
      </c>
      <c r="R2134" t="s">
        <v>8335</v>
      </c>
      <c r="S2134" s="12">
        <f t="shared" si="171"/>
        <v>41643.487175925926</v>
      </c>
      <c r="T2134" s="12">
        <f t="shared" si="172"/>
        <v>41673.487175925926</v>
      </c>
      <c r="U2134">
        <f t="shared" si="168"/>
        <v>1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4">
        <v>1000</v>
      </c>
      <c r="E2135" s="14">
        <v>16</v>
      </c>
      <c r="F2135" t="s">
        <v>8221</v>
      </c>
      <c r="G2135" t="s">
        <v>8224</v>
      </c>
      <c r="H2135" t="s">
        <v>8246</v>
      </c>
      <c r="I2135" s="8">
        <v>1303628340</v>
      </c>
      <c r="J2135" s="7">
        <v>1300328399</v>
      </c>
      <c r="K2135" t="b">
        <v>0</v>
      </c>
      <c r="L2135">
        <v>3</v>
      </c>
      <c r="M2135" t="b">
        <v>0</v>
      </c>
      <c r="N2135" t="s">
        <v>8281</v>
      </c>
      <c r="O2135" s="20">
        <f t="shared" si="169"/>
        <v>1.6</v>
      </c>
      <c r="P2135" s="5">
        <f t="shared" si="170"/>
        <v>0.1875</v>
      </c>
      <c r="Q2135" t="s">
        <v>8334</v>
      </c>
      <c r="R2135" t="s">
        <v>8335</v>
      </c>
      <c r="S2135" s="12">
        <f t="shared" si="171"/>
        <v>40619.097210648149</v>
      </c>
      <c r="T2135" s="12">
        <f t="shared" si="172"/>
        <v>40657.290972222225</v>
      </c>
      <c r="U2135">
        <f t="shared" si="168"/>
        <v>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4">
        <v>6000</v>
      </c>
      <c r="E2136" s="14">
        <v>104</v>
      </c>
      <c r="F2136" t="s">
        <v>8221</v>
      </c>
      <c r="G2136" t="s">
        <v>8224</v>
      </c>
      <c r="H2136" t="s">
        <v>8246</v>
      </c>
      <c r="I2136" s="8">
        <v>1367097391</v>
      </c>
      <c r="J2136" s="7">
        <v>1364505391</v>
      </c>
      <c r="K2136" t="b">
        <v>0</v>
      </c>
      <c r="L2136">
        <v>3</v>
      </c>
      <c r="M2136" t="b">
        <v>0</v>
      </c>
      <c r="N2136" t="s">
        <v>8281</v>
      </c>
      <c r="O2136" s="20">
        <f t="shared" si="169"/>
        <v>1.7333333333333332</v>
      </c>
      <c r="P2136" s="5">
        <f t="shared" si="170"/>
        <v>2.8846153846153848E-2</v>
      </c>
      <c r="Q2136" t="s">
        <v>8334</v>
      </c>
      <c r="R2136" t="s">
        <v>8335</v>
      </c>
      <c r="S2136" s="12">
        <f t="shared" si="171"/>
        <v>41361.886469907404</v>
      </c>
      <c r="T2136" s="12">
        <f t="shared" si="172"/>
        <v>41391.886469907404</v>
      </c>
      <c r="U2136">
        <f t="shared" si="168"/>
        <v>1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4">
        <v>5000</v>
      </c>
      <c r="E2137" s="14">
        <v>478</v>
      </c>
      <c r="F2137" t="s">
        <v>8221</v>
      </c>
      <c r="G2137" t="s">
        <v>8224</v>
      </c>
      <c r="H2137" t="s">
        <v>8246</v>
      </c>
      <c r="I2137" s="8">
        <v>1349392033</v>
      </c>
      <c r="J2137" s="7">
        <v>1346800033</v>
      </c>
      <c r="K2137" t="b">
        <v>0</v>
      </c>
      <c r="L2137">
        <v>22</v>
      </c>
      <c r="M2137" t="b">
        <v>0</v>
      </c>
      <c r="N2137" t="s">
        <v>8281</v>
      </c>
      <c r="O2137" s="20">
        <f t="shared" si="169"/>
        <v>9.56</v>
      </c>
      <c r="P2137" s="5">
        <f t="shared" si="170"/>
        <v>4.6025104602510462E-2</v>
      </c>
      <c r="Q2137" t="s">
        <v>8334</v>
      </c>
      <c r="R2137" t="s">
        <v>8335</v>
      </c>
      <c r="S2137" s="12">
        <f t="shared" si="171"/>
        <v>41156.963344907403</v>
      </c>
      <c r="T2137" s="12">
        <f t="shared" si="172"/>
        <v>41186.963344907403</v>
      </c>
      <c r="U2137">
        <f t="shared" si="168"/>
        <v>1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4">
        <v>80000</v>
      </c>
      <c r="E2138" s="14">
        <v>47.69</v>
      </c>
      <c r="F2138" t="s">
        <v>8221</v>
      </c>
      <c r="G2138" t="s">
        <v>8224</v>
      </c>
      <c r="H2138" t="s">
        <v>8246</v>
      </c>
      <c r="I2138" s="8">
        <v>1382184786</v>
      </c>
      <c r="J2138" s="7">
        <v>1379592786</v>
      </c>
      <c r="K2138" t="b">
        <v>0</v>
      </c>
      <c r="L2138">
        <v>4</v>
      </c>
      <c r="M2138" t="b">
        <v>0</v>
      </c>
      <c r="N2138" t="s">
        <v>8281</v>
      </c>
      <c r="O2138" s="20">
        <f t="shared" si="169"/>
        <v>5.9612499999999999E-2</v>
      </c>
      <c r="P2138" s="5">
        <f t="shared" si="170"/>
        <v>8.3875026210945697E-2</v>
      </c>
      <c r="Q2138" t="s">
        <v>8334</v>
      </c>
      <c r="R2138" t="s">
        <v>8335</v>
      </c>
      <c r="S2138" s="12">
        <f t="shared" si="171"/>
        <v>41536.509097222224</v>
      </c>
      <c r="T2138" s="12">
        <f t="shared" si="172"/>
        <v>41566.509097222224</v>
      </c>
      <c r="U2138">
        <f t="shared" si="168"/>
        <v>1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4">
        <v>50000</v>
      </c>
      <c r="E2139" s="14">
        <v>14203</v>
      </c>
      <c r="F2139" t="s">
        <v>8221</v>
      </c>
      <c r="G2139" t="s">
        <v>8229</v>
      </c>
      <c r="H2139" t="s">
        <v>8251</v>
      </c>
      <c r="I2139" s="8">
        <v>1417804229</v>
      </c>
      <c r="J2139" s="7">
        <v>1415212229</v>
      </c>
      <c r="K2139" t="b">
        <v>0</v>
      </c>
      <c r="L2139">
        <v>534</v>
      </c>
      <c r="M2139" t="b">
        <v>0</v>
      </c>
      <c r="N2139" t="s">
        <v>8281</v>
      </c>
      <c r="O2139" s="20">
        <f t="shared" si="169"/>
        <v>28.405999999999999</v>
      </c>
      <c r="P2139" s="5">
        <f t="shared" si="170"/>
        <v>3.759769062874041E-2</v>
      </c>
      <c r="Q2139" t="s">
        <v>8334</v>
      </c>
      <c r="R2139" t="s">
        <v>8335</v>
      </c>
      <c r="S2139" s="12">
        <f t="shared" si="171"/>
        <v>41948.771168981482</v>
      </c>
      <c r="T2139" s="12">
        <f t="shared" si="172"/>
        <v>41978.771168981482</v>
      </c>
      <c r="U2139">
        <f t="shared" si="168"/>
        <v>1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4">
        <v>1000</v>
      </c>
      <c r="E2140" s="14">
        <v>128</v>
      </c>
      <c r="F2140" t="s">
        <v>8221</v>
      </c>
      <c r="G2140" t="s">
        <v>8225</v>
      </c>
      <c r="H2140" t="s">
        <v>8247</v>
      </c>
      <c r="I2140" s="8">
        <v>1383959939</v>
      </c>
      <c r="J2140" s="7">
        <v>1381364339</v>
      </c>
      <c r="K2140" t="b">
        <v>0</v>
      </c>
      <c r="L2140">
        <v>12</v>
      </c>
      <c r="M2140" t="b">
        <v>0</v>
      </c>
      <c r="N2140" t="s">
        <v>8281</v>
      </c>
      <c r="O2140" s="20">
        <f t="shared" si="169"/>
        <v>12.8</v>
      </c>
      <c r="P2140" s="5">
        <f t="shared" si="170"/>
        <v>9.375E-2</v>
      </c>
      <c r="Q2140" t="s">
        <v>8334</v>
      </c>
      <c r="R2140" t="s">
        <v>8335</v>
      </c>
      <c r="S2140" s="12">
        <f t="shared" si="171"/>
        <v>41557.013182870374</v>
      </c>
      <c r="T2140" s="12">
        <f t="shared" si="172"/>
        <v>41587.054849537039</v>
      </c>
      <c r="U2140">
        <f t="shared" si="168"/>
        <v>1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4">
        <v>30000</v>
      </c>
      <c r="E2141" s="14">
        <v>1626</v>
      </c>
      <c r="F2141" t="s">
        <v>8221</v>
      </c>
      <c r="G2141" t="s">
        <v>8224</v>
      </c>
      <c r="H2141" t="s">
        <v>8246</v>
      </c>
      <c r="I2141" s="8">
        <v>1478196008</v>
      </c>
      <c r="J2141" s="7">
        <v>1475604008</v>
      </c>
      <c r="K2141" t="b">
        <v>0</v>
      </c>
      <c r="L2141">
        <v>56</v>
      </c>
      <c r="M2141" t="b">
        <v>0</v>
      </c>
      <c r="N2141" t="s">
        <v>8281</v>
      </c>
      <c r="O2141" s="20">
        <f t="shared" si="169"/>
        <v>5.42</v>
      </c>
      <c r="P2141" s="5">
        <f t="shared" si="170"/>
        <v>3.4440344403444033E-2</v>
      </c>
      <c r="Q2141" t="s">
        <v>8334</v>
      </c>
      <c r="R2141" t="s">
        <v>8335</v>
      </c>
      <c r="S2141" s="12">
        <f t="shared" si="171"/>
        <v>42647.750092592592</v>
      </c>
      <c r="T2141" s="12">
        <f t="shared" si="172"/>
        <v>42677.750092592592</v>
      </c>
      <c r="U2141">
        <f t="shared" si="168"/>
        <v>1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4">
        <v>500000</v>
      </c>
      <c r="E2142" s="14">
        <v>560</v>
      </c>
      <c r="F2142" t="s">
        <v>8221</v>
      </c>
      <c r="G2142" t="s">
        <v>8224</v>
      </c>
      <c r="H2142" t="s">
        <v>8246</v>
      </c>
      <c r="I2142" s="8">
        <v>1357934424</v>
      </c>
      <c r="J2142" s="7">
        <v>1355342424</v>
      </c>
      <c r="K2142" t="b">
        <v>0</v>
      </c>
      <c r="L2142">
        <v>11</v>
      </c>
      <c r="M2142" t="b">
        <v>0</v>
      </c>
      <c r="N2142" t="s">
        <v>8281</v>
      </c>
      <c r="O2142" s="20">
        <f t="shared" si="169"/>
        <v>0.11199999999999999</v>
      </c>
      <c r="P2142" s="5">
        <f t="shared" si="170"/>
        <v>1.9642857142857142E-2</v>
      </c>
      <c r="Q2142" t="s">
        <v>8334</v>
      </c>
      <c r="R2142" t="s">
        <v>8335</v>
      </c>
      <c r="S2142" s="12">
        <f t="shared" si="171"/>
        <v>41255.833611111113</v>
      </c>
      <c r="T2142" s="12">
        <f t="shared" si="172"/>
        <v>41285.833611111113</v>
      </c>
      <c r="U2142">
        <f t="shared" si="168"/>
        <v>1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4">
        <v>15000</v>
      </c>
      <c r="E2143" s="14">
        <v>0</v>
      </c>
      <c r="F2143" t="s">
        <v>8221</v>
      </c>
      <c r="G2143" t="s">
        <v>8224</v>
      </c>
      <c r="H2143" t="s">
        <v>8246</v>
      </c>
      <c r="I2143" s="8">
        <v>1415947159</v>
      </c>
      <c r="J2143" s="7">
        <v>1413351559</v>
      </c>
      <c r="K2143" t="b">
        <v>0</v>
      </c>
      <c r="L2143">
        <v>0</v>
      </c>
      <c r="M2143" t="b">
        <v>0</v>
      </c>
      <c r="N2143" t="s">
        <v>8281</v>
      </c>
      <c r="O2143" s="20">
        <f t="shared" si="169"/>
        <v>0</v>
      </c>
      <c r="P2143" s="5">
        <f t="shared" si="170"/>
        <v>0</v>
      </c>
      <c r="Q2143" t="s">
        <v>8334</v>
      </c>
      <c r="R2143" t="s">
        <v>8335</v>
      </c>
      <c r="S2143" s="12">
        <f t="shared" si="171"/>
        <v>41927.235636574071</v>
      </c>
      <c r="T2143" s="12">
        <f t="shared" si="172"/>
        <v>41957.277303240742</v>
      </c>
      <c r="U2143">
        <f t="shared" si="168"/>
        <v>1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4">
        <v>10500</v>
      </c>
      <c r="E2144" s="14">
        <v>601</v>
      </c>
      <c r="F2144" t="s">
        <v>8221</v>
      </c>
      <c r="G2144" t="s">
        <v>8236</v>
      </c>
      <c r="H2144" t="s">
        <v>8249</v>
      </c>
      <c r="I2144" s="8">
        <v>1451494210</v>
      </c>
      <c r="J2144" s="7">
        <v>1449075010</v>
      </c>
      <c r="K2144" t="b">
        <v>0</v>
      </c>
      <c r="L2144">
        <v>12</v>
      </c>
      <c r="M2144" t="b">
        <v>0</v>
      </c>
      <c r="N2144" t="s">
        <v>8281</v>
      </c>
      <c r="O2144" s="20">
        <f t="shared" si="169"/>
        <v>5.7238095238095239</v>
      </c>
      <c r="P2144" s="5">
        <f t="shared" si="170"/>
        <v>1.9966722129783693E-2</v>
      </c>
      <c r="Q2144" t="s">
        <v>8334</v>
      </c>
      <c r="R2144" t="s">
        <v>8335</v>
      </c>
      <c r="S2144" s="12">
        <f t="shared" si="171"/>
        <v>42340.701504629629</v>
      </c>
      <c r="T2144" s="12">
        <f t="shared" si="172"/>
        <v>42368.701504629629</v>
      </c>
      <c r="U2144">
        <f t="shared" si="168"/>
        <v>1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4">
        <v>2000</v>
      </c>
      <c r="E2145" s="14">
        <v>225</v>
      </c>
      <c r="F2145" t="s">
        <v>8221</v>
      </c>
      <c r="G2145" t="s">
        <v>8224</v>
      </c>
      <c r="H2145" t="s">
        <v>8246</v>
      </c>
      <c r="I2145" s="8">
        <v>1279738800</v>
      </c>
      <c r="J2145" s="7">
        <v>1275599812</v>
      </c>
      <c r="K2145" t="b">
        <v>0</v>
      </c>
      <c r="L2145">
        <v>5</v>
      </c>
      <c r="M2145" t="b">
        <v>0</v>
      </c>
      <c r="N2145" t="s">
        <v>8281</v>
      </c>
      <c r="O2145" s="20">
        <f t="shared" si="169"/>
        <v>11.25</v>
      </c>
      <c r="P2145" s="5">
        <f t="shared" si="170"/>
        <v>2.2222222222222223E-2</v>
      </c>
      <c r="Q2145" t="s">
        <v>8334</v>
      </c>
      <c r="R2145" t="s">
        <v>8335</v>
      </c>
      <c r="S2145" s="12">
        <f t="shared" si="171"/>
        <v>40332.886712962965</v>
      </c>
      <c r="T2145" s="12">
        <f t="shared" si="172"/>
        <v>40380.791666666664</v>
      </c>
      <c r="U2145">
        <f t="shared" si="168"/>
        <v>1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4">
        <v>35500</v>
      </c>
      <c r="E2146" s="14">
        <v>607</v>
      </c>
      <c r="F2146" t="s">
        <v>8221</v>
      </c>
      <c r="G2146" t="s">
        <v>8224</v>
      </c>
      <c r="H2146" t="s">
        <v>8246</v>
      </c>
      <c r="I2146" s="8">
        <v>1379164040</v>
      </c>
      <c r="J2146" s="7">
        <v>1376399240</v>
      </c>
      <c r="K2146" t="b">
        <v>0</v>
      </c>
      <c r="L2146">
        <v>24</v>
      </c>
      <c r="M2146" t="b">
        <v>0</v>
      </c>
      <c r="N2146" t="s">
        <v>8281</v>
      </c>
      <c r="O2146" s="20">
        <f t="shared" si="169"/>
        <v>1.7098591549295776</v>
      </c>
      <c r="P2146" s="5">
        <f t="shared" si="170"/>
        <v>3.9538714991762765E-2</v>
      </c>
      <c r="Q2146" t="s">
        <v>8334</v>
      </c>
      <c r="R2146" t="s">
        <v>8335</v>
      </c>
      <c r="S2146" s="12">
        <f t="shared" si="171"/>
        <v>41499.546759259261</v>
      </c>
      <c r="T2146" s="12">
        <f t="shared" si="172"/>
        <v>41531.546759259261</v>
      </c>
      <c r="U2146">
        <f t="shared" si="168"/>
        <v>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4">
        <v>15000</v>
      </c>
      <c r="E2147" s="14">
        <v>4565</v>
      </c>
      <c r="F2147" t="s">
        <v>8221</v>
      </c>
      <c r="G2147" t="s">
        <v>8224</v>
      </c>
      <c r="H2147" t="s">
        <v>8246</v>
      </c>
      <c r="I2147" s="8">
        <v>1385534514</v>
      </c>
      <c r="J2147" s="7">
        <v>1382938914</v>
      </c>
      <c r="K2147" t="b">
        <v>0</v>
      </c>
      <c r="L2147">
        <v>89</v>
      </c>
      <c r="M2147" t="b">
        <v>0</v>
      </c>
      <c r="N2147" t="s">
        <v>8281</v>
      </c>
      <c r="O2147" s="20">
        <f t="shared" si="169"/>
        <v>30.433333333333334</v>
      </c>
      <c r="P2147" s="5">
        <f t="shared" si="170"/>
        <v>1.9496166484118293E-2</v>
      </c>
      <c r="Q2147" t="s">
        <v>8334</v>
      </c>
      <c r="R2147" t="s">
        <v>8335</v>
      </c>
      <c r="S2147" s="12">
        <f t="shared" si="171"/>
        <v>41575.237430555557</v>
      </c>
      <c r="T2147" s="12">
        <f t="shared" si="172"/>
        <v>41605.279097222221</v>
      </c>
      <c r="U2147">
        <f t="shared" si="168"/>
        <v>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4">
        <v>5000</v>
      </c>
      <c r="E2148" s="14">
        <v>1</v>
      </c>
      <c r="F2148" t="s">
        <v>8221</v>
      </c>
      <c r="G2148" t="s">
        <v>8224</v>
      </c>
      <c r="H2148" t="s">
        <v>8246</v>
      </c>
      <c r="I2148" s="8">
        <v>1455207510</v>
      </c>
      <c r="J2148" s="7">
        <v>1453997910</v>
      </c>
      <c r="K2148" t="b">
        <v>0</v>
      </c>
      <c r="L2148">
        <v>1</v>
      </c>
      <c r="M2148" t="b">
        <v>0</v>
      </c>
      <c r="N2148" t="s">
        <v>8281</v>
      </c>
      <c r="O2148" s="20">
        <f t="shared" si="169"/>
        <v>0.02</v>
      </c>
      <c r="P2148" s="5">
        <f t="shared" si="170"/>
        <v>1</v>
      </c>
      <c r="Q2148" t="s">
        <v>8334</v>
      </c>
      <c r="R2148" t="s">
        <v>8335</v>
      </c>
      <c r="S2148" s="12">
        <f t="shared" si="171"/>
        <v>42397.679513888885</v>
      </c>
      <c r="T2148" s="12">
        <f t="shared" si="172"/>
        <v>42411.679513888885</v>
      </c>
      <c r="U2148">
        <f t="shared" si="168"/>
        <v>1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4">
        <v>390000</v>
      </c>
      <c r="E2149" s="14">
        <v>2716</v>
      </c>
      <c r="F2149" t="s">
        <v>8221</v>
      </c>
      <c r="G2149" t="s">
        <v>8224</v>
      </c>
      <c r="H2149" t="s">
        <v>8246</v>
      </c>
      <c r="I2149" s="8">
        <v>1416125148</v>
      </c>
      <c r="J2149" s="7">
        <v>1413356748</v>
      </c>
      <c r="K2149" t="b">
        <v>0</v>
      </c>
      <c r="L2149">
        <v>55</v>
      </c>
      <c r="M2149" t="b">
        <v>0</v>
      </c>
      <c r="N2149" t="s">
        <v>8281</v>
      </c>
      <c r="O2149" s="20">
        <f t="shared" si="169"/>
        <v>0.69641025641025645</v>
      </c>
      <c r="P2149" s="5">
        <f t="shared" si="170"/>
        <v>2.0250368188512519E-2</v>
      </c>
      <c r="Q2149" t="s">
        <v>8334</v>
      </c>
      <c r="R2149" t="s">
        <v>8335</v>
      </c>
      <c r="S2149" s="12">
        <f t="shared" si="171"/>
        <v>41927.295694444445</v>
      </c>
      <c r="T2149" s="12">
        <f t="shared" si="172"/>
        <v>41959.337361111116</v>
      </c>
      <c r="U2149">
        <f t="shared" si="168"/>
        <v>1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4">
        <v>100</v>
      </c>
      <c r="E2150" s="14">
        <v>2</v>
      </c>
      <c r="F2150" t="s">
        <v>8221</v>
      </c>
      <c r="G2150" t="s">
        <v>8225</v>
      </c>
      <c r="H2150" t="s">
        <v>8247</v>
      </c>
      <c r="I2150" s="8">
        <v>1427992582</v>
      </c>
      <c r="J2150" s="7">
        <v>1425404182</v>
      </c>
      <c r="K2150" t="b">
        <v>0</v>
      </c>
      <c r="L2150">
        <v>2</v>
      </c>
      <c r="M2150" t="b">
        <v>0</v>
      </c>
      <c r="N2150" t="s">
        <v>8281</v>
      </c>
      <c r="O2150" s="20">
        <f t="shared" si="169"/>
        <v>2</v>
      </c>
      <c r="P2150" s="5">
        <f t="shared" si="170"/>
        <v>1</v>
      </c>
      <c r="Q2150" t="s">
        <v>8334</v>
      </c>
      <c r="R2150" t="s">
        <v>8335</v>
      </c>
      <c r="S2150" s="12">
        <f t="shared" si="171"/>
        <v>42066.733587962968</v>
      </c>
      <c r="T2150" s="12">
        <f t="shared" si="172"/>
        <v>42096.691921296297</v>
      </c>
      <c r="U2150">
        <f t="shared" si="168"/>
        <v>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4">
        <v>2000</v>
      </c>
      <c r="E2151" s="14">
        <v>0</v>
      </c>
      <c r="F2151" t="s">
        <v>8221</v>
      </c>
      <c r="G2151" t="s">
        <v>8224</v>
      </c>
      <c r="H2151" t="s">
        <v>8246</v>
      </c>
      <c r="I2151" s="8">
        <v>1280534400</v>
      </c>
      <c r="J2151" s="7">
        <v>1277512556</v>
      </c>
      <c r="K2151" t="b">
        <v>0</v>
      </c>
      <c r="L2151">
        <v>0</v>
      </c>
      <c r="M2151" t="b">
        <v>0</v>
      </c>
      <c r="N2151" t="s">
        <v>8281</v>
      </c>
      <c r="O2151" s="20">
        <f t="shared" si="169"/>
        <v>0</v>
      </c>
      <c r="P2151" s="5">
        <f t="shared" si="170"/>
        <v>0</v>
      </c>
      <c r="Q2151" t="s">
        <v>8334</v>
      </c>
      <c r="R2151" t="s">
        <v>8335</v>
      </c>
      <c r="S2151" s="12">
        <f t="shared" si="171"/>
        <v>40355.024953703702</v>
      </c>
      <c r="T2151" s="12">
        <f t="shared" si="172"/>
        <v>40390</v>
      </c>
      <c r="U2151">
        <f t="shared" si="168"/>
        <v>1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4">
        <v>50000</v>
      </c>
      <c r="E2152" s="14">
        <v>405</v>
      </c>
      <c r="F2152" t="s">
        <v>8221</v>
      </c>
      <c r="G2152" t="s">
        <v>8234</v>
      </c>
      <c r="H2152" t="s">
        <v>8254</v>
      </c>
      <c r="I2152" s="8">
        <v>1468392599</v>
      </c>
      <c r="J2152" s="7">
        <v>1465800599</v>
      </c>
      <c r="K2152" t="b">
        <v>0</v>
      </c>
      <c r="L2152">
        <v>4</v>
      </c>
      <c r="M2152" t="b">
        <v>0</v>
      </c>
      <c r="N2152" t="s">
        <v>8281</v>
      </c>
      <c r="O2152" s="20">
        <f t="shared" si="169"/>
        <v>0.80999999999999994</v>
      </c>
      <c r="P2152" s="5">
        <f t="shared" si="170"/>
        <v>9.876543209876543E-3</v>
      </c>
      <c r="Q2152" t="s">
        <v>8334</v>
      </c>
      <c r="R2152" t="s">
        <v>8335</v>
      </c>
      <c r="S2152" s="12">
        <f t="shared" si="171"/>
        <v>42534.284710648149</v>
      </c>
      <c r="T2152" s="12">
        <f t="shared" si="172"/>
        <v>42564.284710648149</v>
      </c>
      <c r="U2152">
        <f t="shared" si="168"/>
        <v>1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4">
        <v>45000</v>
      </c>
      <c r="E2153" s="14">
        <v>118</v>
      </c>
      <c r="F2153" t="s">
        <v>8221</v>
      </c>
      <c r="G2153" t="s">
        <v>8224</v>
      </c>
      <c r="H2153" t="s">
        <v>8246</v>
      </c>
      <c r="I2153" s="8">
        <v>1467231614</v>
      </c>
      <c r="J2153" s="7">
        <v>1464639614</v>
      </c>
      <c r="K2153" t="b">
        <v>0</v>
      </c>
      <c r="L2153">
        <v>6</v>
      </c>
      <c r="M2153" t="b">
        <v>0</v>
      </c>
      <c r="N2153" t="s">
        <v>8281</v>
      </c>
      <c r="O2153" s="20">
        <f t="shared" si="169"/>
        <v>0.26222222222222225</v>
      </c>
      <c r="P2153" s="5">
        <f t="shared" si="170"/>
        <v>5.0847457627118647E-2</v>
      </c>
      <c r="Q2153" t="s">
        <v>8334</v>
      </c>
      <c r="R2153" t="s">
        <v>8335</v>
      </c>
      <c r="S2153" s="12">
        <f t="shared" si="171"/>
        <v>42520.847384259265</v>
      </c>
      <c r="T2153" s="12">
        <f t="shared" si="172"/>
        <v>42550.847384259265</v>
      </c>
      <c r="U2153">
        <f t="shared" si="168"/>
        <v>1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4">
        <v>30000</v>
      </c>
      <c r="E2154" s="14">
        <v>50</v>
      </c>
      <c r="F2154" t="s">
        <v>8221</v>
      </c>
      <c r="G2154" t="s">
        <v>8224</v>
      </c>
      <c r="H2154" t="s">
        <v>8246</v>
      </c>
      <c r="I2154" s="8">
        <v>1394909909</v>
      </c>
      <c r="J2154" s="7">
        <v>1392321509</v>
      </c>
      <c r="K2154" t="b">
        <v>0</v>
      </c>
      <c r="L2154">
        <v>4</v>
      </c>
      <c r="M2154" t="b">
        <v>0</v>
      </c>
      <c r="N2154" t="s">
        <v>8281</v>
      </c>
      <c r="O2154" s="20">
        <f t="shared" si="169"/>
        <v>0.16666666666666669</v>
      </c>
      <c r="P2154" s="5">
        <f t="shared" si="170"/>
        <v>0.08</v>
      </c>
      <c r="Q2154" t="s">
        <v>8334</v>
      </c>
      <c r="R2154" t="s">
        <v>8335</v>
      </c>
      <c r="S2154" s="12">
        <f t="shared" si="171"/>
        <v>41683.832280092596</v>
      </c>
      <c r="T2154" s="12">
        <f t="shared" si="172"/>
        <v>41713.790613425925</v>
      </c>
      <c r="U2154">
        <f t="shared" si="168"/>
        <v>1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4">
        <v>372625</v>
      </c>
      <c r="E2155" s="14">
        <v>34</v>
      </c>
      <c r="F2155" t="s">
        <v>8221</v>
      </c>
      <c r="G2155" t="s">
        <v>8224</v>
      </c>
      <c r="H2155" t="s">
        <v>8246</v>
      </c>
      <c r="I2155" s="8">
        <v>1420876740</v>
      </c>
      <c r="J2155" s="7">
        <v>1417470718</v>
      </c>
      <c r="K2155" t="b">
        <v>0</v>
      </c>
      <c r="L2155">
        <v>4</v>
      </c>
      <c r="M2155" t="b">
        <v>0</v>
      </c>
      <c r="N2155" t="s">
        <v>8281</v>
      </c>
      <c r="O2155" s="20">
        <f t="shared" si="169"/>
        <v>9.124454880912446E-3</v>
      </c>
      <c r="P2155" s="5">
        <f t="shared" si="170"/>
        <v>0.11764705882352941</v>
      </c>
      <c r="Q2155" t="s">
        <v>8334</v>
      </c>
      <c r="R2155" t="s">
        <v>8335</v>
      </c>
      <c r="S2155" s="12">
        <f t="shared" si="171"/>
        <v>41974.911087962959</v>
      </c>
      <c r="T2155" s="12">
        <f t="shared" si="172"/>
        <v>42014.332638888889</v>
      </c>
      <c r="U2155">
        <f t="shared" si="168"/>
        <v>1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4">
        <v>250</v>
      </c>
      <c r="E2156" s="14">
        <v>2</v>
      </c>
      <c r="F2156" t="s">
        <v>8221</v>
      </c>
      <c r="G2156" t="s">
        <v>8224</v>
      </c>
      <c r="H2156" t="s">
        <v>8246</v>
      </c>
      <c r="I2156" s="8">
        <v>1390921827</v>
      </c>
      <c r="J2156" s="7">
        <v>1389193827</v>
      </c>
      <c r="K2156" t="b">
        <v>0</v>
      </c>
      <c r="L2156">
        <v>2</v>
      </c>
      <c r="M2156" t="b">
        <v>0</v>
      </c>
      <c r="N2156" t="s">
        <v>8281</v>
      </c>
      <c r="O2156" s="20">
        <f t="shared" si="169"/>
        <v>0.8</v>
      </c>
      <c r="P2156" s="5">
        <f t="shared" si="170"/>
        <v>1</v>
      </c>
      <c r="Q2156" t="s">
        <v>8334</v>
      </c>
      <c r="R2156" t="s">
        <v>8335</v>
      </c>
      <c r="S2156" s="12">
        <f t="shared" si="171"/>
        <v>41647.632256944446</v>
      </c>
      <c r="T2156" s="12">
        <f t="shared" si="172"/>
        <v>41667.632256944446</v>
      </c>
      <c r="U2156">
        <f t="shared" si="168"/>
        <v>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4">
        <v>5000</v>
      </c>
      <c r="E2157" s="14">
        <v>115</v>
      </c>
      <c r="F2157" t="s">
        <v>8221</v>
      </c>
      <c r="G2157" t="s">
        <v>8225</v>
      </c>
      <c r="H2157" t="s">
        <v>8247</v>
      </c>
      <c r="I2157" s="8">
        <v>1459443385</v>
      </c>
      <c r="J2157" s="7">
        <v>1456854985</v>
      </c>
      <c r="K2157" t="b">
        <v>0</v>
      </c>
      <c r="L2157">
        <v>5</v>
      </c>
      <c r="M2157" t="b">
        <v>0</v>
      </c>
      <c r="N2157" t="s">
        <v>8281</v>
      </c>
      <c r="O2157" s="20">
        <f t="shared" si="169"/>
        <v>2.2999999999999998</v>
      </c>
      <c r="P2157" s="5">
        <f t="shared" si="170"/>
        <v>4.3478260869565216E-2</v>
      </c>
      <c r="Q2157" t="s">
        <v>8334</v>
      </c>
      <c r="R2157" t="s">
        <v>8335</v>
      </c>
      <c r="S2157" s="12">
        <f t="shared" si="171"/>
        <v>42430.747511574074</v>
      </c>
      <c r="T2157" s="12">
        <f t="shared" si="172"/>
        <v>42460.70584490741</v>
      </c>
      <c r="U2157">
        <f t="shared" si="168"/>
        <v>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4">
        <v>56000</v>
      </c>
      <c r="E2158" s="14">
        <v>1493</v>
      </c>
      <c r="F2158" t="s">
        <v>8221</v>
      </c>
      <c r="G2158" t="s">
        <v>8224</v>
      </c>
      <c r="H2158" t="s">
        <v>8246</v>
      </c>
      <c r="I2158" s="8">
        <v>1379363406</v>
      </c>
      <c r="J2158" s="7">
        <v>1375475406</v>
      </c>
      <c r="K2158" t="b">
        <v>0</v>
      </c>
      <c r="L2158">
        <v>83</v>
      </c>
      <c r="M2158" t="b">
        <v>0</v>
      </c>
      <c r="N2158" t="s">
        <v>8281</v>
      </c>
      <c r="O2158" s="20">
        <f t="shared" si="169"/>
        <v>2.6660714285714282</v>
      </c>
      <c r="P2158" s="5">
        <f t="shared" si="170"/>
        <v>5.5592766242464835E-2</v>
      </c>
      <c r="Q2158" t="s">
        <v>8334</v>
      </c>
      <c r="R2158" t="s">
        <v>8335</v>
      </c>
      <c r="S2158" s="12">
        <f t="shared" si="171"/>
        <v>41488.85423611111</v>
      </c>
      <c r="T2158" s="12">
        <f t="shared" si="172"/>
        <v>41533.85423611111</v>
      </c>
      <c r="U2158">
        <f t="shared" si="168"/>
        <v>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4">
        <v>75000</v>
      </c>
      <c r="E2159" s="14">
        <v>21144</v>
      </c>
      <c r="F2159" t="s">
        <v>8221</v>
      </c>
      <c r="G2159" t="s">
        <v>8224</v>
      </c>
      <c r="H2159" t="s">
        <v>8246</v>
      </c>
      <c r="I2159" s="8">
        <v>1482479940</v>
      </c>
      <c r="J2159" s="7">
        <v>1479684783</v>
      </c>
      <c r="K2159" t="b">
        <v>0</v>
      </c>
      <c r="L2159">
        <v>57</v>
      </c>
      <c r="M2159" t="b">
        <v>0</v>
      </c>
      <c r="N2159" t="s">
        <v>8281</v>
      </c>
      <c r="O2159" s="20">
        <f t="shared" si="169"/>
        <v>28.192</v>
      </c>
      <c r="P2159" s="5">
        <f t="shared" si="170"/>
        <v>2.6958002270147559E-3</v>
      </c>
      <c r="Q2159" t="s">
        <v>8334</v>
      </c>
      <c r="R2159" t="s">
        <v>8335</v>
      </c>
      <c r="S2159" s="12">
        <f t="shared" si="171"/>
        <v>42694.98128472222</v>
      </c>
      <c r="T2159" s="12">
        <f t="shared" si="172"/>
        <v>42727.332638888889</v>
      </c>
      <c r="U2159">
        <f t="shared" si="168"/>
        <v>1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4">
        <v>300000</v>
      </c>
      <c r="E2160" s="14">
        <v>19770.11</v>
      </c>
      <c r="F2160" t="s">
        <v>8221</v>
      </c>
      <c r="G2160" t="s">
        <v>8224</v>
      </c>
      <c r="H2160" t="s">
        <v>8246</v>
      </c>
      <c r="I2160" s="8">
        <v>1360009774</v>
      </c>
      <c r="J2160" s="7">
        <v>1356121774</v>
      </c>
      <c r="K2160" t="b">
        <v>0</v>
      </c>
      <c r="L2160">
        <v>311</v>
      </c>
      <c r="M2160" t="b">
        <v>0</v>
      </c>
      <c r="N2160" t="s">
        <v>8281</v>
      </c>
      <c r="O2160" s="20">
        <f t="shared" si="169"/>
        <v>6.5900366666666672</v>
      </c>
      <c r="P2160" s="5">
        <f t="shared" si="170"/>
        <v>1.5730817886192842E-2</v>
      </c>
      <c r="Q2160" t="s">
        <v>8334</v>
      </c>
      <c r="R2160" t="s">
        <v>8335</v>
      </c>
      <c r="S2160" s="12">
        <f t="shared" si="171"/>
        <v>41264.853865740741</v>
      </c>
      <c r="T2160" s="12">
        <f t="shared" si="172"/>
        <v>41309.853865740741</v>
      </c>
      <c r="U2160">
        <f t="shared" si="168"/>
        <v>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4">
        <v>3600</v>
      </c>
      <c r="E2161" s="14">
        <v>26</v>
      </c>
      <c r="F2161" t="s">
        <v>8221</v>
      </c>
      <c r="G2161" t="s">
        <v>8224</v>
      </c>
      <c r="H2161" t="s">
        <v>8246</v>
      </c>
      <c r="I2161" s="8">
        <v>1310837574</v>
      </c>
      <c r="J2161" s="7">
        <v>1308245574</v>
      </c>
      <c r="K2161" t="b">
        <v>0</v>
      </c>
      <c r="L2161">
        <v>2</v>
      </c>
      <c r="M2161" t="b">
        <v>0</v>
      </c>
      <c r="N2161" t="s">
        <v>8281</v>
      </c>
      <c r="O2161" s="20">
        <f t="shared" si="169"/>
        <v>0.72222222222222221</v>
      </c>
      <c r="P2161" s="5">
        <f t="shared" si="170"/>
        <v>7.6923076923076927E-2</v>
      </c>
      <c r="Q2161" t="s">
        <v>8334</v>
      </c>
      <c r="R2161" t="s">
        <v>8335</v>
      </c>
      <c r="S2161" s="12">
        <f t="shared" si="171"/>
        <v>40710.731180555551</v>
      </c>
      <c r="T2161" s="12">
        <f t="shared" si="172"/>
        <v>40740.731180555551</v>
      </c>
      <c r="U2161">
        <f t="shared" si="168"/>
        <v>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4">
        <v>10000</v>
      </c>
      <c r="E2162" s="14">
        <v>85</v>
      </c>
      <c r="F2162" t="s">
        <v>8221</v>
      </c>
      <c r="G2162" t="s">
        <v>8224</v>
      </c>
      <c r="H2162" t="s">
        <v>8246</v>
      </c>
      <c r="I2162" s="8">
        <v>1337447105</v>
      </c>
      <c r="J2162" s="7">
        <v>1334855105</v>
      </c>
      <c r="K2162" t="b">
        <v>0</v>
      </c>
      <c r="L2162">
        <v>16</v>
      </c>
      <c r="M2162" t="b">
        <v>0</v>
      </c>
      <c r="N2162" t="s">
        <v>8281</v>
      </c>
      <c r="O2162" s="20">
        <f t="shared" si="169"/>
        <v>0.85000000000000009</v>
      </c>
      <c r="P2162" s="5">
        <f t="shared" si="170"/>
        <v>0.18823529411764706</v>
      </c>
      <c r="Q2162" t="s">
        <v>8334</v>
      </c>
      <c r="R2162" t="s">
        <v>8335</v>
      </c>
      <c r="S2162" s="12">
        <f t="shared" si="171"/>
        <v>41018.711863425924</v>
      </c>
      <c r="T2162" s="12">
        <f t="shared" si="172"/>
        <v>41048.711863425924</v>
      </c>
      <c r="U2162">
        <f t="shared" si="168"/>
        <v>1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4">
        <v>400</v>
      </c>
      <c r="E2163" s="14">
        <v>463</v>
      </c>
      <c r="F2163" t="s">
        <v>8219</v>
      </c>
      <c r="G2163" t="s">
        <v>8224</v>
      </c>
      <c r="H2163" t="s">
        <v>8246</v>
      </c>
      <c r="I2163" s="8">
        <v>1443040059</v>
      </c>
      <c r="J2163" s="7">
        <v>1440448059</v>
      </c>
      <c r="K2163" t="b">
        <v>0</v>
      </c>
      <c r="L2163">
        <v>13</v>
      </c>
      <c r="M2163" t="b">
        <v>1</v>
      </c>
      <c r="N2163" t="s">
        <v>8275</v>
      </c>
      <c r="O2163" s="20">
        <f t="shared" si="169"/>
        <v>115.75</v>
      </c>
      <c r="P2163" s="5">
        <f t="shared" si="170"/>
        <v>2.8077753779697623E-2</v>
      </c>
      <c r="Q2163" t="s">
        <v>8326</v>
      </c>
      <c r="R2163" t="s">
        <v>8327</v>
      </c>
      <c r="S2163" s="12">
        <f t="shared" si="171"/>
        <v>42240.852534722217</v>
      </c>
      <c r="T2163" s="12">
        <f t="shared" si="172"/>
        <v>42270.852534722217</v>
      </c>
      <c r="U2163">
        <f t="shared" si="168"/>
        <v>1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4">
        <v>4500</v>
      </c>
      <c r="E2164" s="14">
        <v>5052</v>
      </c>
      <c r="F2164" t="s">
        <v>8219</v>
      </c>
      <c r="G2164" t="s">
        <v>8224</v>
      </c>
      <c r="H2164" t="s">
        <v>8246</v>
      </c>
      <c r="I2164" s="8">
        <v>1406226191</v>
      </c>
      <c r="J2164" s="7">
        <v>1403547791</v>
      </c>
      <c r="K2164" t="b">
        <v>0</v>
      </c>
      <c r="L2164">
        <v>58</v>
      </c>
      <c r="M2164" t="b">
        <v>1</v>
      </c>
      <c r="N2164" t="s">
        <v>8275</v>
      </c>
      <c r="O2164" s="20">
        <f t="shared" si="169"/>
        <v>112.26666666666667</v>
      </c>
      <c r="P2164" s="5">
        <f t="shared" si="170"/>
        <v>1.1480601741884403E-2</v>
      </c>
      <c r="Q2164" t="s">
        <v>8326</v>
      </c>
      <c r="R2164" t="s">
        <v>8327</v>
      </c>
      <c r="S2164" s="12">
        <f t="shared" si="171"/>
        <v>41813.766099537039</v>
      </c>
      <c r="T2164" s="12">
        <f t="shared" si="172"/>
        <v>41844.766099537039</v>
      </c>
      <c r="U2164">
        <f t="shared" si="168"/>
        <v>1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4">
        <v>2500</v>
      </c>
      <c r="E2165" s="14">
        <v>3305</v>
      </c>
      <c r="F2165" t="s">
        <v>8219</v>
      </c>
      <c r="G2165" t="s">
        <v>8224</v>
      </c>
      <c r="H2165" t="s">
        <v>8246</v>
      </c>
      <c r="I2165" s="8">
        <v>1433735400</v>
      </c>
      <c r="J2165" s="7">
        <v>1429306520</v>
      </c>
      <c r="K2165" t="b">
        <v>0</v>
      </c>
      <c r="L2165">
        <v>44</v>
      </c>
      <c r="M2165" t="b">
        <v>1</v>
      </c>
      <c r="N2165" t="s">
        <v>8275</v>
      </c>
      <c r="O2165" s="20">
        <f t="shared" si="169"/>
        <v>132.20000000000002</v>
      </c>
      <c r="P2165" s="5">
        <f t="shared" si="170"/>
        <v>1.3313161875945537E-2</v>
      </c>
      <c r="Q2165" t="s">
        <v>8326</v>
      </c>
      <c r="R2165" t="s">
        <v>8327</v>
      </c>
      <c r="S2165" s="12">
        <f t="shared" si="171"/>
        <v>42111.899537037039</v>
      </c>
      <c r="T2165" s="12">
        <f t="shared" si="172"/>
        <v>42163.159722222219</v>
      </c>
      <c r="U2165">
        <f t="shared" si="168"/>
        <v>1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4">
        <v>5500</v>
      </c>
      <c r="E2166" s="14">
        <v>5645</v>
      </c>
      <c r="F2166" t="s">
        <v>8219</v>
      </c>
      <c r="G2166" t="s">
        <v>8224</v>
      </c>
      <c r="H2166" t="s">
        <v>8246</v>
      </c>
      <c r="I2166" s="8">
        <v>1466827140</v>
      </c>
      <c r="J2166" s="7">
        <v>1464196414</v>
      </c>
      <c r="K2166" t="b">
        <v>0</v>
      </c>
      <c r="L2166">
        <v>83</v>
      </c>
      <c r="M2166" t="b">
        <v>1</v>
      </c>
      <c r="N2166" t="s">
        <v>8275</v>
      </c>
      <c r="O2166" s="20">
        <f t="shared" si="169"/>
        <v>102.63636363636364</v>
      </c>
      <c r="P2166" s="5">
        <f t="shared" si="170"/>
        <v>1.470327723649247E-2</v>
      </c>
      <c r="Q2166" t="s">
        <v>8326</v>
      </c>
      <c r="R2166" t="s">
        <v>8327</v>
      </c>
      <c r="S2166" s="12">
        <f t="shared" si="171"/>
        <v>42515.71775462963</v>
      </c>
      <c r="T2166" s="12">
        <f t="shared" si="172"/>
        <v>42546.165972222225</v>
      </c>
      <c r="U2166">
        <f t="shared" si="168"/>
        <v>1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4">
        <v>2500</v>
      </c>
      <c r="E2167" s="14">
        <v>3466</v>
      </c>
      <c r="F2167" t="s">
        <v>8219</v>
      </c>
      <c r="G2167" t="s">
        <v>8230</v>
      </c>
      <c r="H2167" t="s">
        <v>8249</v>
      </c>
      <c r="I2167" s="8">
        <v>1460127635</v>
      </c>
      <c r="J2167" s="7">
        <v>1457539235</v>
      </c>
      <c r="K2167" t="b">
        <v>0</v>
      </c>
      <c r="L2167">
        <v>117</v>
      </c>
      <c r="M2167" t="b">
        <v>1</v>
      </c>
      <c r="N2167" t="s">
        <v>8275</v>
      </c>
      <c r="O2167" s="20">
        <f t="shared" si="169"/>
        <v>138.64000000000001</v>
      </c>
      <c r="P2167" s="5">
        <f t="shared" si="170"/>
        <v>3.3756491633006348E-2</v>
      </c>
      <c r="Q2167" t="s">
        <v>8326</v>
      </c>
      <c r="R2167" t="s">
        <v>8327</v>
      </c>
      <c r="S2167" s="12">
        <f t="shared" si="171"/>
        <v>42438.667071759264</v>
      </c>
      <c r="T2167" s="12">
        <f t="shared" si="172"/>
        <v>42468.625405092593</v>
      </c>
      <c r="U2167">
        <f t="shared" si="168"/>
        <v>1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4">
        <v>2000</v>
      </c>
      <c r="E2168" s="14">
        <v>2932</v>
      </c>
      <c r="F2168" t="s">
        <v>8219</v>
      </c>
      <c r="G2168" t="s">
        <v>8224</v>
      </c>
      <c r="H2168" t="s">
        <v>8246</v>
      </c>
      <c r="I2168" s="8">
        <v>1417813618</v>
      </c>
      <c r="J2168" s="7">
        <v>1413922018</v>
      </c>
      <c r="K2168" t="b">
        <v>0</v>
      </c>
      <c r="L2168">
        <v>32</v>
      </c>
      <c r="M2168" t="b">
        <v>1</v>
      </c>
      <c r="N2168" t="s">
        <v>8275</v>
      </c>
      <c r="O2168" s="20">
        <f t="shared" si="169"/>
        <v>146.6</v>
      </c>
      <c r="P2168" s="5">
        <f t="shared" si="170"/>
        <v>1.0914051841746248E-2</v>
      </c>
      <c r="Q2168" t="s">
        <v>8326</v>
      </c>
      <c r="R2168" t="s">
        <v>8327</v>
      </c>
      <c r="S2168" s="12">
        <f t="shared" si="171"/>
        <v>41933.838171296295</v>
      </c>
      <c r="T2168" s="12">
        <f t="shared" si="172"/>
        <v>41978.879837962959</v>
      </c>
      <c r="U2168">
        <f t="shared" si="168"/>
        <v>1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4">
        <v>150</v>
      </c>
      <c r="E2169" s="14">
        <v>180</v>
      </c>
      <c r="F2169" t="s">
        <v>8219</v>
      </c>
      <c r="G2169" t="s">
        <v>8224</v>
      </c>
      <c r="H2169" t="s">
        <v>8246</v>
      </c>
      <c r="I2169" s="8">
        <v>1347672937</v>
      </c>
      <c r="J2169" s="7">
        <v>1346463337</v>
      </c>
      <c r="K2169" t="b">
        <v>0</v>
      </c>
      <c r="L2169">
        <v>8</v>
      </c>
      <c r="M2169" t="b">
        <v>1</v>
      </c>
      <c r="N2169" t="s">
        <v>8275</v>
      </c>
      <c r="O2169" s="20">
        <f t="shared" si="169"/>
        <v>120</v>
      </c>
      <c r="P2169" s="5">
        <f t="shared" si="170"/>
        <v>4.4444444444444446E-2</v>
      </c>
      <c r="Q2169" t="s">
        <v>8326</v>
      </c>
      <c r="R2169" t="s">
        <v>8327</v>
      </c>
      <c r="S2169" s="12">
        <f t="shared" si="171"/>
        <v>41153.066400462965</v>
      </c>
      <c r="T2169" s="12">
        <f t="shared" si="172"/>
        <v>41167.066400462965</v>
      </c>
      <c r="U2169">
        <f t="shared" si="168"/>
        <v>1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4">
        <v>18000</v>
      </c>
      <c r="E2170" s="14">
        <v>21884.69</v>
      </c>
      <c r="F2170" t="s">
        <v>8219</v>
      </c>
      <c r="G2170" t="s">
        <v>8224</v>
      </c>
      <c r="H2170" t="s">
        <v>8246</v>
      </c>
      <c r="I2170" s="8">
        <v>1486702800</v>
      </c>
      <c r="J2170" s="7">
        <v>1484058261</v>
      </c>
      <c r="K2170" t="b">
        <v>0</v>
      </c>
      <c r="L2170">
        <v>340</v>
      </c>
      <c r="M2170" t="b">
        <v>1</v>
      </c>
      <c r="N2170" t="s">
        <v>8275</v>
      </c>
      <c r="O2170" s="20">
        <f t="shared" si="169"/>
        <v>121.5816111111111</v>
      </c>
      <c r="P2170" s="5">
        <f t="shared" si="170"/>
        <v>1.5535975149750808E-2</v>
      </c>
      <c r="Q2170" t="s">
        <v>8326</v>
      </c>
      <c r="R2170" t="s">
        <v>8327</v>
      </c>
      <c r="S2170" s="12">
        <f t="shared" si="171"/>
        <v>42745.600243055553</v>
      </c>
      <c r="T2170" s="12">
        <f>(((I2170/60)/60)/24)+DATE(1970,1,1)</f>
        <v>42776.208333333328</v>
      </c>
      <c r="U2170">
        <f t="shared" si="168"/>
        <v>1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4">
        <v>153</v>
      </c>
      <c r="E2171" s="14">
        <v>153</v>
      </c>
      <c r="F2171" t="s">
        <v>8219</v>
      </c>
      <c r="G2171" t="s">
        <v>8224</v>
      </c>
      <c r="H2171" t="s">
        <v>8246</v>
      </c>
      <c r="I2171" s="8">
        <v>1488473351</v>
      </c>
      <c r="J2171" s="7">
        <v>1488214151</v>
      </c>
      <c r="K2171" t="b">
        <v>0</v>
      </c>
      <c r="L2171">
        <v>7</v>
      </c>
      <c r="M2171" t="b">
        <v>1</v>
      </c>
      <c r="N2171" t="s">
        <v>8275</v>
      </c>
      <c r="O2171" s="20">
        <f t="shared" si="169"/>
        <v>100</v>
      </c>
      <c r="P2171" s="5">
        <f t="shared" si="170"/>
        <v>4.5751633986928102E-2</v>
      </c>
      <c r="Q2171" t="s">
        <v>8326</v>
      </c>
      <c r="R2171" t="s">
        <v>8327</v>
      </c>
      <c r="S2171" s="12">
        <f t="shared" si="171"/>
        <v>42793.700821759259</v>
      </c>
      <c r="T2171" s="12">
        <f t="shared" ref="T2171:T2234" si="173">(((I2171/60)/60)/24)+DATE(1970,1,1)</f>
        <v>42796.700821759259</v>
      </c>
      <c r="U2171">
        <f t="shared" si="168"/>
        <v>1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4">
        <v>350</v>
      </c>
      <c r="E2172" s="14">
        <v>633</v>
      </c>
      <c r="F2172" t="s">
        <v>8219</v>
      </c>
      <c r="G2172" t="s">
        <v>8224</v>
      </c>
      <c r="H2172" t="s">
        <v>8246</v>
      </c>
      <c r="I2172" s="8">
        <v>1440266422</v>
      </c>
      <c r="J2172" s="7">
        <v>1436810422</v>
      </c>
      <c r="K2172" t="b">
        <v>0</v>
      </c>
      <c r="L2172">
        <v>19</v>
      </c>
      <c r="M2172" t="b">
        <v>1</v>
      </c>
      <c r="N2172" t="s">
        <v>8275</v>
      </c>
      <c r="O2172" s="20">
        <f t="shared" si="169"/>
        <v>180.85714285714286</v>
      </c>
      <c r="P2172" s="5">
        <f t="shared" si="170"/>
        <v>3.0015797788309637E-2</v>
      </c>
      <c r="Q2172" t="s">
        <v>8326</v>
      </c>
      <c r="R2172" t="s">
        <v>8327</v>
      </c>
      <c r="S2172" s="12">
        <f t="shared" si="171"/>
        <v>42198.750254629631</v>
      </c>
      <c r="T2172" s="12">
        <f t="shared" si="173"/>
        <v>42238.750254629631</v>
      </c>
      <c r="U2172">
        <f t="shared" si="168"/>
        <v>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4">
        <v>4000</v>
      </c>
      <c r="E2173" s="14">
        <v>4243</v>
      </c>
      <c r="F2173" t="s">
        <v>8219</v>
      </c>
      <c r="G2173" t="s">
        <v>8224</v>
      </c>
      <c r="H2173" t="s">
        <v>8246</v>
      </c>
      <c r="I2173" s="8">
        <v>1434949200</v>
      </c>
      <c r="J2173" s="7">
        <v>1431903495</v>
      </c>
      <c r="K2173" t="b">
        <v>0</v>
      </c>
      <c r="L2173">
        <v>47</v>
      </c>
      <c r="M2173" t="b">
        <v>1</v>
      </c>
      <c r="N2173" t="s">
        <v>8275</v>
      </c>
      <c r="O2173" s="20">
        <f t="shared" si="169"/>
        <v>106.075</v>
      </c>
      <c r="P2173" s="5">
        <f t="shared" si="170"/>
        <v>1.1077068112184774E-2</v>
      </c>
      <c r="Q2173" t="s">
        <v>8326</v>
      </c>
      <c r="R2173" t="s">
        <v>8327</v>
      </c>
      <c r="S2173" s="12">
        <f t="shared" si="171"/>
        <v>42141.95711805555</v>
      </c>
      <c r="T2173" s="12">
        <f t="shared" si="173"/>
        <v>42177.208333333328</v>
      </c>
      <c r="U2173">
        <f t="shared" si="168"/>
        <v>1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4">
        <v>1000</v>
      </c>
      <c r="E2174" s="14">
        <v>1000</v>
      </c>
      <c r="F2174" t="s">
        <v>8219</v>
      </c>
      <c r="G2174" t="s">
        <v>8224</v>
      </c>
      <c r="H2174" t="s">
        <v>8246</v>
      </c>
      <c r="I2174" s="8">
        <v>1429365320</v>
      </c>
      <c r="J2174" s="7">
        <v>1426773320</v>
      </c>
      <c r="K2174" t="b">
        <v>0</v>
      </c>
      <c r="L2174">
        <v>13</v>
      </c>
      <c r="M2174" t="b">
        <v>1</v>
      </c>
      <c r="N2174" t="s">
        <v>8275</v>
      </c>
      <c r="O2174" s="20">
        <f t="shared" si="169"/>
        <v>100</v>
      </c>
      <c r="P2174" s="5">
        <f t="shared" si="170"/>
        <v>1.2999999999999999E-2</v>
      </c>
      <c r="Q2174" t="s">
        <v>8326</v>
      </c>
      <c r="R2174" t="s">
        <v>8327</v>
      </c>
      <c r="S2174" s="12">
        <f t="shared" si="171"/>
        <v>42082.580092592587</v>
      </c>
      <c r="T2174" s="12">
        <f t="shared" si="173"/>
        <v>42112.580092592587</v>
      </c>
      <c r="U2174">
        <f t="shared" si="168"/>
        <v>1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4">
        <v>4200</v>
      </c>
      <c r="E2175" s="14">
        <v>5331</v>
      </c>
      <c r="F2175" t="s">
        <v>8219</v>
      </c>
      <c r="G2175" t="s">
        <v>8224</v>
      </c>
      <c r="H2175" t="s">
        <v>8246</v>
      </c>
      <c r="I2175" s="8">
        <v>1378785540</v>
      </c>
      <c r="J2175" s="7">
        <v>1376066243</v>
      </c>
      <c r="K2175" t="b">
        <v>0</v>
      </c>
      <c r="L2175">
        <v>90</v>
      </c>
      <c r="M2175" t="b">
        <v>1</v>
      </c>
      <c r="N2175" t="s">
        <v>8275</v>
      </c>
      <c r="O2175" s="20">
        <f t="shared" si="169"/>
        <v>126.92857142857143</v>
      </c>
      <c r="P2175" s="5">
        <f t="shared" si="170"/>
        <v>1.6882386043894203E-2</v>
      </c>
      <c r="Q2175" t="s">
        <v>8326</v>
      </c>
      <c r="R2175" t="s">
        <v>8327</v>
      </c>
      <c r="S2175" s="12">
        <f t="shared" si="171"/>
        <v>41495.692627314813</v>
      </c>
      <c r="T2175" s="12">
        <f t="shared" si="173"/>
        <v>41527.165972222225</v>
      </c>
      <c r="U2175">
        <f t="shared" si="168"/>
        <v>1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4">
        <v>4000</v>
      </c>
      <c r="E2176" s="14">
        <v>4119</v>
      </c>
      <c r="F2176" t="s">
        <v>8219</v>
      </c>
      <c r="G2176" t="s">
        <v>8225</v>
      </c>
      <c r="H2176" t="s">
        <v>8247</v>
      </c>
      <c r="I2176" s="8">
        <v>1462453307</v>
      </c>
      <c r="J2176" s="7">
        <v>1459861307</v>
      </c>
      <c r="K2176" t="b">
        <v>0</v>
      </c>
      <c r="L2176">
        <v>63</v>
      </c>
      <c r="M2176" t="b">
        <v>1</v>
      </c>
      <c r="N2176" t="s">
        <v>8275</v>
      </c>
      <c r="O2176" s="20">
        <f t="shared" si="169"/>
        <v>102.97499999999999</v>
      </c>
      <c r="P2176" s="5">
        <f t="shared" si="170"/>
        <v>1.529497450837582E-2</v>
      </c>
      <c r="Q2176" t="s">
        <v>8326</v>
      </c>
      <c r="R2176" t="s">
        <v>8327</v>
      </c>
      <c r="S2176" s="12">
        <f t="shared" si="171"/>
        <v>42465.542905092589</v>
      </c>
      <c r="T2176" s="12">
        <f t="shared" si="173"/>
        <v>42495.542905092589</v>
      </c>
      <c r="U2176">
        <f t="shared" si="168"/>
        <v>1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4">
        <v>700</v>
      </c>
      <c r="E2177" s="14">
        <v>1750</v>
      </c>
      <c r="F2177" t="s">
        <v>8219</v>
      </c>
      <c r="G2177" t="s">
        <v>8224</v>
      </c>
      <c r="H2177" t="s">
        <v>8246</v>
      </c>
      <c r="I2177" s="8">
        <v>1469059986</v>
      </c>
      <c r="J2177" s="7">
        <v>1468455186</v>
      </c>
      <c r="K2177" t="b">
        <v>0</v>
      </c>
      <c r="L2177">
        <v>26</v>
      </c>
      <c r="M2177" t="b">
        <v>1</v>
      </c>
      <c r="N2177" t="s">
        <v>8275</v>
      </c>
      <c r="O2177" s="20">
        <f t="shared" si="169"/>
        <v>250</v>
      </c>
      <c r="P2177" s="5">
        <f t="shared" si="170"/>
        <v>1.4857142857142857E-2</v>
      </c>
      <c r="Q2177" t="s">
        <v>8326</v>
      </c>
      <c r="R2177" t="s">
        <v>8327</v>
      </c>
      <c r="S2177" s="12">
        <f t="shared" si="171"/>
        <v>42565.009097222224</v>
      </c>
      <c r="T2177" s="12">
        <f t="shared" si="173"/>
        <v>42572.009097222224</v>
      </c>
      <c r="U2177">
        <f t="shared" si="168"/>
        <v>1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4">
        <v>5000</v>
      </c>
      <c r="E2178" s="14">
        <v>6301</v>
      </c>
      <c r="F2178" t="s">
        <v>8219</v>
      </c>
      <c r="G2178" t="s">
        <v>8224</v>
      </c>
      <c r="H2178" t="s">
        <v>8246</v>
      </c>
      <c r="I2178" s="8">
        <v>1430579509</v>
      </c>
      <c r="J2178" s="7">
        <v>1427987509</v>
      </c>
      <c r="K2178" t="b">
        <v>0</v>
      </c>
      <c r="L2178">
        <v>71</v>
      </c>
      <c r="M2178" t="b">
        <v>1</v>
      </c>
      <c r="N2178" t="s">
        <v>8275</v>
      </c>
      <c r="O2178" s="20">
        <f t="shared" si="169"/>
        <v>126.02</v>
      </c>
      <c r="P2178" s="5">
        <f t="shared" si="170"/>
        <v>1.1268052690049199E-2</v>
      </c>
      <c r="Q2178" t="s">
        <v>8326</v>
      </c>
      <c r="R2178" t="s">
        <v>8327</v>
      </c>
      <c r="S2178" s="12">
        <f t="shared" si="171"/>
        <v>42096.633206018523</v>
      </c>
      <c r="T2178" s="12">
        <f t="shared" si="173"/>
        <v>42126.633206018523</v>
      </c>
      <c r="U2178">
        <f t="shared" ref="U2178:U2241" si="174">COUNT(E2178="SUCCESSFUL","FAILED","cancelled","live")</f>
        <v>1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4">
        <v>2500</v>
      </c>
      <c r="E2179" s="14">
        <v>2503</v>
      </c>
      <c r="F2179" t="s">
        <v>8219</v>
      </c>
      <c r="G2179" t="s">
        <v>8224</v>
      </c>
      <c r="H2179" t="s">
        <v>8246</v>
      </c>
      <c r="I2179" s="8">
        <v>1465192867</v>
      </c>
      <c r="J2179" s="7">
        <v>1463032867</v>
      </c>
      <c r="K2179" t="b">
        <v>0</v>
      </c>
      <c r="L2179">
        <v>38</v>
      </c>
      <c r="M2179" t="b">
        <v>1</v>
      </c>
      <c r="N2179" t="s">
        <v>8275</v>
      </c>
      <c r="O2179" s="20">
        <f t="shared" ref="O2179:O2242" si="175">IFERROR( E2179/D2179 * 100,0)</f>
        <v>100.12</v>
      </c>
      <c r="P2179" s="5">
        <f t="shared" ref="P2179:P2242" si="176">IFERROR(L2179/E2179,0)</f>
        <v>1.5181781861765881E-2</v>
      </c>
      <c r="Q2179" t="s">
        <v>8326</v>
      </c>
      <c r="R2179" t="s">
        <v>8327</v>
      </c>
      <c r="S2179" s="12">
        <f t="shared" si="171"/>
        <v>42502.250775462962</v>
      </c>
      <c r="T2179" s="12">
        <f t="shared" si="173"/>
        <v>42527.250775462962</v>
      </c>
      <c r="U2179">
        <f t="shared" si="174"/>
        <v>1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4">
        <v>25000</v>
      </c>
      <c r="E2180" s="14">
        <v>34660</v>
      </c>
      <c r="F2180" t="s">
        <v>8219</v>
      </c>
      <c r="G2180" t="s">
        <v>8224</v>
      </c>
      <c r="H2180" t="s">
        <v>8246</v>
      </c>
      <c r="I2180" s="8">
        <v>1484752597</v>
      </c>
      <c r="J2180" s="7">
        <v>1482160597</v>
      </c>
      <c r="K2180" t="b">
        <v>0</v>
      </c>
      <c r="L2180">
        <v>859</v>
      </c>
      <c r="M2180" t="b">
        <v>1</v>
      </c>
      <c r="N2180" t="s">
        <v>8275</v>
      </c>
      <c r="O2180" s="20">
        <f t="shared" si="175"/>
        <v>138.64000000000001</v>
      </c>
      <c r="P2180" s="5">
        <f t="shared" si="176"/>
        <v>2.4783612233121755E-2</v>
      </c>
      <c r="Q2180" t="s">
        <v>8326</v>
      </c>
      <c r="R2180" t="s">
        <v>8327</v>
      </c>
      <c r="S2180" s="12">
        <f t="shared" si="171"/>
        <v>42723.63653935185</v>
      </c>
      <c r="T2180" s="12">
        <f t="shared" si="173"/>
        <v>42753.63653935185</v>
      </c>
      <c r="U2180">
        <f t="shared" si="174"/>
        <v>1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4">
        <v>1000</v>
      </c>
      <c r="E2181" s="14">
        <v>1614</v>
      </c>
      <c r="F2181" t="s">
        <v>8219</v>
      </c>
      <c r="G2181" t="s">
        <v>8224</v>
      </c>
      <c r="H2181" t="s">
        <v>8246</v>
      </c>
      <c r="I2181" s="8">
        <v>1428725192</v>
      </c>
      <c r="J2181" s="7">
        <v>1426133192</v>
      </c>
      <c r="K2181" t="b">
        <v>0</v>
      </c>
      <c r="L2181">
        <v>21</v>
      </c>
      <c r="M2181" t="b">
        <v>1</v>
      </c>
      <c r="N2181" t="s">
        <v>8275</v>
      </c>
      <c r="O2181" s="20">
        <f t="shared" si="175"/>
        <v>161.4</v>
      </c>
      <c r="P2181" s="5">
        <f t="shared" si="176"/>
        <v>1.3011152416356878E-2</v>
      </c>
      <c r="Q2181" t="s">
        <v>8326</v>
      </c>
      <c r="R2181" t="s">
        <v>8327</v>
      </c>
      <c r="S2181" s="12">
        <f t="shared" si="171"/>
        <v>42075.171203703707</v>
      </c>
      <c r="T2181" s="12">
        <f t="shared" si="173"/>
        <v>42105.171203703707</v>
      </c>
      <c r="U2181">
        <f t="shared" si="174"/>
        <v>1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4">
        <v>5000</v>
      </c>
      <c r="E2182" s="14">
        <v>5359.21</v>
      </c>
      <c r="F2182" t="s">
        <v>8219</v>
      </c>
      <c r="G2182" t="s">
        <v>8224</v>
      </c>
      <c r="H2182" t="s">
        <v>8246</v>
      </c>
      <c r="I2182" s="8">
        <v>1447434268</v>
      </c>
      <c r="J2182" s="7">
        <v>1443801868</v>
      </c>
      <c r="K2182" t="b">
        <v>0</v>
      </c>
      <c r="L2182">
        <v>78</v>
      </c>
      <c r="M2182" t="b">
        <v>1</v>
      </c>
      <c r="N2182" t="s">
        <v>8275</v>
      </c>
      <c r="O2182" s="20">
        <f t="shared" si="175"/>
        <v>107.18419999999999</v>
      </c>
      <c r="P2182" s="5">
        <f t="shared" si="176"/>
        <v>1.4554383948380451E-2</v>
      </c>
      <c r="Q2182" t="s">
        <v>8326</v>
      </c>
      <c r="R2182" t="s">
        <v>8327</v>
      </c>
      <c r="S2182" s="12">
        <f t="shared" si="171"/>
        <v>42279.669768518521</v>
      </c>
      <c r="T2182" s="12">
        <f t="shared" si="173"/>
        <v>42321.711435185185</v>
      </c>
      <c r="U2182">
        <f t="shared" si="174"/>
        <v>1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4">
        <v>2000</v>
      </c>
      <c r="E2183" s="14">
        <v>3062</v>
      </c>
      <c r="F2183" t="s">
        <v>8219</v>
      </c>
      <c r="G2183" t="s">
        <v>8224</v>
      </c>
      <c r="H2183" t="s">
        <v>8246</v>
      </c>
      <c r="I2183" s="8">
        <v>1487635653</v>
      </c>
      <c r="J2183" s="7">
        <v>1486426053</v>
      </c>
      <c r="K2183" t="b">
        <v>0</v>
      </c>
      <c r="L2183">
        <v>53</v>
      </c>
      <c r="M2183" t="b">
        <v>1</v>
      </c>
      <c r="N2183" t="s">
        <v>8296</v>
      </c>
      <c r="O2183" s="20">
        <f t="shared" si="175"/>
        <v>153.1</v>
      </c>
      <c r="P2183" s="5">
        <f t="shared" si="176"/>
        <v>1.7308948399738733E-2</v>
      </c>
      <c r="Q2183" t="s">
        <v>8334</v>
      </c>
      <c r="R2183" t="s">
        <v>8352</v>
      </c>
      <c r="S2183" s="12">
        <f t="shared" si="171"/>
        <v>42773.005243055552</v>
      </c>
      <c r="T2183" s="12">
        <f t="shared" si="173"/>
        <v>42787.005243055552</v>
      </c>
      <c r="U2183">
        <f t="shared" si="174"/>
        <v>1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4">
        <v>3000</v>
      </c>
      <c r="E2184" s="14">
        <v>15725</v>
      </c>
      <c r="F2184" t="s">
        <v>8219</v>
      </c>
      <c r="G2184" t="s">
        <v>8229</v>
      </c>
      <c r="H2184" t="s">
        <v>8251</v>
      </c>
      <c r="I2184" s="8">
        <v>1412285825</v>
      </c>
      <c r="J2184" s="7">
        <v>1409261825</v>
      </c>
      <c r="K2184" t="b">
        <v>0</v>
      </c>
      <c r="L2184">
        <v>356</v>
      </c>
      <c r="M2184" t="b">
        <v>1</v>
      </c>
      <c r="N2184" t="s">
        <v>8296</v>
      </c>
      <c r="O2184" s="20">
        <f t="shared" si="175"/>
        <v>524.16666666666663</v>
      </c>
      <c r="P2184" s="5">
        <f t="shared" si="176"/>
        <v>2.2639109697933226E-2</v>
      </c>
      <c r="Q2184" t="s">
        <v>8334</v>
      </c>
      <c r="R2184" t="s">
        <v>8352</v>
      </c>
      <c r="S2184" s="12">
        <f t="shared" si="171"/>
        <v>41879.900752314818</v>
      </c>
      <c r="T2184" s="12">
        <f t="shared" si="173"/>
        <v>41914.900752314818</v>
      </c>
      <c r="U2184">
        <f t="shared" si="174"/>
        <v>1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4">
        <v>1800</v>
      </c>
      <c r="E2185" s="14">
        <v>8807</v>
      </c>
      <c r="F2185" t="s">
        <v>8219</v>
      </c>
      <c r="G2185" t="s">
        <v>8224</v>
      </c>
      <c r="H2185" t="s">
        <v>8246</v>
      </c>
      <c r="I2185" s="8">
        <v>1486616400</v>
      </c>
      <c r="J2185" s="7">
        <v>1484037977</v>
      </c>
      <c r="K2185" t="b">
        <v>0</v>
      </c>
      <c r="L2185">
        <v>279</v>
      </c>
      <c r="M2185" t="b">
        <v>1</v>
      </c>
      <c r="N2185" t="s">
        <v>8296</v>
      </c>
      <c r="O2185" s="20">
        <f t="shared" si="175"/>
        <v>489.27777777777777</v>
      </c>
      <c r="P2185" s="5">
        <f t="shared" si="176"/>
        <v>3.1679345974792779E-2</v>
      </c>
      <c r="Q2185" t="s">
        <v>8334</v>
      </c>
      <c r="R2185" t="s">
        <v>8352</v>
      </c>
      <c r="S2185" s="12">
        <f t="shared" ref="S2185:S2248" si="177">(((J2185/60)/60)/24)+DATE(1970,1,1)</f>
        <v>42745.365474537044</v>
      </c>
      <c r="T2185" s="12">
        <f t="shared" si="173"/>
        <v>42775.208333333328</v>
      </c>
      <c r="U2185">
        <f t="shared" si="174"/>
        <v>1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4">
        <v>10000</v>
      </c>
      <c r="E2186" s="14">
        <v>28474</v>
      </c>
      <c r="F2186" t="s">
        <v>8219</v>
      </c>
      <c r="G2186" t="s">
        <v>8224</v>
      </c>
      <c r="H2186" t="s">
        <v>8246</v>
      </c>
      <c r="I2186" s="8">
        <v>1453737600</v>
      </c>
      <c r="J2186" s="7">
        <v>1452530041</v>
      </c>
      <c r="K2186" t="b">
        <v>1</v>
      </c>
      <c r="L2186">
        <v>266</v>
      </c>
      <c r="M2186" t="b">
        <v>1</v>
      </c>
      <c r="N2186" t="s">
        <v>8296</v>
      </c>
      <c r="O2186" s="20">
        <f t="shared" si="175"/>
        <v>284.74</v>
      </c>
      <c r="P2186" s="5">
        <f t="shared" si="176"/>
        <v>9.3418557280325904E-3</v>
      </c>
      <c r="Q2186" t="s">
        <v>8334</v>
      </c>
      <c r="R2186" t="s">
        <v>8352</v>
      </c>
      <c r="S2186" s="12">
        <f t="shared" si="177"/>
        <v>42380.690289351856</v>
      </c>
      <c r="T2186" s="12">
        <f t="shared" si="173"/>
        <v>42394.666666666672</v>
      </c>
      <c r="U2186">
        <f t="shared" si="174"/>
        <v>1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4">
        <v>5000</v>
      </c>
      <c r="E2187" s="14">
        <v>92848.5</v>
      </c>
      <c r="F2187" t="s">
        <v>8219</v>
      </c>
      <c r="G2187" t="s">
        <v>8225</v>
      </c>
      <c r="H2187" t="s">
        <v>8247</v>
      </c>
      <c r="I2187" s="8">
        <v>1364286239</v>
      </c>
      <c r="J2187" s="7">
        <v>1360830239</v>
      </c>
      <c r="K2187" t="b">
        <v>0</v>
      </c>
      <c r="L2187">
        <v>623</v>
      </c>
      <c r="M2187" t="b">
        <v>1</v>
      </c>
      <c r="N2187" t="s">
        <v>8296</v>
      </c>
      <c r="O2187" s="20">
        <f t="shared" si="175"/>
        <v>1856.97</v>
      </c>
      <c r="P2187" s="5">
        <f t="shared" si="176"/>
        <v>6.7098553019165627E-3</v>
      </c>
      <c r="Q2187" t="s">
        <v>8334</v>
      </c>
      <c r="R2187" t="s">
        <v>8352</v>
      </c>
      <c r="S2187" s="12">
        <f t="shared" si="177"/>
        <v>41319.349988425929</v>
      </c>
      <c r="T2187" s="12">
        <f t="shared" si="173"/>
        <v>41359.349988425929</v>
      </c>
      <c r="U2187">
        <f t="shared" si="174"/>
        <v>1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4">
        <v>20000</v>
      </c>
      <c r="E2188" s="14">
        <v>21935</v>
      </c>
      <c r="F2188" t="s">
        <v>8219</v>
      </c>
      <c r="G2188" t="s">
        <v>8224</v>
      </c>
      <c r="H2188" t="s">
        <v>8246</v>
      </c>
      <c r="I2188" s="8">
        <v>1473213600</v>
      </c>
      <c r="J2188" s="7">
        <v>1470062743</v>
      </c>
      <c r="K2188" t="b">
        <v>0</v>
      </c>
      <c r="L2188">
        <v>392</v>
      </c>
      <c r="M2188" t="b">
        <v>1</v>
      </c>
      <c r="N2188" t="s">
        <v>8296</v>
      </c>
      <c r="O2188" s="20">
        <f t="shared" si="175"/>
        <v>109.67499999999998</v>
      </c>
      <c r="P2188" s="5">
        <f t="shared" si="176"/>
        <v>1.7870982448142239E-2</v>
      </c>
      <c r="Q2188" t="s">
        <v>8334</v>
      </c>
      <c r="R2188" t="s">
        <v>8352</v>
      </c>
      <c r="S2188" s="12">
        <f t="shared" si="177"/>
        <v>42583.615081018521</v>
      </c>
      <c r="T2188" s="12">
        <f t="shared" si="173"/>
        <v>42620.083333333328</v>
      </c>
      <c r="U2188">
        <f t="shared" si="174"/>
        <v>1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4">
        <v>20000</v>
      </c>
      <c r="E2189" s="14">
        <v>202928.5</v>
      </c>
      <c r="F2189" t="s">
        <v>8219</v>
      </c>
      <c r="G2189" t="s">
        <v>8224</v>
      </c>
      <c r="H2189" t="s">
        <v>8246</v>
      </c>
      <c r="I2189" s="8">
        <v>1428033540</v>
      </c>
      <c r="J2189" s="7">
        <v>1425531666</v>
      </c>
      <c r="K2189" t="b">
        <v>1</v>
      </c>
      <c r="L2189">
        <v>3562</v>
      </c>
      <c r="M2189" t="b">
        <v>1</v>
      </c>
      <c r="N2189" t="s">
        <v>8296</v>
      </c>
      <c r="O2189" s="20">
        <f t="shared" si="175"/>
        <v>1014.6425</v>
      </c>
      <c r="P2189" s="5">
        <f t="shared" si="176"/>
        <v>1.7552980483273667E-2</v>
      </c>
      <c r="Q2189" t="s">
        <v>8334</v>
      </c>
      <c r="R2189" t="s">
        <v>8352</v>
      </c>
      <c r="S2189" s="12">
        <f t="shared" si="177"/>
        <v>42068.209097222221</v>
      </c>
      <c r="T2189" s="12">
        <f t="shared" si="173"/>
        <v>42097.165972222225</v>
      </c>
      <c r="U2189">
        <f t="shared" si="174"/>
        <v>1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4">
        <v>5494</v>
      </c>
      <c r="E2190" s="14">
        <v>22645</v>
      </c>
      <c r="F2190" t="s">
        <v>8219</v>
      </c>
      <c r="G2190" t="s">
        <v>8226</v>
      </c>
      <c r="H2190" t="s">
        <v>8248</v>
      </c>
      <c r="I2190" s="8">
        <v>1477414800</v>
      </c>
      <c r="J2190" s="7">
        <v>1474380241</v>
      </c>
      <c r="K2190" t="b">
        <v>0</v>
      </c>
      <c r="L2190">
        <v>514</v>
      </c>
      <c r="M2190" t="b">
        <v>1</v>
      </c>
      <c r="N2190" t="s">
        <v>8296</v>
      </c>
      <c r="O2190" s="20">
        <f t="shared" si="175"/>
        <v>412.17692027666544</v>
      </c>
      <c r="P2190" s="5">
        <f t="shared" si="176"/>
        <v>2.2698167365864431E-2</v>
      </c>
      <c r="Q2190" t="s">
        <v>8334</v>
      </c>
      <c r="R2190" t="s">
        <v>8352</v>
      </c>
      <c r="S2190" s="12">
        <f t="shared" si="177"/>
        <v>42633.586122685185</v>
      </c>
      <c r="T2190" s="12">
        <f t="shared" si="173"/>
        <v>42668.708333333328</v>
      </c>
      <c r="U2190">
        <f t="shared" si="174"/>
        <v>1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4">
        <v>1200</v>
      </c>
      <c r="E2191" s="14">
        <v>6039</v>
      </c>
      <c r="F2191" t="s">
        <v>8219</v>
      </c>
      <c r="G2191" t="s">
        <v>8225</v>
      </c>
      <c r="H2191" t="s">
        <v>8247</v>
      </c>
      <c r="I2191" s="8">
        <v>1461276000</v>
      </c>
      <c r="J2191" s="7">
        <v>1460055300</v>
      </c>
      <c r="K2191" t="b">
        <v>0</v>
      </c>
      <c r="L2191">
        <v>88</v>
      </c>
      <c r="M2191" t="b">
        <v>1</v>
      </c>
      <c r="N2191" t="s">
        <v>8296</v>
      </c>
      <c r="O2191" s="20">
        <f t="shared" si="175"/>
        <v>503.25</v>
      </c>
      <c r="P2191" s="5">
        <f t="shared" si="176"/>
        <v>1.4571948998178506E-2</v>
      </c>
      <c r="Q2191" t="s">
        <v>8334</v>
      </c>
      <c r="R2191" t="s">
        <v>8352</v>
      </c>
      <c r="S2191" s="12">
        <f t="shared" si="177"/>
        <v>42467.788194444445</v>
      </c>
      <c r="T2191" s="12">
        <f t="shared" si="173"/>
        <v>42481.916666666672</v>
      </c>
      <c r="U2191">
        <f t="shared" si="174"/>
        <v>1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4">
        <v>19000</v>
      </c>
      <c r="E2192" s="14">
        <v>35076</v>
      </c>
      <c r="F2192" t="s">
        <v>8219</v>
      </c>
      <c r="G2192" t="s">
        <v>8224</v>
      </c>
      <c r="H2192" t="s">
        <v>8246</v>
      </c>
      <c r="I2192" s="8">
        <v>1458716340</v>
      </c>
      <c r="J2192" s="7">
        <v>1455721204</v>
      </c>
      <c r="K2192" t="b">
        <v>0</v>
      </c>
      <c r="L2192">
        <v>537</v>
      </c>
      <c r="M2192" t="b">
        <v>1</v>
      </c>
      <c r="N2192" t="s">
        <v>8296</v>
      </c>
      <c r="O2192" s="20">
        <f t="shared" si="175"/>
        <v>184.61052631578946</v>
      </c>
      <c r="P2192" s="5">
        <f t="shared" si="176"/>
        <v>1.5309613410879233E-2</v>
      </c>
      <c r="Q2192" t="s">
        <v>8334</v>
      </c>
      <c r="R2192" t="s">
        <v>8352</v>
      </c>
      <c r="S2192" s="12">
        <f t="shared" si="177"/>
        <v>42417.625046296293</v>
      </c>
      <c r="T2192" s="12">
        <f t="shared" si="173"/>
        <v>42452.290972222225</v>
      </c>
      <c r="U2192">
        <f t="shared" si="174"/>
        <v>1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4">
        <v>750</v>
      </c>
      <c r="E2193" s="14">
        <v>898</v>
      </c>
      <c r="F2193" t="s">
        <v>8219</v>
      </c>
      <c r="G2193" t="s">
        <v>8225</v>
      </c>
      <c r="H2193" t="s">
        <v>8247</v>
      </c>
      <c r="I2193" s="8">
        <v>1487102427</v>
      </c>
      <c r="J2193" s="7">
        <v>1486065627</v>
      </c>
      <c r="K2193" t="b">
        <v>0</v>
      </c>
      <c r="L2193">
        <v>25</v>
      </c>
      <c r="M2193" t="b">
        <v>1</v>
      </c>
      <c r="N2193" t="s">
        <v>8296</v>
      </c>
      <c r="O2193" s="20">
        <f t="shared" si="175"/>
        <v>119.73333333333333</v>
      </c>
      <c r="P2193" s="5">
        <f t="shared" si="176"/>
        <v>2.7839643652561249E-2</v>
      </c>
      <c r="Q2193" t="s">
        <v>8334</v>
      </c>
      <c r="R2193" t="s">
        <v>8352</v>
      </c>
      <c r="S2193" s="12">
        <f t="shared" si="177"/>
        <v>42768.833645833336</v>
      </c>
      <c r="T2193" s="12">
        <f t="shared" si="173"/>
        <v>42780.833645833336</v>
      </c>
      <c r="U2193">
        <f t="shared" si="174"/>
        <v>1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4">
        <v>12000</v>
      </c>
      <c r="E2194" s="14">
        <v>129748.82</v>
      </c>
      <c r="F2194" t="s">
        <v>8219</v>
      </c>
      <c r="G2194" t="s">
        <v>8225</v>
      </c>
      <c r="H2194" t="s">
        <v>8247</v>
      </c>
      <c r="I2194" s="8">
        <v>1481842800</v>
      </c>
      <c r="J2194" s="7">
        <v>1479414344</v>
      </c>
      <c r="K2194" t="b">
        <v>0</v>
      </c>
      <c r="L2194">
        <v>3238</v>
      </c>
      <c r="M2194" t="b">
        <v>1</v>
      </c>
      <c r="N2194" t="s">
        <v>8296</v>
      </c>
      <c r="O2194" s="20">
        <f t="shared" si="175"/>
        <v>1081.2401666666667</v>
      </c>
      <c r="P2194" s="5">
        <f t="shared" si="176"/>
        <v>2.4955910967051569E-2</v>
      </c>
      <c r="Q2194" t="s">
        <v>8334</v>
      </c>
      <c r="R2194" t="s">
        <v>8352</v>
      </c>
      <c r="S2194" s="12">
        <f t="shared" si="177"/>
        <v>42691.8512037037</v>
      </c>
      <c r="T2194" s="12">
        <f t="shared" si="173"/>
        <v>42719.958333333328</v>
      </c>
      <c r="U2194">
        <f t="shared" si="174"/>
        <v>1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4">
        <v>15000</v>
      </c>
      <c r="E2195" s="14">
        <v>67856</v>
      </c>
      <c r="F2195" t="s">
        <v>8219</v>
      </c>
      <c r="G2195" t="s">
        <v>8224</v>
      </c>
      <c r="H2195" t="s">
        <v>8246</v>
      </c>
      <c r="I2195" s="8">
        <v>1479704340</v>
      </c>
      <c r="J2195" s="7">
        <v>1477043072</v>
      </c>
      <c r="K2195" t="b">
        <v>0</v>
      </c>
      <c r="L2195">
        <v>897</v>
      </c>
      <c r="M2195" t="b">
        <v>1</v>
      </c>
      <c r="N2195" t="s">
        <v>8296</v>
      </c>
      <c r="O2195" s="20">
        <f t="shared" si="175"/>
        <v>452.37333333333333</v>
      </c>
      <c r="P2195" s="5">
        <f t="shared" si="176"/>
        <v>1.3219170007073804E-2</v>
      </c>
      <c r="Q2195" t="s">
        <v>8334</v>
      </c>
      <c r="R2195" t="s">
        <v>8352</v>
      </c>
      <c r="S2195" s="12">
        <f t="shared" si="177"/>
        <v>42664.405925925923</v>
      </c>
      <c r="T2195" s="12">
        <f t="shared" si="173"/>
        <v>42695.207638888889</v>
      </c>
      <c r="U2195">
        <f t="shared" si="174"/>
        <v>1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4">
        <v>10000</v>
      </c>
      <c r="E2196" s="14">
        <v>53737</v>
      </c>
      <c r="F2196" t="s">
        <v>8219</v>
      </c>
      <c r="G2196" t="s">
        <v>8224</v>
      </c>
      <c r="H2196" t="s">
        <v>8246</v>
      </c>
      <c r="I2196" s="8">
        <v>1459012290</v>
      </c>
      <c r="J2196" s="7">
        <v>1456423890</v>
      </c>
      <c r="K2196" t="b">
        <v>0</v>
      </c>
      <c r="L2196">
        <v>878</v>
      </c>
      <c r="M2196" t="b">
        <v>1</v>
      </c>
      <c r="N2196" t="s">
        <v>8296</v>
      </c>
      <c r="O2196" s="20">
        <f t="shared" si="175"/>
        <v>537.37</v>
      </c>
      <c r="P2196" s="5">
        <f t="shared" si="176"/>
        <v>1.6338835439269034E-2</v>
      </c>
      <c r="Q2196" t="s">
        <v>8334</v>
      </c>
      <c r="R2196" t="s">
        <v>8352</v>
      </c>
      <c r="S2196" s="12">
        <f t="shared" si="177"/>
        <v>42425.757986111115</v>
      </c>
      <c r="T2196" s="12">
        <f t="shared" si="173"/>
        <v>42455.716319444444</v>
      </c>
      <c r="U2196">
        <f t="shared" si="174"/>
        <v>1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4">
        <v>4600</v>
      </c>
      <c r="E2197" s="14">
        <v>5535</v>
      </c>
      <c r="F2197" t="s">
        <v>8219</v>
      </c>
      <c r="G2197" t="s">
        <v>8224</v>
      </c>
      <c r="H2197" t="s">
        <v>8246</v>
      </c>
      <c r="I2197" s="8">
        <v>1439317900</v>
      </c>
      <c r="J2197" s="7">
        <v>1436725900</v>
      </c>
      <c r="K2197" t="b">
        <v>0</v>
      </c>
      <c r="L2197">
        <v>115</v>
      </c>
      <c r="M2197" t="b">
        <v>1</v>
      </c>
      <c r="N2197" t="s">
        <v>8296</v>
      </c>
      <c r="O2197" s="20">
        <f t="shared" si="175"/>
        <v>120.32608695652173</v>
      </c>
      <c r="P2197" s="5">
        <f t="shared" si="176"/>
        <v>2.077687443541102E-2</v>
      </c>
      <c r="Q2197" t="s">
        <v>8334</v>
      </c>
      <c r="R2197" t="s">
        <v>8352</v>
      </c>
      <c r="S2197" s="12">
        <f t="shared" si="177"/>
        <v>42197.771990740745</v>
      </c>
      <c r="T2197" s="12">
        <f t="shared" si="173"/>
        <v>42227.771990740745</v>
      </c>
      <c r="U2197">
        <f t="shared" si="174"/>
        <v>1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4">
        <v>14000</v>
      </c>
      <c r="E2198" s="14">
        <v>15937</v>
      </c>
      <c r="F2198" t="s">
        <v>8219</v>
      </c>
      <c r="G2198" t="s">
        <v>8224</v>
      </c>
      <c r="H2198" t="s">
        <v>8246</v>
      </c>
      <c r="I2198" s="8">
        <v>1480662000</v>
      </c>
      <c r="J2198" s="7">
        <v>1478000502</v>
      </c>
      <c r="K2198" t="b">
        <v>0</v>
      </c>
      <c r="L2198">
        <v>234</v>
      </c>
      <c r="M2198" t="b">
        <v>1</v>
      </c>
      <c r="N2198" t="s">
        <v>8296</v>
      </c>
      <c r="O2198" s="20">
        <f t="shared" si="175"/>
        <v>113.83571428571429</v>
      </c>
      <c r="P2198" s="5">
        <f t="shared" si="176"/>
        <v>1.4682813578465207E-2</v>
      </c>
      <c r="Q2198" t="s">
        <v>8334</v>
      </c>
      <c r="R2198" t="s">
        <v>8352</v>
      </c>
      <c r="S2198" s="12">
        <f t="shared" si="177"/>
        <v>42675.487291666665</v>
      </c>
      <c r="T2198" s="12">
        <f t="shared" si="173"/>
        <v>42706.291666666672</v>
      </c>
      <c r="U2198">
        <f t="shared" si="174"/>
        <v>1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4">
        <v>30000</v>
      </c>
      <c r="E2199" s="14">
        <v>285309.33</v>
      </c>
      <c r="F2199" t="s">
        <v>8219</v>
      </c>
      <c r="G2199" t="s">
        <v>8224</v>
      </c>
      <c r="H2199" t="s">
        <v>8246</v>
      </c>
      <c r="I2199" s="8">
        <v>1425132059</v>
      </c>
      <c r="J2199" s="7">
        <v>1422540059</v>
      </c>
      <c r="K2199" t="b">
        <v>0</v>
      </c>
      <c r="L2199">
        <v>4330</v>
      </c>
      <c r="M2199" t="b">
        <v>1</v>
      </c>
      <c r="N2199" t="s">
        <v>8296</v>
      </c>
      <c r="O2199" s="20">
        <f t="shared" si="175"/>
        <v>951.03109999999992</v>
      </c>
      <c r="P2199" s="5">
        <f t="shared" si="176"/>
        <v>1.5176510351063528E-2</v>
      </c>
      <c r="Q2199" t="s">
        <v>8334</v>
      </c>
      <c r="R2199" t="s">
        <v>8352</v>
      </c>
      <c r="S2199" s="12">
        <f t="shared" si="177"/>
        <v>42033.584016203706</v>
      </c>
      <c r="T2199" s="12">
        <f t="shared" si="173"/>
        <v>42063.584016203706</v>
      </c>
      <c r="U2199">
        <f t="shared" si="174"/>
        <v>1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4">
        <v>40000</v>
      </c>
      <c r="E2200" s="14">
        <v>53157</v>
      </c>
      <c r="F2200" t="s">
        <v>8219</v>
      </c>
      <c r="G2200" t="s">
        <v>8224</v>
      </c>
      <c r="H2200" t="s">
        <v>8246</v>
      </c>
      <c r="I2200" s="8">
        <v>1447507200</v>
      </c>
      <c r="J2200" s="7">
        <v>1444911600</v>
      </c>
      <c r="K2200" t="b">
        <v>0</v>
      </c>
      <c r="L2200">
        <v>651</v>
      </c>
      <c r="M2200" t="b">
        <v>1</v>
      </c>
      <c r="N2200" t="s">
        <v>8296</v>
      </c>
      <c r="O2200" s="20">
        <f t="shared" si="175"/>
        <v>132.89249999999998</v>
      </c>
      <c r="P2200" s="5">
        <f t="shared" si="176"/>
        <v>1.2246740786726114E-2</v>
      </c>
      <c r="Q2200" t="s">
        <v>8334</v>
      </c>
      <c r="R2200" t="s">
        <v>8352</v>
      </c>
      <c r="S2200" s="12">
        <f t="shared" si="177"/>
        <v>42292.513888888891</v>
      </c>
      <c r="T2200" s="12">
        <f t="shared" si="173"/>
        <v>42322.555555555555</v>
      </c>
      <c r="U2200">
        <f t="shared" si="174"/>
        <v>1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4">
        <v>9000</v>
      </c>
      <c r="E2201" s="14">
        <v>13228</v>
      </c>
      <c r="F2201" t="s">
        <v>8219</v>
      </c>
      <c r="G2201" t="s">
        <v>8241</v>
      </c>
      <c r="H2201" t="s">
        <v>8249</v>
      </c>
      <c r="I2201" s="8">
        <v>1444903198</v>
      </c>
      <c r="J2201" s="7">
        <v>1442311198</v>
      </c>
      <c r="K2201" t="b">
        <v>1</v>
      </c>
      <c r="L2201">
        <v>251</v>
      </c>
      <c r="M2201" t="b">
        <v>1</v>
      </c>
      <c r="N2201" t="s">
        <v>8296</v>
      </c>
      <c r="O2201" s="20">
        <f t="shared" si="175"/>
        <v>146.97777777777779</v>
      </c>
      <c r="P2201" s="5">
        <f t="shared" si="176"/>
        <v>1.8974901723616572E-2</v>
      </c>
      <c r="Q2201" t="s">
        <v>8334</v>
      </c>
      <c r="R2201" t="s">
        <v>8352</v>
      </c>
      <c r="S2201" s="12">
        <f t="shared" si="177"/>
        <v>42262.416643518518</v>
      </c>
      <c r="T2201" s="12">
        <f t="shared" si="173"/>
        <v>42292.416643518518</v>
      </c>
      <c r="U2201">
        <f t="shared" si="174"/>
        <v>1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4">
        <v>2000</v>
      </c>
      <c r="E2202" s="14">
        <v>10843</v>
      </c>
      <c r="F2202" t="s">
        <v>8219</v>
      </c>
      <c r="G2202" t="s">
        <v>8225</v>
      </c>
      <c r="H2202" t="s">
        <v>8247</v>
      </c>
      <c r="I2202" s="8">
        <v>1436151600</v>
      </c>
      <c r="J2202" s="7">
        <v>1433775668</v>
      </c>
      <c r="K2202" t="b">
        <v>0</v>
      </c>
      <c r="L2202">
        <v>263</v>
      </c>
      <c r="M2202" t="b">
        <v>1</v>
      </c>
      <c r="N2202" t="s">
        <v>8296</v>
      </c>
      <c r="O2202" s="20">
        <f t="shared" si="175"/>
        <v>542.15</v>
      </c>
      <c r="P2202" s="5">
        <f t="shared" si="176"/>
        <v>2.4255279904085585E-2</v>
      </c>
      <c r="Q2202" t="s">
        <v>8334</v>
      </c>
      <c r="R2202" t="s">
        <v>8352</v>
      </c>
      <c r="S2202" s="12">
        <f t="shared" si="177"/>
        <v>42163.625787037032</v>
      </c>
      <c r="T2202" s="12">
        <f t="shared" si="173"/>
        <v>42191.125</v>
      </c>
      <c r="U2202">
        <f t="shared" si="174"/>
        <v>1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4">
        <v>110</v>
      </c>
      <c r="E2203" s="14">
        <v>420.99</v>
      </c>
      <c r="F2203" t="s">
        <v>8219</v>
      </c>
      <c r="G2203" t="s">
        <v>8225</v>
      </c>
      <c r="H2203" t="s">
        <v>8247</v>
      </c>
      <c r="I2203" s="8">
        <v>1358367565</v>
      </c>
      <c r="J2203" s="7">
        <v>1357157965</v>
      </c>
      <c r="K2203" t="b">
        <v>0</v>
      </c>
      <c r="L2203">
        <v>28</v>
      </c>
      <c r="M2203" t="b">
        <v>1</v>
      </c>
      <c r="N2203" t="s">
        <v>8279</v>
      </c>
      <c r="O2203" s="20">
        <f t="shared" si="175"/>
        <v>382.71818181818185</v>
      </c>
      <c r="P2203" s="5">
        <f t="shared" si="176"/>
        <v>6.6509893346635304E-2</v>
      </c>
      <c r="Q2203" t="s">
        <v>8326</v>
      </c>
      <c r="R2203" t="s">
        <v>8331</v>
      </c>
      <c r="S2203" s="12">
        <f t="shared" si="177"/>
        <v>41276.846817129634</v>
      </c>
      <c r="T2203" s="12">
        <f t="shared" si="173"/>
        <v>41290.846817129634</v>
      </c>
      <c r="U2203">
        <f t="shared" si="174"/>
        <v>1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4">
        <v>4000</v>
      </c>
      <c r="E2204" s="14">
        <v>28167.25</v>
      </c>
      <c r="F2204" t="s">
        <v>8219</v>
      </c>
      <c r="G2204" t="s">
        <v>8224</v>
      </c>
      <c r="H2204" t="s">
        <v>8246</v>
      </c>
      <c r="I2204" s="8">
        <v>1351801368</v>
      </c>
      <c r="J2204" s="7">
        <v>1349209368</v>
      </c>
      <c r="K2204" t="b">
        <v>0</v>
      </c>
      <c r="L2204">
        <v>721</v>
      </c>
      <c r="M2204" t="b">
        <v>1</v>
      </c>
      <c r="N2204" t="s">
        <v>8279</v>
      </c>
      <c r="O2204" s="20">
        <f t="shared" si="175"/>
        <v>704.18124999999998</v>
      </c>
      <c r="P2204" s="5">
        <f t="shared" si="176"/>
        <v>2.5597103018576539E-2</v>
      </c>
      <c r="Q2204" t="s">
        <v>8326</v>
      </c>
      <c r="R2204" t="s">
        <v>8331</v>
      </c>
      <c r="S2204" s="12">
        <f t="shared" si="177"/>
        <v>41184.849166666667</v>
      </c>
      <c r="T2204" s="12">
        <f t="shared" si="173"/>
        <v>41214.849166666667</v>
      </c>
      <c r="U2204">
        <f t="shared" si="174"/>
        <v>1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4">
        <v>2000</v>
      </c>
      <c r="E2205" s="14">
        <v>2191</v>
      </c>
      <c r="F2205" t="s">
        <v>8219</v>
      </c>
      <c r="G2205" t="s">
        <v>8229</v>
      </c>
      <c r="H2205" t="s">
        <v>8251</v>
      </c>
      <c r="I2205" s="8">
        <v>1443127082</v>
      </c>
      <c r="J2205" s="7">
        <v>1440535082</v>
      </c>
      <c r="K2205" t="b">
        <v>0</v>
      </c>
      <c r="L2205">
        <v>50</v>
      </c>
      <c r="M2205" t="b">
        <v>1</v>
      </c>
      <c r="N2205" t="s">
        <v>8279</v>
      </c>
      <c r="O2205" s="20">
        <f t="shared" si="175"/>
        <v>109.55</v>
      </c>
      <c r="P2205" s="5">
        <f t="shared" si="176"/>
        <v>2.2820629849383843E-2</v>
      </c>
      <c r="Q2205" t="s">
        <v>8326</v>
      </c>
      <c r="R2205" t="s">
        <v>8331</v>
      </c>
      <c r="S2205" s="12">
        <f t="shared" si="177"/>
        <v>42241.85974537037</v>
      </c>
      <c r="T2205" s="12">
        <f t="shared" si="173"/>
        <v>42271.85974537037</v>
      </c>
      <c r="U2205">
        <f t="shared" si="174"/>
        <v>1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4">
        <v>1500</v>
      </c>
      <c r="E2206" s="14">
        <v>1993</v>
      </c>
      <c r="F2206" t="s">
        <v>8219</v>
      </c>
      <c r="G2206" t="s">
        <v>8224</v>
      </c>
      <c r="H2206" t="s">
        <v>8246</v>
      </c>
      <c r="I2206" s="8">
        <v>1362814119</v>
      </c>
      <c r="J2206" s="7">
        <v>1360222119</v>
      </c>
      <c r="K2206" t="b">
        <v>0</v>
      </c>
      <c r="L2206">
        <v>73</v>
      </c>
      <c r="M2206" t="b">
        <v>1</v>
      </c>
      <c r="N2206" t="s">
        <v>8279</v>
      </c>
      <c r="O2206" s="20">
        <f t="shared" si="175"/>
        <v>132.86666666666667</v>
      </c>
      <c r="P2206" s="5">
        <f t="shared" si="176"/>
        <v>3.6628198695434017E-2</v>
      </c>
      <c r="Q2206" t="s">
        <v>8326</v>
      </c>
      <c r="R2206" t="s">
        <v>8331</v>
      </c>
      <c r="S2206" s="12">
        <f t="shared" si="177"/>
        <v>41312.311562499999</v>
      </c>
      <c r="T2206" s="12">
        <f t="shared" si="173"/>
        <v>41342.311562499999</v>
      </c>
      <c r="U2206">
        <f t="shared" si="174"/>
        <v>1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4">
        <v>750</v>
      </c>
      <c r="E2207" s="14">
        <v>1140</v>
      </c>
      <c r="F2207" t="s">
        <v>8219</v>
      </c>
      <c r="G2207" t="s">
        <v>8224</v>
      </c>
      <c r="H2207" t="s">
        <v>8246</v>
      </c>
      <c r="I2207" s="8">
        <v>1338579789</v>
      </c>
      <c r="J2207" s="7">
        <v>1335987789</v>
      </c>
      <c r="K2207" t="b">
        <v>0</v>
      </c>
      <c r="L2207">
        <v>27</v>
      </c>
      <c r="M2207" t="b">
        <v>1</v>
      </c>
      <c r="N2207" t="s">
        <v>8279</v>
      </c>
      <c r="O2207" s="20">
        <f t="shared" si="175"/>
        <v>152</v>
      </c>
      <c r="P2207" s="5">
        <f t="shared" si="176"/>
        <v>2.368421052631579E-2</v>
      </c>
      <c r="Q2207" t="s">
        <v>8326</v>
      </c>
      <c r="R2207" t="s">
        <v>8331</v>
      </c>
      <c r="S2207" s="12">
        <f t="shared" si="177"/>
        <v>41031.82163194444</v>
      </c>
      <c r="T2207" s="12">
        <f t="shared" si="173"/>
        <v>41061.82163194444</v>
      </c>
      <c r="U2207">
        <f t="shared" si="174"/>
        <v>1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4">
        <v>1100</v>
      </c>
      <c r="E2208" s="14">
        <v>1130</v>
      </c>
      <c r="F2208" t="s">
        <v>8219</v>
      </c>
      <c r="G2208" t="s">
        <v>8224</v>
      </c>
      <c r="H2208" t="s">
        <v>8246</v>
      </c>
      <c r="I2208" s="8">
        <v>1334556624</v>
      </c>
      <c r="J2208" s="7">
        <v>1333001424</v>
      </c>
      <c r="K2208" t="b">
        <v>0</v>
      </c>
      <c r="L2208">
        <v>34</v>
      </c>
      <c r="M2208" t="b">
        <v>1</v>
      </c>
      <c r="N2208" t="s">
        <v>8279</v>
      </c>
      <c r="O2208" s="20">
        <f t="shared" si="175"/>
        <v>102.72727272727273</v>
      </c>
      <c r="P2208" s="5">
        <f t="shared" si="176"/>
        <v>3.0088495575221239E-2</v>
      </c>
      <c r="Q2208" t="s">
        <v>8326</v>
      </c>
      <c r="R2208" t="s">
        <v>8331</v>
      </c>
      <c r="S2208" s="12">
        <f t="shared" si="177"/>
        <v>40997.257222222222</v>
      </c>
      <c r="T2208" s="12">
        <f t="shared" si="173"/>
        <v>41015.257222222222</v>
      </c>
      <c r="U2208">
        <f t="shared" si="174"/>
        <v>1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4">
        <v>2000</v>
      </c>
      <c r="E2209" s="14">
        <v>2000</v>
      </c>
      <c r="F2209" t="s">
        <v>8219</v>
      </c>
      <c r="G2209" t="s">
        <v>8224</v>
      </c>
      <c r="H2209" t="s">
        <v>8246</v>
      </c>
      <c r="I2209" s="8">
        <v>1384580373</v>
      </c>
      <c r="J2209" s="7">
        <v>1381984773</v>
      </c>
      <c r="K2209" t="b">
        <v>0</v>
      </c>
      <c r="L2209">
        <v>7</v>
      </c>
      <c r="M2209" t="b">
        <v>1</v>
      </c>
      <c r="N2209" t="s">
        <v>8279</v>
      </c>
      <c r="O2209" s="20">
        <f t="shared" si="175"/>
        <v>100</v>
      </c>
      <c r="P2209" s="5">
        <f t="shared" si="176"/>
        <v>3.5000000000000001E-3</v>
      </c>
      <c r="Q2209" t="s">
        <v>8326</v>
      </c>
      <c r="R2209" t="s">
        <v>8331</v>
      </c>
      <c r="S2209" s="12">
        <f t="shared" si="177"/>
        <v>41564.194131944445</v>
      </c>
      <c r="T2209" s="12">
        <f t="shared" si="173"/>
        <v>41594.235798611109</v>
      </c>
      <c r="U2209">
        <f t="shared" si="174"/>
        <v>1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4">
        <v>1000</v>
      </c>
      <c r="E2210" s="14">
        <v>1016</v>
      </c>
      <c r="F2210" t="s">
        <v>8219</v>
      </c>
      <c r="G2210" t="s">
        <v>8224</v>
      </c>
      <c r="H2210" t="s">
        <v>8246</v>
      </c>
      <c r="I2210" s="8">
        <v>1333771200</v>
      </c>
      <c r="J2210" s="7">
        <v>1328649026</v>
      </c>
      <c r="K2210" t="b">
        <v>0</v>
      </c>
      <c r="L2210">
        <v>24</v>
      </c>
      <c r="M2210" t="b">
        <v>1</v>
      </c>
      <c r="N2210" t="s">
        <v>8279</v>
      </c>
      <c r="O2210" s="20">
        <f t="shared" si="175"/>
        <v>101.6</v>
      </c>
      <c r="P2210" s="5">
        <f t="shared" si="176"/>
        <v>2.3622047244094488E-2</v>
      </c>
      <c r="Q2210" t="s">
        <v>8326</v>
      </c>
      <c r="R2210" t="s">
        <v>8331</v>
      </c>
      <c r="S2210" s="12">
        <f t="shared" si="177"/>
        <v>40946.882245370369</v>
      </c>
      <c r="T2210" s="12">
        <f t="shared" si="173"/>
        <v>41006.166666666664</v>
      </c>
      <c r="U2210">
        <f t="shared" si="174"/>
        <v>1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4">
        <v>500</v>
      </c>
      <c r="E2211" s="14">
        <v>754</v>
      </c>
      <c r="F2211" t="s">
        <v>8219</v>
      </c>
      <c r="G2211" t="s">
        <v>8225</v>
      </c>
      <c r="H2211" t="s">
        <v>8247</v>
      </c>
      <c r="I2211" s="8">
        <v>1397516400</v>
      </c>
      <c r="J2211" s="7">
        <v>1396524644</v>
      </c>
      <c r="K2211" t="b">
        <v>0</v>
      </c>
      <c r="L2211">
        <v>15</v>
      </c>
      <c r="M2211" t="b">
        <v>1</v>
      </c>
      <c r="N2211" t="s">
        <v>8279</v>
      </c>
      <c r="O2211" s="20">
        <f t="shared" si="175"/>
        <v>150.80000000000001</v>
      </c>
      <c r="P2211" s="5">
        <f t="shared" si="176"/>
        <v>1.9893899204244031E-2</v>
      </c>
      <c r="Q2211" t="s">
        <v>8326</v>
      </c>
      <c r="R2211" t="s">
        <v>8331</v>
      </c>
      <c r="S2211" s="12">
        <f t="shared" si="177"/>
        <v>41732.479675925926</v>
      </c>
      <c r="T2211" s="12">
        <f t="shared" si="173"/>
        <v>41743.958333333336</v>
      </c>
      <c r="U2211">
        <f t="shared" si="174"/>
        <v>1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4">
        <v>4000</v>
      </c>
      <c r="E2212" s="14">
        <v>4457</v>
      </c>
      <c r="F2212" t="s">
        <v>8219</v>
      </c>
      <c r="G2212" t="s">
        <v>8224</v>
      </c>
      <c r="H2212" t="s">
        <v>8246</v>
      </c>
      <c r="I2212" s="8">
        <v>1334424960</v>
      </c>
      <c r="J2212" s="7">
        <v>1329442510</v>
      </c>
      <c r="K2212" t="b">
        <v>0</v>
      </c>
      <c r="L2212">
        <v>72</v>
      </c>
      <c r="M2212" t="b">
        <v>1</v>
      </c>
      <c r="N2212" t="s">
        <v>8279</v>
      </c>
      <c r="O2212" s="20">
        <f t="shared" si="175"/>
        <v>111.425</v>
      </c>
      <c r="P2212" s="5">
        <f t="shared" si="176"/>
        <v>1.6154363921920576E-2</v>
      </c>
      <c r="Q2212" t="s">
        <v>8326</v>
      </c>
      <c r="R2212" t="s">
        <v>8331</v>
      </c>
      <c r="S2212" s="12">
        <f t="shared" si="177"/>
        <v>40956.066087962965</v>
      </c>
      <c r="T2212" s="12">
        <f t="shared" si="173"/>
        <v>41013.73333333333</v>
      </c>
      <c r="U2212">
        <f t="shared" si="174"/>
        <v>1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4">
        <v>2500</v>
      </c>
      <c r="E2213" s="14">
        <v>4890</v>
      </c>
      <c r="F2213" t="s">
        <v>8219</v>
      </c>
      <c r="G2213" t="s">
        <v>8224</v>
      </c>
      <c r="H2213" t="s">
        <v>8246</v>
      </c>
      <c r="I2213" s="8">
        <v>1397113140</v>
      </c>
      <c r="J2213" s="7">
        <v>1395168625</v>
      </c>
      <c r="K2213" t="b">
        <v>0</v>
      </c>
      <c r="L2213">
        <v>120</v>
      </c>
      <c r="M2213" t="b">
        <v>1</v>
      </c>
      <c r="N2213" t="s">
        <v>8279</v>
      </c>
      <c r="O2213" s="20">
        <f t="shared" si="175"/>
        <v>195.6</v>
      </c>
      <c r="P2213" s="5">
        <f t="shared" si="176"/>
        <v>2.4539877300613498E-2</v>
      </c>
      <c r="Q2213" t="s">
        <v>8326</v>
      </c>
      <c r="R2213" t="s">
        <v>8331</v>
      </c>
      <c r="S2213" s="12">
        <f t="shared" si="177"/>
        <v>41716.785011574073</v>
      </c>
      <c r="T2213" s="12">
        <f t="shared" si="173"/>
        <v>41739.290972222225</v>
      </c>
      <c r="U2213">
        <f t="shared" si="174"/>
        <v>1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4">
        <v>6000</v>
      </c>
      <c r="E2214" s="14">
        <v>6863</v>
      </c>
      <c r="F2214" t="s">
        <v>8219</v>
      </c>
      <c r="G2214" t="s">
        <v>8224</v>
      </c>
      <c r="H2214" t="s">
        <v>8246</v>
      </c>
      <c r="I2214" s="8">
        <v>1383526800</v>
      </c>
      <c r="J2214" s="7">
        <v>1380650177</v>
      </c>
      <c r="K2214" t="b">
        <v>0</v>
      </c>
      <c r="L2214">
        <v>123</v>
      </c>
      <c r="M2214" t="b">
        <v>1</v>
      </c>
      <c r="N2214" t="s">
        <v>8279</v>
      </c>
      <c r="O2214" s="20">
        <f t="shared" si="175"/>
        <v>114.38333333333333</v>
      </c>
      <c r="P2214" s="5">
        <f t="shared" si="176"/>
        <v>1.7922191461460003E-2</v>
      </c>
      <c r="Q2214" t="s">
        <v>8326</v>
      </c>
      <c r="R2214" t="s">
        <v>8331</v>
      </c>
      <c r="S2214" s="12">
        <f t="shared" si="177"/>
        <v>41548.747418981482</v>
      </c>
      <c r="T2214" s="12">
        <f t="shared" si="173"/>
        <v>41582.041666666664</v>
      </c>
      <c r="U2214">
        <f t="shared" si="174"/>
        <v>1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4">
        <v>5</v>
      </c>
      <c r="E2215" s="14">
        <v>10</v>
      </c>
      <c r="F2215" t="s">
        <v>8219</v>
      </c>
      <c r="G2215" t="s">
        <v>8224</v>
      </c>
      <c r="H2215" t="s">
        <v>8246</v>
      </c>
      <c r="I2215" s="8">
        <v>1431719379</v>
      </c>
      <c r="J2215" s="7">
        <v>1429127379</v>
      </c>
      <c r="K2215" t="b">
        <v>0</v>
      </c>
      <c r="L2215">
        <v>1</v>
      </c>
      <c r="M2215" t="b">
        <v>1</v>
      </c>
      <c r="N2215" t="s">
        <v>8279</v>
      </c>
      <c r="O2215" s="20">
        <f t="shared" si="175"/>
        <v>200</v>
      </c>
      <c r="P2215" s="5">
        <f t="shared" si="176"/>
        <v>0.1</v>
      </c>
      <c r="Q2215" t="s">
        <v>8326</v>
      </c>
      <c r="R2215" t="s">
        <v>8331</v>
      </c>
      <c r="S2215" s="12">
        <f t="shared" si="177"/>
        <v>42109.826145833329</v>
      </c>
      <c r="T2215" s="12">
        <f t="shared" si="173"/>
        <v>42139.826145833329</v>
      </c>
      <c r="U2215">
        <f t="shared" si="174"/>
        <v>1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4">
        <v>600</v>
      </c>
      <c r="E2216" s="14">
        <v>1755.01</v>
      </c>
      <c r="F2216" t="s">
        <v>8219</v>
      </c>
      <c r="G2216" t="s">
        <v>8224</v>
      </c>
      <c r="H2216" t="s">
        <v>8246</v>
      </c>
      <c r="I2216" s="8">
        <v>1391713248</v>
      </c>
      <c r="J2216" s="7">
        <v>1389121248</v>
      </c>
      <c r="K2216" t="b">
        <v>0</v>
      </c>
      <c r="L2216">
        <v>24</v>
      </c>
      <c r="M2216" t="b">
        <v>1</v>
      </c>
      <c r="N2216" t="s">
        <v>8279</v>
      </c>
      <c r="O2216" s="20">
        <f t="shared" si="175"/>
        <v>292.50166666666667</v>
      </c>
      <c r="P2216" s="5">
        <f t="shared" si="176"/>
        <v>1.3675135754212227E-2</v>
      </c>
      <c r="Q2216" t="s">
        <v>8326</v>
      </c>
      <c r="R2216" t="s">
        <v>8331</v>
      </c>
      <c r="S2216" s="12">
        <f t="shared" si="177"/>
        <v>41646.792222222226</v>
      </c>
      <c r="T2216" s="12">
        <f t="shared" si="173"/>
        <v>41676.792222222226</v>
      </c>
      <c r="U2216">
        <f t="shared" si="174"/>
        <v>1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4">
        <v>550</v>
      </c>
      <c r="E2217" s="14">
        <v>860</v>
      </c>
      <c r="F2217" t="s">
        <v>8219</v>
      </c>
      <c r="G2217" t="s">
        <v>8224</v>
      </c>
      <c r="H2217" t="s">
        <v>8246</v>
      </c>
      <c r="I2217" s="8">
        <v>1331621940</v>
      </c>
      <c r="J2217" s="7">
        <v>1329671572</v>
      </c>
      <c r="K2217" t="b">
        <v>0</v>
      </c>
      <c r="L2217">
        <v>33</v>
      </c>
      <c r="M2217" t="b">
        <v>1</v>
      </c>
      <c r="N2217" t="s">
        <v>8279</v>
      </c>
      <c r="O2217" s="20">
        <f t="shared" si="175"/>
        <v>156.36363636363637</v>
      </c>
      <c r="P2217" s="5">
        <f t="shared" si="176"/>
        <v>3.8372093023255817E-2</v>
      </c>
      <c r="Q2217" t="s">
        <v>8326</v>
      </c>
      <c r="R2217" t="s">
        <v>8331</v>
      </c>
      <c r="S2217" s="12">
        <f t="shared" si="177"/>
        <v>40958.717268518521</v>
      </c>
      <c r="T2217" s="12">
        <f t="shared" si="173"/>
        <v>40981.290972222225</v>
      </c>
      <c r="U2217">
        <f t="shared" si="174"/>
        <v>1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4">
        <v>300</v>
      </c>
      <c r="E2218" s="14">
        <v>317</v>
      </c>
      <c r="F2218" t="s">
        <v>8219</v>
      </c>
      <c r="G2218" t="s">
        <v>8224</v>
      </c>
      <c r="H2218" t="s">
        <v>8246</v>
      </c>
      <c r="I2218" s="8">
        <v>1437674545</v>
      </c>
      <c r="J2218" s="7">
        <v>1436464945</v>
      </c>
      <c r="K2218" t="b">
        <v>0</v>
      </c>
      <c r="L2218">
        <v>14</v>
      </c>
      <c r="M2218" t="b">
        <v>1</v>
      </c>
      <c r="N2218" t="s">
        <v>8279</v>
      </c>
      <c r="O2218" s="20">
        <f t="shared" si="175"/>
        <v>105.66666666666666</v>
      </c>
      <c r="P2218" s="5">
        <f t="shared" si="176"/>
        <v>4.4164037854889593E-2</v>
      </c>
      <c r="Q2218" t="s">
        <v>8326</v>
      </c>
      <c r="R2218" t="s">
        <v>8331</v>
      </c>
      <c r="S2218" s="12">
        <f t="shared" si="177"/>
        <v>42194.751678240747</v>
      </c>
      <c r="T2218" s="12">
        <f t="shared" si="173"/>
        <v>42208.751678240747</v>
      </c>
      <c r="U2218">
        <f t="shared" si="174"/>
        <v>1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4">
        <v>420</v>
      </c>
      <c r="E2219" s="14">
        <v>425</v>
      </c>
      <c r="F2219" t="s">
        <v>8219</v>
      </c>
      <c r="G2219" t="s">
        <v>8224</v>
      </c>
      <c r="H2219" t="s">
        <v>8246</v>
      </c>
      <c r="I2219" s="8">
        <v>1446451200</v>
      </c>
      <c r="J2219" s="7">
        <v>1445539113</v>
      </c>
      <c r="K2219" t="b">
        <v>0</v>
      </c>
      <c r="L2219">
        <v>9</v>
      </c>
      <c r="M2219" t="b">
        <v>1</v>
      </c>
      <c r="N2219" t="s">
        <v>8279</v>
      </c>
      <c r="O2219" s="20">
        <f t="shared" si="175"/>
        <v>101.19047619047619</v>
      </c>
      <c r="P2219" s="5">
        <f t="shared" si="176"/>
        <v>2.1176470588235293E-2</v>
      </c>
      <c r="Q2219" t="s">
        <v>8326</v>
      </c>
      <c r="R2219" t="s">
        <v>8331</v>
      </c>
      <c r="S2219" s="12">
        <f t="shared" si="177"/>
        <v>42299.776770833334</v>
      </c>
      <c r="T2219" s="12">
        <f t="shared" si="173"/>
        <v>42310.333333333328</v>
      </c>
      <c r="U2219">
        <f t="shared" si="174"/>
        <v>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4">
        <v>2000</v>
      </c>
      <c r="E2220" s="14">
        <v>2456.66</v>
      </c>
      <c r="F2220" t="s">
        <v>8219</v>
      </c>
      <c r="G2220" t="s">
        <v>8224</v>
      </c>
      <c r="H2220" t="s">
        <v>8246</v>
      </c>
      <c r="I2220" s="8">
        <v>1346198400</v>
      </c>
      <c r="J2220" s="7">
        <v>1344281383</v>
      </c>
      <c r="K2220" t="b">
        <v>0</v>
      </c>
      <c r="L2220">
        <v>76</v>
      </c>
      <c r="M2220" t="b">
        <v>1</v>
      </c>
      <c r="N2220" t="s">
        <v>8279</v>
      </c>
      <c r="O2220" s="20">
        <f t="shared" si="175"/>
        <v>122.833</v>
      </c>
      <c r="P2220" s="5">
        <f t="shared" si="176"/>
        <v>3.0936311903153064E-2</v>
      </c>
      <c r="Q2220" t="s">
        <v>8326</v>
      </c>
      <c r="R2220" t="s">
        <v>8331</v>
      </c>
      <c r="S2220" s="12">
        <f t="shared" si="177"/>
        <v>41127.812303240738</v>
      </c>
      <c r="T2220" s="12">
        <f t="shared" si="173"/>
        <v>41150</v>
      </c>
      <c r="U2220">
        <f t="shared" si="174"/>
        <v>1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4">
        <v>1000</v>
      </c>
      <c r="E2221" s="14">
        <v>1015</v>
      </c>
      <c r="F2221" t="s">
        <v>8219</v>
      </c>
      <c r="G2221" t="s">
        <v>8224</v>
      </c>
      <c r="H2221" t="s">
        <v>8246</v>
      </c>
      <c r="I2221" s="8">
        <v>1440004512</v>
      </c>
      <c r="J2221" s="7">
        <v>1437412512</v>
      </c>
      <c r="K2221" t="b">
        <v>0</v>
      </c>
      <c r="L2221">
        <v>19</v>
      </c>
      <c r="M2221" t="b">
        <v>1</v>
      </c>
      <c r="N2221" t="s">
        <v>8279</v>
      </c>
      <c r="O2221" s="20">
        <f t="shared" si="175"/>
        <v>101.49999999999999</v>
      </c>
      <c r="P2221" s="5">
        <f t="shared" si="176"/>
        <v>1.8719211822660099E-2</v>
      </c>
      <c r="Q2221" t="s">
        <v>8326</v>
      </c>
      <c r="R2221" t="s">
        <v>8331</v>
      </c>
      <c r="S2221" s="12">
        <f t="shared" si="177"/>
        <v>42205.718888888892</v>
      </c>
      <c r="T2221" s="12">
        <f t="shared" si="173"/>
        <v>42235.718888888892</v>
      </c>
      <c r="U2221">
        <f t="shared" si="174"/>
        <v>1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4">
        <v>3500</v>
      </c>
      <c r="E2222" s="14">
        <v>3540</v>
      </c>
      <c r="F2222" t="s">
        <v>8219</v>
      </c>
      <c r="G2222" t="s">
        <v>8224</v>
      </c>
      <c r="H2222" t="s">
        <v>8246</v>
      </c>
      <c r="I2222" s="8">
        <v>1374888436</v>
      </c>
      <c r="J2222" s="7">
        <v>1372296436</v>
      </c>
      <c r="K2222" t="b">
        <v>0</v>
      </c>
      <c r="L2222">
        <v>69</v>
      </c>
      <c r="M2222" t="b">
        <v>1</v>
      </c>
      <c r="N2222" t="s">
        <v>8279</v>
      </c>
      <c r="O2222" s="20">
        <f t="shared" si="175"/>
        <v>101.14285714285714</v>
      </c>
      <c r="P2222" s="5">
        <f t="shared" si="176"/>
        <v>1.9491525423728815E-2</v>
      </c>
      <c r="Q2222" t="s">
        <v>8326</v>
      </c>
      <c r="R2222" t="s">
        <v>8331</v>
      </c>
      <c r="S2222" s="12">
        <f t="shared" si="177"/>
        <v>41452.060601851852</v>
      </c>
      <c r="T2222" s="12">
        <f t="shared" si="173"/>
        <v>41482.060601851852</v>
      </c>
      <c r="U2222">
        <f t="shared" si="174"/>
        <v>1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4">
        <v>7500</v>
      </c>
      <c r="E2223" s="14">
        <v>8109</v>
      </c>
      <c r="F2223" t="s">
        <v>8219</v>
      </c>
      <c r="G2223" t="s">
        <v>8224</v>
      </c>
      <c r="H2223" t="s">
        <v>8246</v>
      </c>
      <c r="I2223" s="8">
        <v>1461369600</v>
      </c>
      <c r="J2223" s="7">
        <v>1458748809</v>
      </c>
      <c r="K2223" t="b">
        <v>0</v>
      </c>
      <c r="L2223">
        <v>218</v>
      </c>
      <c r="M2223" t="b">
        <v>1</v>
      </c>
      <c r="N2223" t="s">
        <v>8296</v>
      </c>
      <c r="O2223" s="20">
        <f t="shared" si="175"/>
        <v>108.11999999999999</v>
      </c>
      <c r="P2223" s="5">
        <f t="shared" si="176"/>
        <v>2.6883709458626219E-2</v>
      </c>
      <c r="Q2223" t="s">
        <v>8334</v>
      </c>
      <c r="R2223" t="s">
        <v>8352</v>
      </c>
      <c r="S2223" s="12">
        <f t="shared" si="177"/>
        <v>42452.666770833333</v>
      </c>
      <c r="T2223" s="12">
        <f t="shared" si="173"/>
        <v>42483</v>
      </c>
      <c r="U2223">
        <f t="shared" si="174"/>
        <v>1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4">
        <v>500</v>
      </c>
      <c r="E2224" s="14">
        <v>813</v>
      </c>
      <c r="F2224" t="s">
        <v>8219</v>
      </c>
      <c r="G2224" t="s">
        <v>8224</v>
      </c>
      <c r="H2224" t="s">
        <v>8246</v>
      </c>
      <c r="I2224" s="8">
        <v>1327776847</v>
      </c>
      <c r="J2224" s="7">
        <v>1325184847</v>
      </c>
      <c r="K2224" t="b">
        <v>0</v>
      </c>
      <c r="L2224">
        <v>30</v>
      </c>
      <c r="M2224" t="b">
        <v>1</v>
      </c>
      <c r="N2224" t="s">
        <v>8296</v>
      </c>
      <c r="O2224" s="20">
        <f t="shared" si="175"/>
        <v>162.6</v>
      </c>
      <c r="P2224" s="5">
        <f t="shared" si="176"/>
        <v>3.6900369003690037E-2</v>
      </c>
      <c r="Q2224" t="s">
        <v>8334</v>
      </c>
      <c r="R2224" t="s">
        <v>8352</v>
      </c>
      <c r="S2224" s="12">
        <f t="shared" si="177"/>
        <v>40906.787581018521</v>
      </c>
      <c r="T2224" s="12">
        <f t="shared" si="173"/>
        <v>40936.787581018521</v>
      </c>
      <c r="U2224">
        <f t="shared" si="174"/>
        <v>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4">
        <v>19500</v>
      </c>
      <c r="E2225" s="14">
        <v>20631</v>
      </c>
      <c r="F2225" t="s">
        <v>8219</v>
      </c>
      <c r="G2225" t="s">
        <v>8229</v>
      </c>
      <c r="H2225" t="s">
        <v>8251</v>
      </c>
      <c r="I2225" s="8">
        <v>1435418568</v>
      </c>
      <c r="J2225" s="7">
        <v>1432826568</v>
      </c>
      <c r="K2225" t="b">
        <v>0</v>
      </c>
      <c r="L2225">
        <v>100</v>
      </c>
      <c r="M2225" t="b">
        <v>1</v>
      </c>
      <c r="N2225" t="s">
        <v>8296</v>
      </c>
      <c r="O2225" s="20">
        <f t="shared" si="175"/>
        <v>105.80000000000001</v>
      </c>
      <c r="P2225" s="5">
        <f t="shared" si="176"/>
        <v>4.8470747903640154E-3</v>
      </c>
      <c r="Q2225" t="s">
        <v>8334</v>
      </c>
      <c r="R2225" t="s">
        <v>8352</v>
      </c>
      <c r="S2225" s="12">
        <f t="shared" si="177"/>
        <v>42152.640833333338</v>
      </c>
      <c r="T2225" s="12">
        <f t="shared" si="173"/>
        <v>42182.640833333338</v>
      </c>
      <c r="U2225">
        <f t="shared" si="174"/>
        <v>1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4">
        <v>10000</v>
      </c>
      <c r="E2226" s="14">
        <v>24315</v>
      </c>
      <c r="F2226" t="s">
        <v>8219</v>
      </c>
      <c r="G2226" t="s">
        <v>8224</v>
      </c>
      <c r="H2226" t="s">
        <v>8246</v>
      </c>
      <c r="I2226" s="8">
        <v>1477767600</v>
      </c>
      <c r="J2226" s="7">
        <v>1475337675</v>
      </c>
      <c r="K2226" t="b">
        <v>0</v>
      </c>
      <c r="L2226">
        <v>296</v>
      </c>
      <c r="M2226" t="b">
        <v>1</v>
      </c>
      <c r="N2226" t="s">
        <v>8296</v>
      </c>
      <c r="O2226" s="20">
        <f t="shared" si="175"/>
        <v>243.15000000000003</v>
      </c>
      <c r="P2226" s="5">
        <f t="shared" si="176"/>
        <v>1.2173555418465968E-2</v>
      </c>
      <c r="Q2226" t="s">
        <v>8334</v>
      </c>
      <c r="R2226" t="s">
        <v>8352</v>
      </c>
      <c r="S2226" s="12">
        <f t="shared" si="177"/>
        <v>42644.667534722219</v>
      </c>
      <c r="T2226" s="12">
        <f t="shared" si="173"/>
        <v>42672.791666666672</v>
      </c>
      <c r="U2226">
        <f t="shared" si="174"/>
        <v>1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4">
        <v>21000</v>
      </c>
      <c r="E2227" s="14">
        <v>198415.01</v>
      </c>
      <c r="F2227" t="s">
        <v>8219</v>
      </c>
      <c r="G2227" t="s">
        <v>8225</v>
      </c>
      <c r="H2227" t="s">
        <v>8247</v>
      </c>
      <c r="I2227" s="8">
        <v>1411326015</v>
      </c>
      <c r="J2227" s="7">
        <v>1408734015</v>
      </c>
      <c r="K2227" t="b">
        <v>0</v>
      </c>
      <c r="L2227">
        <v>1204</v>
      </c>
      <c r="M2227" t="b">
        <v>1</v>
      </c>
      <c r="N2227" t="s">
        <v>8296</v>
      </c>
      <c r="O2227" s="20">
        <f t="shared" si="175"/>
        <v>944.83338095238094</v>
      </c>
      <c r="P2227" s="5">
        <f t="shared" si="176"/>
        <v>6.0680893043323688E-3</v>
      </c>
      <c r="Q2227" t="s">
        <v>8334</v>
      </c>
      <c r="R2227" t="s">
        <v>8352</v>
      </c>
      <c r="S2227" s="12">
        <f t="shared" si="177"/>
        <v>41873.79184027778</v>
      </c>
      <c r="T2227" s="12">
        <f t="shared" si="173"/>
        <v>41903.79184027778</v>
      </c>
      <c r="U2227">
        <f t="shared" si="174"/>
        <v>1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4">
        <v>18000</v>
      </c>
      <c r="E2228" s="14">
        <v>19523.310000000001</v>
      </c>
      <c r="F2228" t="s">
        <v>8219</v>
      </c>
      <c r="G2228" t="s">
        <v>8224</v>
      </c>
      <c r="H2228" t="s">
        <v>8246</v>
      </c>
      <c r="I2228" s="8">
        <v>1455253140</v>
      </c>
      <c r="J2228" s="7">
        <v>1452625822</v>
      </c>
      <c r="K2228" t="b">
        <v>0</v>
      </c>
      <c r="L2228">
        <v>321</v>
      </c>
      <c r="M2228" t="b">
        <v>1</v>
      </c>
      <c r="N2228" t="s">
        <v>8296</v>
      </c>
      <c r="O2228" s="20">
        <f t="shared" si="175"/>
        <v>108.46283333333334</v>
      </c>
      <c r="P2228" s="5">
        <f t="shared" si="176"/>
        <v>1.6441884086253817E-2</v>
      </c>
      <c r="Q2228" t="s">
        <v>8334</v>
      </c>
      <c r="R2228" t="s">
        <v>8352</v>
      </c>
      <c r="S2228" s="12">
        <f t="shared" si="177"/>
        <v>42381.79886574074</v>
      </c>
      <c r="T2228" s="12">
        <f t="shared" si="173"/>
        <v>42412.207638888889</v>
      </c>
      <c r="U2228">
        <f t="shared" si="174"/>
        <v>1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4">
        <v>13000</v>
      </c>
      <c r="E2229" s="14">
        <v>20459</v>
      </c>
      <c r="F2229" t="s">
        <v>8219</v>
      </c>
      <c r="G2229" t="s">
        <v>8225</v>
      </c>
      <c r="H2229" t="s">
        <v>8247</v>
      </c>
      <c r="I2229" s="8">
        <v>1384374155</v>
      </c>
      <c r="J2229" s="7">
        <v>1381778555</v>
      </c>
      <c r="K2229" t="b">
        <v>0</v>
      </c>
      <c r="L2229">
        <v>301</v>
      </c>
      <c r="M2229" t="b">
        <v>1</v>
      </c>
      <c r="N2229" t="s">
        <v>8296</v>
      </c>
      <c r="O2229" s="20">
        <f t="shared" si="175"/>
        <v>157.37692307692308</v>
      </c>
      <c r="P2229" s="5">
        <f t="shared" si="176"/>
        <v>1.4712351532332959E-2</v>
      </c>
      <c r="Q2229" t="s">
        <v>8334</v>
      </c>
      <c r="R2229" t="s">
        <v>8352</v>
      </c>
      <c r="S2229" s="12">
        <f t="shared" si="177"/>
        <v>41561.807349537034</v>
      </c>
      <c r="T2229" s="12">
        <f t="shared" si="173"/>
        <v>41591.849016203705</v>
      </c>
      <c r="U2229">
        <f t="shared" si="174"/>
        <v>1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4">
        <v>1000</v>
      </c>
      <c r="E2230" s="14">
        <v>11744.9</v>
      </c>
      <c r="F2230" t="s">
        <v>8219</v>
      </c>
      <c r="G2230" t="s">
        <v>8236</v>
      </c>
      <c r="H2230" t="s">
        <v>8249</v>
      </c>
      <c r="I2230" s="8">
        <v>1439707236</v>
      </c>
      <c r="J2230" s="7">
        <v>1437115236</v>
      </c>
      <c r="K2230" t="b">
        <v>0</v>
      </c>
      <c r="L2230">
        <v>144</v>
      </c>
      <c r="M2230" t="b">
        <v>1</v>
      </c>
      <c r="N2230" t="s">
        <v>8296</v>
      </c>
      <c r="O2230" s="20">
        <f t="shared" si="175"/>
        <v>1174.49</v>
      </c>
      <c r="P2230" s="5">
        <f t="shared" si="176"/>
        <v>1.2260640788767891E-2</v>
      </c>
      <c r="Q2230" t="s">
        <v>8334</v>
      </c>
      <c r="R2230" t="s">
        <v>8352</v>
      </c>
      <c r="S2230" s="12">
        <f t="shared" si="177"/>
        <v>42202.278194444443</v>
      </c>
      <c r="T2230" s="12">
        <f t="shared" si="173"/>
        <v>42232.278194444443</v>
      </c>
      <c r="U2230">
        <f t="shared" si="174"/>
        <v>1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4">
        <v>8012</v>
      </c>
      <c r="E2231" s="14">
        <v>13704.33</v>
      </c>
      <c r="F2231" t="s">
        <v>8219</v>
      </c>
      <c r="G2231" t="s">
        <v>8224</v>
      </c>
      <c r="H2231" t="s">
        <v>8246</v>
      </c>
      <c r="I2231" s="8">
        <v>1378180800</v>
      </c>
      <c r="J2231" s="7">
        <v>1375113391</v>
      </c>
      <c r="K2231" t="b">
        <v>0</v>
      </c>
      <c r="L2231">
        <v>539</v>
      </c>
      <c r="M2231" t="b">
        <v>1</v>
      </c>
      <c r="N2231" t="s">
        <v>8296</v>
      </c>
      <c r="O2231" s="20">
        <f t="shared" si="175"/>
        <v>171.04755366949576</v>
      </c>
      <c r="P2231" s="5">
        <f t="shared" si="176"/>
        <v>3.9330634916117754E-2</v>
      </c>
      <c r="Q2231" t="s">
        <v>8334</v>
      </c>
      <c r="R2231" t="s">
        <v>8352</v>
      </c>
      <c r="S2231" s="12">
        <f t="shared" si="177"/>
        <v>41484.664247685185</v>
      </c>
      <c r="T2231" s="12">
        <f t="shared" si="173"/>
        <v>41520.166666666664</v>
      </c>
      <c r="U2231">
        <f t="shared" si="174"/>
        <v>1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4">
        <v>8500</v>
      </c>
      <c r="E2232" s="14">
        <v>10706</v>
      </c>
      <c r="F2232" t="s">
        <v>8219</v>
      </c>
      <c r="G2232" t="s">
        <v>8224</v>
      </c>
      <c r="H2232" t="s">
        <v>8246</v>
      </c>
      <c r="I2232" s="8">
        <v>1398460127</v>
      </c>
      <c r="J2232" s="7">
        <v>1395868127</v>
      </c>
      <c r="K2232" t="b">
        <v>0</v>
      </c>
      <c r="L2232">
        <v>498</v>
      </c>
      <c r="M2232" t="b">
        <v>1</v>
      </c>
      <c r="N2232" t="s">
        <v>8296</v>
      </c>
      <c r="O2232" s="20">
        <f t="shared" si="175"/>
        <v>125.95294117647057</v>
      </c>
      <c r="P2232" s="5">
        <f t="shared" si="176"/>
        <v>4.6515972351952178E-2</v>
      </c>
      <c r="Q2232" t="s">
        <v>8334</v>
      </c>
      <c r="R2232" t="s">
        <v>8352</v>
      </c>
      <c r="S2232" s="12">
        <f t="shared" si="177"/>
        <v>41724.881099537037</v>
      </c>
      <c r="T2232" s="12">
        <f t="shared" si="173"/>
        <v>41754.881099537037</v>
      </c>
      <c r="U2232">
        <f t="shared" si="174"/>
        <v>1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4">
        <v>2500</v>
      </c>
      <c r="E2233" s="14">
        <v>30303.24</v>
      </c>
      <c r="F2233" t="s">
        <v>8219</v>
      </c>
      <c r="G2233" t="s">
        <v>8224</v>
      </c>
      <c r="H2233" t="s">
        <v>8246</v>
      </c>
      <c r="I2233" s="8">
        <v>1372136400</v>
      </c>
      <c r="J2233" s="7">
        <v>1369864301</v>
      </c>
      <c r="K2233" t="b">
        <v>0</v>
      </c>
      <c r="L2233">
        <v>1113</v>
      </c>
      <c r="M2233" t="b">
        <v>1</v>
      </c>
      <c r="N2233" t="s">
        <v>8296</v>
      </c>
      <c r="O2233" s="20">
        <f t="shared" si="175"/>
        <v>1212.1296000000002</v>
      </c>
      <c r="P2233" s="5">
        <f t="shared" si="176"/>
        <v>3.6728745837078802E-2</v>
      </c>
      <c r="Q2233" t="s">
        <v>8334</v>
      </c>
      <c r="R2233" t="s">
        <v>8352</v>
      </c>
      <c r="S2233" s="12">
        <f t="shared" si="177"/>
        <v>41423.910891203705</v>
      </c>
      <c r="T2233" s="12">
        <f t="shared" si="173"/>
        <v>41450.208333333336</v>
      </c>
      <c r="U2233">
        <f t="shared" si="174"/>
        <v>1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4">
        <v>5000</v>
      </c>
      <c r="E2234" s="14">
        <v>24790</v>
      </c>
      <c r="F2234" t="s">
        <v>8219</v>
      </c>
      <c r="G2234" t="s">
        <v>8224</v>
      </c>
      <c r="H2234" t="s">
        <v>8246</v>
      </c>
      <c r="I2234" s="8">
        <v>1405738800</v>
      </c>
      <c r="J2234" s="7">
        <v>1402945408</v>
      </c>
      <c r="K2234" t="b">
        <v>0</v>
      </c>
      <c r="L2234">
        <v>988</v>
      </c>
      <c r="M2234" t="b">
        <v>1</v>
      </c>
      <c r="N2234" t="s">
        <v>8296</v>
      </c>
      <c r="O2234" s="20">
        <f t="shared" si="175"/>
        <v>495.8</v>
      </c>
      <c r="P2234" s="5">
        <f t="shared" si="176"/>
        <v>3.9854780153287618E-2</v>
      </c>
      <c r="Q2234" t="s">
        <v>8334</v>
      </c>
      <c r="R2234" t="s">
        <v>8352</v>
      </c>
      <c r="S2234" s="12">
        <f t="shared" si="177"/>
        <v>41806.794074074074</v>
      </c>
      <c r="T2234" s="12">
        <f t="shared" si="173"/>
        <v>41839.125</v>
      </c>
      <c r="U2234">
        <f t="shared" si="174"/>
        <v>1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4">
        <v>2500</v>
      </c>
      <c r="E2235" s="14">
        <v>8301</v>
      </c>
      <c r="F2235" t="s">
        <v>8219</v>
      </c>
      <c r="G2235" t="s">
        <v>8225</v>
      </c>
      <c r="H2235" t="s">
        <v>8247</v>
      </c>
      <c r="I2235" s="8">
        <v>1450051200</v>
      </c>
      <c r="J2235" s="7">
        <v>1448269539</v>
      </c>
      <c r="K2235" t="b">
        <v>0</v>
      </c>
      <c r="L2235">
        <v>391</v>
      </c>
      <c r="M2235" t="b">
        <v>1</v>
      </c>
      <c r="N2235" t="s">
        <v>8296</v>
      </c>
      <c r="O2235" s="20">
        <f t="shared" si="175"/>
        <v>332.03999999999996</v>
      </c>
      <c r="P2235" s="5">
        <f t="shared" si="176"/>
        <v>4.7102758703770627E-2</v>
      </c>
      <c r="Q2235" t="s">
        <v>8334</v>
      </c>
      <c r="R2235" t="s">
        <v>8352</v>
      </c>
      <c r="S2235" s="12">
        <f t="shared" si="177"/>
        <v>42331.378923611104</v>
      </c>
      <c r="T2235" s="12">
        <f t="shared" ref="T2235:T2298" si="178">(((I2235/60)/60)/24)+DATE(1970,1,1)</f>
        <v>42352</v>
      </c>
      <c r="U2235">
        <f t="shared" si="174"/>
        <v>1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4">
        <v>100</v>
      </c>
      <c r="E2236" s="14">
        <v>1165</v>
      </c>
      <c r="F2236" t="s">
        <v>8219</v>
      </c>
      <c r="G2236" t="s">
        <v>8224</v>
      </c>
      <c r="H2236" t="s">
        <v>8246</v>
      </c>
      <c r="I2236" s="8">
        <v>1483645647</v>
      </c>
      <c r="J2236" s="7">
        <v>1481053647</v>
      </c>
      <c r="K2236" t="b">
        <v>0</v>
      </c>
      <c r="L2236">
        <v>28</v>
      </c>
      <c r="M2236" t="b">
        <v>1</v>
      </c>
      <c r="N2236" t="s">
        <v>8296</v>
      </c>
      <c r="O2236" s="20">
        <f t="shared" si="175"/>
        <v>1165</v>
      </c>
      <c r="P2236" s="5">
        <f t="shared" si="176"/>
        <v>2.4034334763948499E-2</v>
      </c>
      <c r="Q2236" t="s">
        <v>8334</v>
      </c>
      <c r="R2236" t="s">
        <v>8352</v>
      </c>
      <c r="S2236" s="12">
        <f t="shared" si="177"/>
        <v>42710.824618055558</v>
      </c>
      <c r="T2236" s="12">
        <f t="shared" si="178"/>
        <v>42740.824618055558</v>
      </c>
      <c r="U2236">
        <f t="shared" si="174"/>
        <v>1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4">
        <v>13000</v>
      </c>
      <c r="E2237" s="14">
        <v>19931</v>
      </c>
      <c r="F2237" t="s">
        <v>8219</v>
      </c>
      <c r="G2237" t="s">
        <v>8229</v>
      </c>
      <c r="H2237" t="s">
        <v>8251</v>
      </c>
      <c r="I2237" s="8">
        <v>1427585511</v>
      </c>
      <c r="J2237" s="7">
        <v>1424997111</v>
      </c>
      <c r="K2237" t="b">
        <v>0</v>
      </c>
      <c r="L2237">
        <v>147</v>
      </c>
      <c r="M2237" t="b">
        <v>1</v>
      </c>
      <c r="N2237" t="s">
        <v>8296</v>
      </c>
      <c r="O2237" s="20">
        <f t="shared" si="175"/>
        <v>153.3153846153846</v>
      </c>
      <c r="P2237" s="5">
        <f t="shared" si="176"/>
        <v>7.3754452862375194E-3</v>
      </c>
      <c r="Q2237" t="s">
        <v>8334</v>
      </c>
      <c r="R2237" t="s">
        <v>8352</v>
      </c>
      <c r="S2237" s="12">
        <f t="shared" si="177"/>
        <v>42062.022118055553</v>
      </c>
      <c r="T2237" s="12">
        <f t="shared" si="178"/>
        <v>42091.980451388896</v>
      </c>
      <c r="U2237">
        <f t="shared" si="174"/>
        <v>1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4">
        <v>2800</v>
      </c>
      <c r="E2238" s="14">
        <v>15039</v>
      </c>
      <c r="F2238" t="s">
        <v>8219</v>
      </c>
      <c r="G2238" t="s">
        <v>8224</v>
      </c>
      <c r="H2238" t="s">
        <v>8246</v>
      </c>
      <c r="I2238" s="8">
        <v>1454338123</v>
      </c>
      <c r="J2238" s="7">
        <v>1451746123</v>
      </c>
      <c r="K2238" t="b">
        <v>0</v>
      </c>
      <c r="L2238">
        <v>680</v>
      </c>
      <c r="M2238" t="b">
        <v>1</v>
      </c>
      <c r="N2238" t="s">
        <v>8296</v>
      </c>
      <c r="O2238" s="20">
        <f t="shared" si="175"/>
        <v>537.10714285714289</v>
      </c>
      <c r="P2238" s="5">
        <f t="shared" si="176"/>
        <v>4.5215772325287583E-2</v>
      </c>
      <c r="Q2238" t="s">
        <v>8334</v>
      </c>
      <c r="R2238" t="s">
        <v>8352</v>
      </c>
      <c r="S2238" s="12">
        <f t="shared" si="177"/>
        <v>42371.617164351846</v>
      </c>
      <c r="T2238" s="12">
        <f t="shared" si="178"/>
        <v>42401.617164351846</v>
      </c>
      <c r="U2238">
        <f t="shared" si="174"/>
        <v>1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4">
        <v>18000</v>
      </c>
      <c r="E2239" s="14">
        <v>63527</v>
      </c>
      <c r="F2239" t="s">
        <v>8219</v>
      </c>
      <c r="G2239" t="s">
        <v>8224</v>
      </c>
      <c r="H2239" t="s">
        <v>8246</v>
      </c>
      <c r="I2239" s="8">
        <v>1415779140</v>
      </c>
      <c r="J2239" s="7">
        <v>1412294683</v>
      </c>
      <c r="K2239" t="b">
        <v>0</v>
      </c>
      <c r="L2239">
        <v>983</v>
      </c>
      <c r="M2239" t="b">
        <v>1</v>
      </c>
      <c r="N2239" t="s">
        <v>8296</v>
      </c>
      <c r="O2239" s="20">
        <f t="shared" si="175"/>
        <v>352.92777777777775</v>
      </c>
      <c r="P2239" s="5">
        <f t="shared" si="176"/>
        <v>1.5473735576998757E-2</v>
      </c>
      <c r="Q2239" t="s">
        <v>8334</v>
      </c>
      <c r="R2239" t="s">
        <v>8352</v>
      </c>
      <c r="S2239" s="12">
        <f t="shared" si="177"/>
        <v>41915.003275462965</v>
      </c>
      <c r="T2239" s="12">
        <f t="shared" si="178"/>
        <v>41955.332638888889</v>
      </c>
      <c r="U2239">
        <f t="shared" si="174"/>
        <v>1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4">
        <v>4000</v>
      </c>
      <c r="E2240" s="14">
        <v>5496</v>
      </c>
      <c r="F2240" t="s">
        <v>8219</v>
      </c>
      <c r="G2240" t="s">
        <v>8236</v>
      </c>
      <c r="H2240" t="s">
        <v>8249</v>
      </c>
      <c r="I2240" s="8">
        <v>1489157716</v>
      </c>
      <c r="J2240" s="7">
        <v>1486565716</v>
      </c>
      <c r="K2240" t="b">
        <v>0</v>
      </c>
      <c r="L2240">
        <v>79</v>
      </c>
      <c r="M2240" t="b">
        <v>1</v>
      </c>
      <c r="N2240" t="s">
        <v>8296</v>
      </c>
      <c r="O2240" s="20">
        <f t="shared" si="175"/>
        <v>137.4</v>
      </c>
      <c r="P2240" s="5">
        <f t="shared" si="176"/>
        <v>1.4374090247452693E-2</v>
      </c>
      <c r="Q2240" t="s">
        <v>8334</v>
      </c>
      <c r="R2240" t="s">
        <v>8352</v>
      </c>
      <c r="S2240" s="12">
        <f t="shared" si="177"/>
        <v>42774.621712962966</v>
      </c>
      <c r="T2240" s="12">
        <f t="shared" si="178"/>
        <v>42804.621712962966</v>
      </c>
      <c r="U2240">
        <f t="shared" si="174"/>
        <v>1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4">
        <v>25000</v>
      </c>
      <c r="E2241" s="14">
        <v>32006.67</v>
      </c>
      <c r="F2241" t="s">
        <v>8219</v>
      </c>
      <c r="G2241" t="s">
        <v>8224</v>
      </c>
      <c r="H2241" t="s">
        <v>8246</v>
      </c>
      <c r="I2241" s="8">
        <v>1385870520</v>
      </c>
      <c r="J2241" s="7">
        <v>1382742014</v>
      </c>
      <c r="K2241" t="b">
        <v>0</v>
      </c>
      <c r="L2241">
        <v>426</v>
      </c>
      <c r="M2241" t="b">
        <v>1</v>
      </c>
      <c r="N2241" t="s">
        <v>8296</v>
      </c>
      <c r="O2241" s="20">
        <f t="shared" si="175"/>
        <v>128.02668</v>
      </c>
      <c r="P2241" s="5">
        <f t="shared" si="176"/>
        <v>1.3309725754038144E-2</v>
      </c>
      <c r="Q2241" t="s">
        <v>8334</v>
      </c>
      <c r="R2241" t="s">
        <v>8352</v>
      </c>
      <c r="S2241" s="12">
        <f t="shared" si="177"/>
        <v>41572.958495370374</v>
      </c>
      <c r="T2241" s="12">
        <f t="shared" si="178"/>
        <v>41609.168055555558</v>
      </c>
      <c r="U2241">
        <f t="shared" si="174"/>
        <v>1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4">
        <v>5000</v>
      </c>
      <c r="E2242" s="14">
        <v>13534</v>
      </c>
      <c r="F2242" t="s">
        <v>8219</v>
      </c>
      <c r="G2242" t="s">
        <v>8224</v>
      </c>
      <c r="H2242" t="s">
        <v>8246</v>
      </c>
      <c r="I2242" s="8">
        <v>1461354544</v>
      </c>
      <c r="J2242" s="7">
        <v>1458762544</v>
      </c>
      <c r="K2242" t="b">
        <v>0</v>
      </c>
      <c r="L2242">
        <v>96</v>
      </c>
      <c r="M2242" t="b">
        <v>1</v>
      </c>
      <c r="N2242" t="s">
        <v>8296</v>
      </c>
      <c r="O2242" s="20">
        <f t="shared" si="175"/>
        <v>270.68</v>
      </c>
      <c r="P2242" s="5">
        <f t="shared" si="176"/>
        <v>7.0932466380966451E-3</v>
      </c>
      <c r="Q2242" t="s">
        <v>8334</v>
      </c>
      <c r="R2242" t="s">
        <v>8352</v>
      </c>
      <c r="S2242" s="12">
        <f t="shared" si="177"/>
        <v>42452.825740740736</v>
      </c>
      <c r="T2242" s="12">
        <f t="shared" si="178"/>
        <v>42482.825740740736</v>
      </c>
      <c r="U2242">
        <f t="shared" ref="U2242:U2305" si="179">COUNT(E2242="SUCCESSFUL","FAILED","cancelled","live")</f>
        <v>1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4">
        <v>1000</v>
      </c>
      <c r="E2243" s="14">
        <v>8064</v>
      </c>
      <c r="F2243" t="s">
        <v>8219</v>
      </c>
      <c r="G2243" t="s">
        <v>8225</v>
      </c>
      <c r="H2243" t="s">
        <v>8247</v>
      </c>
      <c r="I2243" s="8">
        <v>1488484300</v>
      </c>
      <c r="J2243" s="7">
        <v>1485892300</v>
      </c>
      <c r="K2243" t="b">
        <v>0</v>
      </c>
      <c r="L2243">
        <v>163</v>
      </c>
      <c r="M2243" t="b">
        <v>1</v>
      </c>
      <c r="N2243" t="s">
        <v>8296</v>
      </c>
      <c r="O2243" s="20">
        <f t="shared" ref="O2243:O2306" si="180">IFERROR( E2243/D2243 * 100,0)</f>
        <v>806.4</v>
      </c>
      <c r="P2243" s="5">
        <f t="shared" ref="P2243:P2306" si="181">IFERROR(L2243/E2243,0)</f>
        <v>2.0213293650793652E-2</v>
      </c>
      <c r="Q2243" t="s">
        <v>8334</v>
      </c>
      <c r="R2243" t="s">
        <v>8352</v>
      </c>
      <c r="S2243" s="12">
        <f t="shared" si="177"/>
        <v>42766.827546296292</v>
      </c>
      <c r="T2243" s="12">
        <f t="shared" si="178"/>
        <v>42796.827546296292</v>
      </c>
      <c r="U2243">
        <f t="shared" si="179"/>
        <v>1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4">
        <v>10000</v>
      </c>
      <c r="E2244" s="14">
        <v>136009.76</v>
      </c>
      <c r="F2244" t="s">
        <v>8219</v>
      </c>
      <c r="G2244" t="s">
        <v>8224</v>
      </c>
      <c r="H2244" t="s">
        <v>8246</v>
      </c>
      <c r="I2244" s="8">
        <v>1385521320</v>
      </c>
      <c r="J2244" s="7">
        <v>1382449733</v>
      </c>
      <c r="K2244" t="b">
        <v>0</v>
      </c>
      <c r="L2244">
        <v>2525</v>
      </c>
      <c r="M2244" t="b">
        <v>1</v>
      </c>
      <c r="N2244" t="s">
        <v>8296</v>
      </c>
      <c r="O2244" s="20">
        <f t="shared" si="180"/>
        <v>1360.0976000000001</v>
      </c>
      <c r="P2244" s="5">
        <f t="shared" si="181"/>
        <v>1.856484417000662E-2</v>
      </c>
      <c r="Q2244" t="s">
        <v>8334</v>
      </c>
      <c r="R2244" t="s">
        <v>8352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1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4">
        <v>1</v>
      </c>
      <c r="E2245" s="14">
        <v>9302.5</v>
      </c>
      <c r="F2245" t="s">
        <v>8219</v>
      </c>
      <c r="G2245" t="s">
        <v>8224</v>
      </c>
      <c r="H2245" t="s">
        <v>8246</v>
      </c>
      <c r="I2245" s="8">
        <v>1489374000</v>
      </c>
      <c r="J2245" s="7">
        <v>1488823290</v>
      </c>
      <c r="K2245" t="b">
        <v>0</v>
      </c>
      <c r="L2245">
        <v>2035</v>
      </c>
      <c r="M2245" t="b">
        <v>1</v>
      </c>
      <c r="N2245" t="s">
        <v>8296</v>
      </c>
      <c r="O2245" s="20">
        <f t="shared" si="180"/>
        <v>930250</v>
      </c>
      <c r="P2245" s="5">
        <f t="shared" si="181"/>
        <v>0.21875839828003224</v>
      </c>
      <c r="Q2245" t="s">
        <v>8334</v>
      </c>
      <c r="R2245" t="s">
        <v>8352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1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4">
        <v>5000</v>
      </c>
      <c r="E2246" s="14">
        <v>18851</v>
      </c>
      <c r="F2246" t="s">
        <v>8219</v>
      </c>
      <c r="G2246" t="s">
        <v>8224</v>
      </c>
      <c r="H2246" t="s">
        <v>8246</v>
      </c>
      <c r="I2246" s="8">
        <v>1476649800</v>
      </c>
      <c r="J2246" s="7">
        <v>1475609946</v>
      </c>
      <c r="K2246" t="b">
        <v>0</v>
      </c>
      <c r="L2246">
        <v>290</v>
      </c>
      <c r="M2246" t="b">
        <v>1</v>
      </c>
      <c r="N2246" t="s">
        <v>8296</v>
      </c>
      <c r="O2246" s="20">
        <f t="shared" si="180"/>
        <v>377.02</v>
      </c>
      <c r="P2246" s="5">
        <f t="shared" si="181"/>
        <v>1.5383799267943345E-2</v>
      </c>
      <c r="Q2246" t="s">
        <v>8334</v>
      </c>
      <c r="R2246" t="s">
        <v>8352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1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4">
        <v>4000</v>
      </c>
      <c r="E2247" s="14">
        <v>105881</v>
      </c>
      <c r="F2247" t="s">
        <v>8219</v>
      </c>
      <c r="G2247" t="s">
        <v>8224</v>
      </c>
      <c r="H2247" t="s">
        <v>8246</v>
      </c>
      <c r="I2247" s="8">
        <v>1393005600</v>
      </c>
      <c r="J2247" s="7">
        <v>1390323617</v>
      </c>
      <c r="K2247" t="b">
        <v>0</v>
      </c>
      <c r="L2247">
        <v>1980</v>
      </c>
      <c r="M2247" t="b">
        <v>1</v>
      </c>
      <c r="N2247" t="s">
        <v>8296</v>
      </c>
      <c r="O2247" s="20">
        <f t="shared" si="180"/>
        <v>2647.0250000000001</v>
      </c>
      <c r="P2247" s="5">
        <f t="shared" si="181"/>
        <v>1.8700238947497661E-2</v>
      </c>
      <c r="Q2247" t="s">
        <v>8334</v>
      </c>
      <c r="R2247" t="s">
        <v>8352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1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4">
        <v>2500</v>
      </c>
      <c r="E2248" s="14">
        <v>2503</v>
      </c>
      <c r="F2248" t="s">
        <v>8219</v>
      </c>
      <c r="G2248" t="s">
        <v>8225</v>
      </c>
      <c r="H2248" t="s">
        <v>8247</v>
      </c>
      <c r="I2248" s="8">
        <v>1441393210</v>
      </c>
      <c r="J2248" s="7">
        <v>1438801210</v>
      </c>
      <c r="K2248" t="b">
        <v>0</v>
      </c>
      <c r="L2248">
        <v>57</v>
      </c>
      <c r="M2248" t="b">
        <v>1</v>
      </c>
      <c r="N2248" t="s">
        <v>8296</v>
      </c>
      <c r="O2248" s="20">
        <f t="shared" si="180"/>
        <v>100.12</v>
      </c>
      <c r="P2248" s="5">
        <f t="shared" si="181"/>
        <v>2.2772672792648822E-2</v>
      </c>
      <c r="Q2248" t="s">
        <v>8334</v>
      </c>
      <c r="R2248" t="s">
        <v>8352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4">
        <v>18500</v>
      </c>
      <c r="E2249" s="14">
        <v>19324</v>
      </c>
      <c r="F2249" t="s">
        <v>8219</v>
      </c>
      <c r="G2249" t="s">
        <v>8224</v>
      </c>
      <c r="H2249" t="s">
        <v>8246</v>
      </c>
      <c r="I2249" s="8">
        <v>1438185565</v>
      </c>
      <c r="J2249" s="7">
        <v>1436975965</v>
      </c>
      <c r="K2249" t="b">
        <v>0</v>
      </c>
      <c r="L2249">
        <v>380</v>
      </c>
      <c r="M2249" t="b">
        <v>1</v>
      </c>
      <c r="N2249" t="s">
        <v>8296</v>
      </c>
      <c r="O2249" s="20">
        <f t="shared" si="180"/>
        <v>104.45405405405405</v>
      </c>
      <c r="P2249" s="5">
        <f t="shared" si="181"/>
        <v>1.9664665700683089E-2</v>
      </c>
      <c r="Q2249" t="s">
        <v>8334</v>
      </c>
      <c r="R2249" t="s">
        <v>8352</v>
      </c>
      <c r="S2249" s="12">
        <f t="shared" ref="S2249:S2312" si="182">(((J2249/60)/60)/24)+DATE(1970,1,1)</f>
        <v>42200.666261574079</v>
      </c>
      <c r="T2249" s="12">
        <f t="shared" si="178"/>
        <v>42214.666261574079</v>
      </c>
      <c r="U2249">
        <f t="shared" si="179"/>
        <v>1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4">
        <v>7000</v>
      </c>
      <c r="E2250" s="14">
        <v>7505</v>
      </c>
      <c r="F2250" t="s">
        <v>8219</v>
      </c>
      <c r="G2250" t="s">
        <v>8225</v>
      </c>
      <c r="H2250" t="s">
        <v>8247</v>
      </c>
      <c r="I2250" s="8">
        <v>1481749278</v>
      </c>
      <c r="J2250" s="7">
        <v>1479157278</v>
      </c>
      <c r="K2250" t="b">
        <v>0</v>
      </c>
      <c r="L2250">
        <v>128</v>
      </c>
      <c r="M2250" t="b">
        <v>1</v>
      </c>
      <c r="N2250" t="s">
        <v>8296</v>
      </c>
      <c r="O2250" s="20">
        <f t="shared" si="180"/>
        <v>107.21428571428571</v>
      </c>
      <c r="P2250" s="5">
        <f t="shared" si="181"/>
        <v>1.7055296469020653E-2</v>
      </c>
      <c r="Q2250" t="s">
        <v>8334</v>
      </c>
      <c r="R2250" t="s">
        <v>8352</v>
      </c>
      <c r="S2250" s="12">
        <f t="shared" si="182"/>
        <v>42688.875902777778</v>
      </c>
      <c r="T2250" s="12">
        <f t="shared" si="178"/>
        <v>42718.875902777778</v>
      </c>
      <c r="U2250">
        <f t="shared" si="179"/>
        <v>1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4">
        <v>3500</v>
      </c>
      <c r="E2251" s="14">
        <v>5907</v>
      </c>
      <c r="F2251" t="s">
        <v>8219</v>
      </c>
      <c r="G2251" t="s">
        <v>8224</v>
      </c>
      <c r="H2251" t="s">
        <v>8246</v>
      </c>
      <c r="I2251" s="8">
        <v>1364917965</v>
      </c>
      <c r="J2251" s="7">
        <v>1362329565</v>
      </c>
      <c r="K2251" t="b">
        <v>0</v>
      </c>
      <c r="L2251">
        <v>180</v>
      </c>
      <c r="M2251" t="b">
        <v>1</v>
      </c>
      <c r="N2251" t="s">
        <v>8296</v>
      </c>
      <c r="O2251" s="20">
        <f t="shared" si="180"/>
        <v>168.77142857142857</v>
      </c>
      <c r="P2251" s="5">
        <f t="shared" si="181"/>
        <v>3.0472320975114271E-2</v>
      </c>
      <c r="Q2251" t="s">
        <v>8334</v>
      </c>
      <c r="R2251" t="s">
        <v>8352</v>
      </c>
      <c r="S2251" s="12">
        <f t="shared" si="182"/>
        <v>41336.703298611108</v>
      </c>
      <c r="T2251" s="12">
        <f t="shared" si="178"/>
        <v>41366.661631944444</v>
      </c>
      <c r="U2251">
        <f t="shared" si="179"/>
        <v>1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4">
        <v>25000</v>
      </c>
      <c r="E2252" s="14">
        <v>243778</v>
      </c>
      <c r="F2252" t="s">
        <v>8219</v>
      </c>
      <c r="G2252" t="s">
        <v>8224</v>
      </c>
      <c r="H2252" t="s">
        <v>8246</v>
      </c>
      <c r="I2252" s="8">
        <v>1480727273</v>
      </c>
      <c r="J2252" s="7">
        <v>1478131673</v>
      </c>
      <c r="K2252" t="b">
        <v>0</v>
      </c>
      <c r="L2252">
        <v>571</v>
      </c>
      <c r="M2252" t="b">
        <v>1</v>
      </c>
      <c r="N2252" t="s">
        <v>8296</v>
      </c>
      <c r="O2252" s="20">
        <f t="shared" si="180"/>
        <v>975.11200000000008</v>
      </c>
      <c r="P2252" s="5">
        <f t="shared" si="181"/>
        <v>2.3422950389288613E-3</v>
      </c>
      <c r="Q2252" t="s">
        <v>8334</v>
      </c>
      <c r="R2252" t="s">
        <v>8352</v>
      </c>
      <c r="S2252" s="12">
        <f t="shared" si="182"/>
        <v>42677.005474537036</v>
      </c>
      <c r="T2252" s="12">
        <f t="shared" si="178"/>
        <v>42707.0471412037</v>
      </c>
      <c r="U2252">
        <f t="shared" si="179"/>
        <v>1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4">
        <v>8500</v>
      </c>
      <c r="E2253" s="14">
        <v>11428.19</v>
      </c>
      <c r="F2253" t="s">
        <v>8219</v>
      </c>
      <c r="G2253" t="s">
        <v>8224</v>
      </c>
      <c r="H2253" t="s">
        <v>8246</v>
      </c>
      <c r="I2253" s="8">
        <v>1408177077</v>
      </c>
      <c r="J2253" s="7">
        <v>1406362677</v>
      </c>
      <c r="K2253" t="b">
        <v>0</v>
      </c>
      <c r="L2253">
        <v>480</v>
      </c>
      <c r="M2253" t="b">
        <v>1</v>
      </c>
      <c r="N2253" t="s">
        <v>8296</v>
      </c>
      <c r="O2253" s="20">
        <f t="shared" si="180"/>
        <v>134.44929411764704</v>
      </c>
      <c r="P2253" s="5">
        <f t="shared" si="181"/>
        <v>4.2001401796784965E-2</v>
      </c>
      <c r="Q2253" t="s">
        <v>8334</v>
      </c>
      <c r="R2253" t="s">
        <v>8352</v>
      </c>
      <c r="S2253" s="12">
        <f t="shared" si="182"/>
        <v>41846.34579861111</v>
      </c>
      <c r="T2253" s="12">
        <f t="shared" si="178"/>
        <v>41867.34579861111</v>
      </c>
      <c r="U2253">
        <f t="shared" si="179"/>
        <v>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4">
        <v>9000</v>
      </c>
      <c r="E2254" s="14">
        <v>24505</v>
      </c>
      <c r="F2254" t="s">
        <v>8219</v>
      </c>
      <c r="G2254" t="s">
        <v>8227</v>
      </c>
      <c r="H2254" t="s">
        <v>8249</v>
      </c>
      <c r="I2254" s="8">
        <v>1470469938</v>
      </c>
      <c r="J2254" s="7">
        <v>1469173938</v>
      </c>
      <c r="K2254" t="b">
        <v>0</v>
      </c>
      <c r="L2254">
        <v>249</v>
      </c>
      <c r="M2254" t="b">
        <v>1</v>
      </c>
      <c r="N2254" t="s">
        <v>8296</v>
      </c>
      <c r="O2254" s="20">
        <f t="shared" si="180"/>
        <v>272.27777777777777</v>
      </c>
      <c r="P2254" s="5">
        <f t="shared" si="181"/>
        <v>1.0161191593552336E-2</v>
      </c>
      <c r="Q2254" t="s">
        <v>8334</v>
      </c>
      <c r="R2254" t="s">
        <v>8352</v>
      </c>
      <c r="S2254" s="12">
        <f t="shared" si="182"/>
        <v>42573.327986111108</v>
      </c>
      <c r="T2254" s="12">
        <f t="shared" si="178"/>
        <v>42588.327986111108</v>
      </c>
      <c r="U2254">
        <f t="shared" si="179"/>
        <v>1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4">
        <v>8000</v>
      </c>
      <c r="E2255" s="14">
        <v>9015</v>
      </c>
      <c r="F2255" t="s">
        <v>8219</v>
      </c>
      <c r="G2255" t="s">
        <v>8224</v>
      </c>
      <c r="H2255" t="s">
        <v>8246</v>
      </c>
      <c r="I2255" s="8">
        <v>1447862947</v>
      </c>
      <c r="J2255" s="7">
        <v>1445267347</v>
      </c>
      <c r="K2255" t="b">
        <v>0</v>
      </c>
      <c r="L2255">
        <v>84</v>
      </c>
      <c r="M2255" t="b">
        <v>1</v>
      </c>
      <c r="N2255" t="s">
        <v>8296</v>
      </c>
      <c r="O2255" s="20">
        <f t="shared" si="180"/>
        <v>112.6875</v>
      </c>
      <c r="P2255" s="5">
        <f t="shared" si="181"/>
        <v>9.3178036605657232E-3</v>
      </c>
      <c r="Q2255" t="s">
        <v>8334</v>
      </c>
      <c r="R2255" t="s">
        <v>8352</v>
      </c>
      <c r="S2255" s="12">
        <f t="shared" si="182"/>
        <v>42296.631331018521</v>
      </c>
      <c r="T2255" s="12">
        <f t="shared" si="178"/>
        <v>42326.672997685186</v>
      </c>
      <c r="U2255">
        <f t="shared" si="179"/>
        <v>1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4">
        <v>500</v>
      </c>
      <c r="E2256" s="14">
        <v>2299</v>
      </c>
      <c r="F2256" t="s">
        <v>8219</v>
      </c>
      <c r="G2256" t="s">
        <v>8224</v>
      </c>
      <c r="H2256" t="s">
        <v>8246</v>
      </c>
      <c r="I2256" s="8">
        <v>1485271968</v>
      </c>
      <c r="J2256" s="7">
        <v>1484667168</v>
      </c>
      <c r="K2256" t="b">
        <v>0</v>
      </c>
      <c r="L2256">
        <v>197</v>
      </c>
      <c r="M2256" t="b">
        <v>1</v>
      </c>
      <c r="N2256" t="s">
        <v>8296</v>
      </c>
      <c r="O2256" s="20">
        <f t="shared" si="180"/>
        <v>459.8</v>
      </c>
      <c r="P2256" s="5">
        <f t="shared" si="181"/>
        <v>8.5689430187037841E-2</v>
      </c>
      <c r="Q2256" t="s">
        <v>8334</v>
      </c>
      <c r="R2256" t="s">
        <v>8352</v>
      </c>
      <c r="S2256" s="12">
        <f t="shared" si="182"/>
        <v>42752.647777777776</v>
      </c>
      <c r="T2256" s="12">
        <f t="shared" si="178"/>
        <v>42759.647777777776</v>
      </c>
      <c r="U2256">
        <f t="shared" si="179"/>
        <v>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4">
        <v>3950</v>
      </c>
      <c r="E2257" s="14">
        <v>11323</v>
      </c>
      <c r="F2257" t="s">
        <v>8219</v>
      </c>
      <c r="G2257" t="s">
        <v>8224</v>
      </c>
      <c r="H2257" t="s">
        <v>8246</v>
      </c>
      <c r="I2257" s="8">
        <v>1462661451</v>
      </c>
      <c r="J2257" s="7">
        <v>1460069451</v>
      </c>
      <c r="K2257" t="b">
        <v>0</v>
      </c>
      <c r="L2257">
        <v>271</v>
      </c>
      <c r="M2257" t="b">
        <v>1</v>
      </c>
      <c r="N2257" t="s">
        <v>8296</v>
      </c>
      <c r="O2257" s="20">
        <f t="shared" si="180"/>
        <v>286.65822784810126</v>
      </c>
      <c r="P2257" s="5">
        <f t="shared" si="181"/>
        <v>2.3933586505343107E-2</v>
      </c>
      <c r="Q2257" t="s">
        <v>8334</v>
      </c>
      <c r="R2257" t="s">
        <v>8352</v>
      </c>
      <c r="S2257" s="12">
        <f t="shared" si="182"/>
        <v>42467.951979166668</v>
      </c>
      <c r="T2257" s="12">
        <f t="shared" si="178"/>
        <v>42497.951979166668</v>
      </c>
      <c r="U2257">
        <f t="shared" si="179"/>
        <v>1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4">
        <v>480</v>
      </c>
      <c r="E2258" s="14">
        <v>1069</v>
      </c>
      <c r="F2258" t="s">
        <v>8219</v>
      </c>
      <c r="G2258" t="s">
        <v>8225</v>
      </c>
      <c r="H2258" t="s">
        <v>8247</v>
      </c>
      <c r="I2258" s="8">
        <v>1479811846</v>
      </c>
      <c r="J2258" s="7">
        <v>1478602246</v>
      </c>
      <c r="K2258" t="b">
        <v>0</v>
      </c>
      <c r="L2258">
        <v>50</v>
      </c>
      <c r="M2258" t="b">
        <v>1</v>
      </c>
      <c r="N2258" t="s">
        <v>8296</v>
      </c>
      <c r="O2258" s="20">
        <f t="shared" si="180"/>
        <v>222.70833333333334</v>
      </c>
      <c r="P2258" s="5">
        <f t="shared" si="181"/>
        <v>4.6772684752104769E-2</v>
      </c>
      <c r="Q2258" t="s">
        <v>8334</v>
      </c>
      <c r="R2258" t="s">
        <v>8352</v>
      </c>
      <c r="S2258" s="12">
        <f t="shared" si="182"/>
        <v>42682.451921296291</v>
      </c>
      <c r="T2258" s="12">
        <f t="shared" si="178"/>
        <v>42696.451921296291</v>
      </c>
      <c r="U2258">
        <f t="shared" si="179"/>
        <v>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4">
        <v>2500</v>
      </c>
      <c r="E2259" s="14">
        <v>15903.5</v>
      </c>
      <c r="F2259" t="s">
        <v>8219</v>
      </c>
      <c r="G2259" t="s">
        <v>8225</v>
      </c>
      <c r="H2259" t="s">
        <v>8247</v>
      </c>
      <c r="I2259" s="8">
        <v>1466377200</v>
      </c>
      <c r="J2259" s="7">
        <v>1463351329</v>
      </c>
      <c r="K2259" t="b">
        <v>0</v>
      </c>
      <c r="L2259">
        <v>169</v>
      </c>
      <c r="M2259" t="b">
        <v>1</v>
      </c>
      <c r="N2259" t="s">
        <v>8296</v>
      </c>
      <c r="O2259" s="20">
        <f t="shared" si="180"/>
        <v>636.14</v>
      </c>
      <c r="P2259" s="5">
        <f t="shared" si="181"/>
        <v>1.06265916307731E-2</v>
      </c>
      <c r="Q2259" t="s">
        <v>8334</v>
      </c>
      <c r="R2259" t="s">
        <v>8352</v>
      </c>
      <c r="S2259" s="12">
        <f t="shared" si="182"/>
        <v>42505.936678240745</v>
      </c>
      <c r="T2259" s="12">
        <f t="shared" si="178"/>
        <v>42540.958333333328</v>
      </c>
      <c r="U2259">
        <f t="shared" si="179"/>
        <v>1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4">
        <v>2200</v>
      </c>
      <c r="E2260" s="14">
        <v>3223</v>
      </c>
      <c r="F2260" t="s">
        <v>8219</v>
      </c>
      <c r="G2260" t="s">
        <v>8224</v>
      </c>
      <c r="H2260" t="s">
        <v>8246</v>
      </c>
      <c r="I2260" s="8">
        <v>1434045687</v>
      </c>
      <c r="J2260" s="7">
        <v>1431453687</v>
      </c>
      <c r="K2260" t="b">
        <v>0</v>
      </c>
      <c r="L2260">
        <v>205</v>
      </c>
      <c r="M2260" t="b">
        <v>1</v>
      </c>
      <c r="N2260" t="s">
        <v>8296</v>
      </c>
      <c r="O2260" s="20">
        <f t="shared" si="180"/>
        <v>146.5</v>
      </c>
      <c r="P2260" s="5">
        <f t="shared" si="181"/>
        <v>6.3605336642879304E-2</v>
      </c>
      <c r="Q2260" t="s">
        <v>8334</v>
      </c>
      <c r="R2260" t="s">
        <v>8352</v>
      </c>
      <c r="S2260" s="12">
        <f t="shared" si="182"/>
        <v>42136.75100694444</v>
      </c>
      <c r="T2260" s="12">
        <f t="shared" si="178"/>
        <v>42166.75100694444</v>
      </c>
      <c r="U2260">
        <f t="shared" si="179"/>
        <v>1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4">
        <v>1000</v>
      </c>
      <c r="E2261" s="14">
        <v>18671</v>
      </c>
      <c r="F2261" t="s">
        <v>8219</v>
      </c>
      <c r="G2261" t="s">
        <v>8225</v>
      </c>
      <c r="H2261" t="s">
        <v>8247</v>
      </c>
      <c r="I2261" s="8">
        <v>1481224736</v>
      </c>
      <c r="J2261" s="7">
        <v>1480360736</v>
      </c>
      <c r="K2261" t="b">
        <v>0</v>
      </c>
      <c r="L2261">
        <v>206</v>
      </c>
      <c r="M2261" t="b">
        <v>1</v>
      </c>
      <c r="N2261" t="s">
        <v>8296</v>
      </c>
      <c r="O2261" s="20">
        <f t="shared" si="180"/>
        <v>1867.1</v>
      </c>
      <c r="P2261" s="5">
        <f t="shared" si="181"/>
        <v>1.1033153018049382E-2</v>
      </c>
      <c r="Q2261" t="s">
        <v>8334</v>
      </c>
      <c r="R2261" t="s">
        <v>8352</v>
      </c>
      <c r="S2261" s="12">
        <f t="shared" si="182"/>
        <v>42702.804814814815</v>
      </c>
      <c r="T2261" s="12">
        <f t="shared" si="178"/>
        <v>42712.804814814815</v>
      </c>
      <c r="U2261">
        <f t="shared" si="179"/>
        <v>1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4">
        <v>2500</v>
      </c>
      <c r="E2262" s="14">
        <v>8173</v>
      </c>
      <c r="F2262" t="s">
        <v>8219</v>
      </c>
      <c r="G2262" t="s">
        <v>8224</v>
      </c>
      <c r="H2262" t="s">
        <v>8246</v>
      </c>
      <c r="I2262" s="8">
        <v>1395876250</v>
      </c>
      <c r="J2262" s="7">
        <v>1393287850</v>
      </c>
      <c r="K2262" t="b">
        <v>0</v>
      </c>
      <c r="L2262">
        <v>84</v>
      </c>
      <c r="M2262" t="b">
        <v>1</v>
      </c>
      <c r="N2262" t="s">
        <v>8296</v>
      </c>
      <c r="O2262" s="20">
        <f t="shared" si="180"/>
        <v>326.92</v>
      </c>
      <c r="P2262" s="5">
        <f t="shared" si="181"/>
        <v>1.0277743790529793E-2</v>
      </c>
      <c r="Q2262" t="s">
        <v>8334</v>
      </c>
      <c r="R2262" t="s">
        <v>8352</v>
      </c>
      <c r="S2262" s="12">
        <f t="shared" si="182"/>
        <v>41695.016782407409</v>
      </c>
      <c r="T2262" s="12">
        <f t="shared" si="178"/>
        <v>41724.975115740745</v>
      </c>
      <c r="U2262">
        <f t="shared" si="179"/>
        <v>1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4">
        <v>1000</v>
      </c>
      <c r="E2263" s="14">
        <v>7795</v>
      </c>
      <c r="F2263" t="s">
        <v>8219</v>
      </c>
      <c r="G2263" t="s">
        <v>8226</v>
      </c>
      <c r="H2263" t="s">
        <v>8248</v>
      </c>
      <c r="I2263" s="8">
        <v>1487093020</v>
      </c>
      <c r="J2263" s="7">
        <v>1485278620</v>
      </c>
      <c r="K2263" t="b">
        <v>0</v>
      </c>
      <c r="L2263">
        <v>210</v>
      </c>
      <c r="M2263" t="b">
        <v>1</v>
      </c>
      <c r="N2263" t="s">
        <v>8296</v>
      </c>
      <c r="O2263" s="20">
        <f t="shared" si="180"/>
        <v>779.5</v>
      </c>
      <c r="P2263" s="5">
        <f t="shared" si="181"/>
        <v>2.6940346375881975E-2</v>
      </c>
      <c r="Q2263" t="s">
        <v>8334</v>
      </c>
      <c r="R2263" t="s">
        <v>8352</v>
      </c>
      <c r="S2263" s="12">
        <f t="shared" si="182"/>
        <v>42759.724768518514</v>
      </c>
      <c r="T2263" s="12">
        <f t="shared" si="178"/>
        <v>42780.724768518514</v>
      </c>
      <c r="U2263">
        <f t="shared" si="179"/>
        <v>1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4">
        <v>3300</v>
      </c>
      <c r="E2264" s="14">
        <v>5087</v>
      </c>
      <c r="F2264" t="s">
        <v>8219</v>
      </c>
      <c r="G2264" t="s">
        <v>8224</v>
      </c>
      <c r="H2264" t="s">
        <v>8246</v>
      </c>
      <c r="I2264" s="8">
        <v>1416268800</v>
      </c>
      <c r="J2264" s="7">
        <v>1413295358</v>
      </c>
      <c r="K2264" t="b">
        <v>0</v>
      </c>
      <c r="L2264">
        <v>181</v>
      </c>
      <c r="M2264" t="b">
        <v>1</v>
      </c>
      <c r="N2264" t="s">
        <v>8296</v>
      </c>
      <c r="O2264" s="20">
        <f t="shared" si="180"/>
        <v>154.15151515151516</v>
      </c>
      <c r="P2264" s="5">
        <f t="shared" si="181"/>
        <v>3.5580892471004523E-2</v>
      </c>
      <c r="Q2264" t="s">
        <v>8334</v>
      </c>
      <c r="R2264" t="s">
        <v>8352</v>
      </c>
      <c r="S2264" s="12">
        <f t="shared" si="182"/>
        <v>41926.585162037038</v>
      </c>
      <c r="T2264" s="12">
        <f t="shared" si="178"/>
        <v>41961</v>
      </c>
      <c r="U2264">
        <f t="shared" si="179"/>
        <v>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4">
        <v>7500</v>
      </c>
      <c r="E2265" s="14">
        <v>8666</v>
      </c>
      <c r="F2265" t="s">
        <v>8219</v>
      </c>
      <c r="G2265" t="s">
        <v>8235</v>
      </c>
      <c r="H2265" t="s">
        <v>8255</v>
      </c>
      <c r="I2265" s="8">
        <v>1422734313</v>
      </c>
      <c r="J2265" s="7">
        <v>1420919913</v>
      </c>
      <c r="K2265" t="b">
        <v>0</v>
      </c>
      <c r="L2265">
        <v>60</v>
      </c>
      <c r="M2265" t="b">
        <v>1</v>
      </c>
      <c r="N2265" t="s">
        <v>8296</v>
      </c>
      <c r="O2265" s="20">
        <f t="shared" si="180"/>
        <v>115.54666666666667</v>
      </c>
      <c r="P2265" s="5">
        <f t="shared" si="181"/>
        <v>6.9236095084237248E-3</v>
      </c>
      <c r="Q2265" t="s">
        <v>8334</v>
      </c>
      <c r="R2265" t="s">
        <v>8352</v>
      </c>
      <c r="S2265" s="12">
        <f t="shared" si="182"/>
        <v>42014.832326388889</v>
      </c>
      <c r="T2265" s="12">
        <f t="shared" si="178"/>
        <v>42035.832326388889</v>
      </c>
      <c r="U2265">
        <f t="shared" si="179"/>
        <v>1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4">
        <v>6000</v>
      </c>
      <c r="E2266" s="14">
        <v>10802</v>
      </c>
      <c r="F2266" t="s">
        <v>8219</v>
      </c>
      <c r="G2266" t="s">
        <v>8224</v>
      </c>
      <c r="H2266" t="s">
        <v>8246</v>
      </c>
      <c r="I2266" s="8">
        <v>1463972400</v>
      </c>
      <c r="J2266" s="7">
        <v>1462543114</v>
      </c>
      <c r="K2266" t="b">
        <v>0</v>
      </c>
      <c r="L2266">
        <v>445</v>
      </c>
      <c r="M2266" t="b">
        <v>1</v>
      </c>
      <c r="N2266" t="s">
        <v>8296</v>
      </c>
      <c r="O2266" s="20">
        <f t="shared" si="180"/>
        <v>180.03333333333333</v>
      </c>
      <c r="P2266" s="5">
        <f t="shared" si="181"/>
        <v>4.1196074800962781E-2</v>
      </c>
      <c r="Q2266" t="s">
        <v>8334</v>
      </c>
      <c r="R2266" t="s">
        <v>8352</v>
      </c>
      <c r="S2266" s="12">
        <f t="shared" si="182"/>
        <v>42496.582337962958</v>
      </c>
      <c r="T2266" s="12">
        <f t="shared" si="178"/>
        <v>42513.125</v>
      </c>
      <c r="U2266">
        <f t="shared" si="179"/>
        <v>1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4">
        <v>200</v>
      </c>
      <c r="E2267" s="14">
        <v>597</v>
      </c>
      <c r="F2267" t="s">
        <v>8219</v>
      </c>
      <c r="G2267" t="s">
        <v>8225</v>
      </c>
      <c r="H2267" t="s">
        <v>8247</v>
      </c>
      <c r="I2267" s="8">
        <v>1479846507</v>
      </c>
      <c r="J2267" s="7">
        <v>1479241707</v>
      </c>
      <c r="K2267" t="b">
        <v>0</v>
      </c>
      <c r="L2267">
        <v>17</v>
      </c>
      <c r="M2267" t="b">
        <v>1</v>
      </c>
      <c r="N2267" t="s">
        <v>8296</v>
      </c>
      <c r="O2267" s="20">
        <f t="shared" si="180"/>
        <v>298.5</v>
      </c>
      <c r="P2267" s="5">
        <f t="shared" si="181"/>
        <v>2.8475711892797319E-2</v>
      </c>
      <c r="Q2267" t="s">
        <v>8334</v>
      </c>
      <c r="R2267" t="s">
        <v>8352</v>
      </c>
      <c r="S2267" s="12">
        <f t="shared" si="182"/>
        <v>42689.853090277778</v>
      </c>
      <c r="T2267" s="12">
        <f t="shared" si="178"/>
        <v>42696.853090277778</v>
      </c>
      <c r="U2267">
        <f t="shared" si="179"/>
        <v>1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4">
        <v>1500</v>
      </c>
      <c r="E2268" s="14">
        <v>4804</v>
      </c>
      <c r="F2268" t="s">
        <v>8219</v>
      </c>
      <c r="G2268" t="s">
        <v>8224</v>
      </c>
      <c r="H2268" t="s">
        <v>8246</v>
      </c>
      <c r="I2268" s="8">
        <v>1461722400</v>
      </c>
      <c r="J2268" s="7">
        <v>1460235592</v>
      </c>
      <c r="K2268" t="b">
        <v>0</v>
      </c>
      <c r="L2268">
        <v>194</v>
      </c>
      <c r="M2268" t="b">
        <v>1</v>
      </c>
      <c r="N2268" t="s">
        <v>8296</v>
      </c>
      <c r="O2268" s="20">
        <f t="shared" si="180"/>
        <v>320.26666666666665</v>
      </c>
      <c r="P2268" s="5">
        <f t="shared" si="181"/>
        <v>4.0383014154870944E-2</v>
      </c>
      <c r="Q2268" t="s">
        <v>8334</v>
      </c>
      <c r="R2268" t="s">
        <v>8352</v>
      </c>
      <c r="S2268" s="12">
        <f t="shared" si="182"/>
        <v>42469.874907407408</v>
      </c>
      <c r="T2268" s="12">
        <f t="shared" si="178"/>
        <v>42487.083333333328</v>
      </c>
      <c r="U2268">
        <f t="shared" si="179"/>
        <v>1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4">
        <v>20000</v>
      </c>
      <c r="E2269" s="14">
        <v>76105</v>
      </c>
      <c r="F2269" t="s">
        <v>8219</v>
      </c>
      <c r="G2269" t="s">
        <v>8224</v>
      </c>
      <c r="H2269" t="s">
        <v>8246</v>
      </c>
      <c r="I2269" s="8">
        <v>1419123600</v>
      </c>
      <c r="J2269" s="7">
        <v>1416945297</v>
      </c>
      <c r="K2269" t="b">
        <v>0</v>
      </c>
      <c r="L2269">
        <v>404</v>
      </c>
      <c r="M2269" t="b">
        <v>1</v>
      </c>
      <c r="N2269" t="s">
        <v>8296</v>
      </c>
      <c r="O2269" s="20">
        <f t="shared" si="180"/>
        <v>380.52499999999998</v>
      </c>
      <c r="P2269" s="5">
        <f t="shared" si="181"/>
        <v>5.3084554234281581E-3</v>
      </c>
      <c r="Q2269" t="s">
        <v>8334</v>
      </c>
      <c r="R2269" t="s">
        <v>8352</v>
      </c>
      <c r="S2269" s="12">
        <f t="shared" si="182"/>
        <v>41968.829826388886</v>
      </c>
      <c r="T2269" s="12">
        <f t="shared" si="178"/>
        <v>41994.041666666672</v>
      </c>
      <c r="U2269">
        <f t="shared" si="179"/>
        <v>1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4">
        <v>28000</v>
      </c>
      <c r="E2270" s="14">
        <v>28728</v>
      </c>
      <c r="F2270" t="s">
        <v>8219</v>
      </c>
      <c r="G2270" t="s">
        <v>8224</v>
      </c>
      <c r="H2270" t="s">
        <v>8246</v>
      </c>
      <c r="I2270" s="8">
        <v>1489283915</v>
      </c>
      <c r="J2270" s="7">
        <v>1486691915</v>
      </c>
      <c r="K2270" t="b">
        <v>0</v>
      </c>
      <c r="L2270">
        <v>194</v>
      </c>
      <c r="M2270" t="b">
        <v>1</v>
      </c>
      <c r="N2270" t="s">
        <v>8296</v>
      </c>
      <c r="O2270" s="20">
        <f t="shared" si="180"/>
        <v>102.60000000000001</v>
      </c>
      <c r="P2270" s="5">
        <f t="shared" si="181"/>
        <v>6.7529935950988579E-3</v>
      </c>
      <c r="Q2270" t="s">
        <v>8334</v>
      </c>
      <c r="R2270" t="s">
        <v>8352</v>
      </c>
      <c r="S2270" s="12">
        <f t="shared" si="182"/>
        <v>42776.082349537035</v>
      </c>
      <c r="T2270" s="12">
        <f t="shared" si="178"/>
        <v>42806.082349537035</v>
      </c>
      <c r="U2270">
        <f t="shared" si="179"/>
        <v>1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4">
        <v>2500</v>
      </c>
      <c r="E2271" s="14">
        <v>45041</v>
      </c>
      <c r="F2271" t="s">
        <v>8219</v>
      </c>
      <c r="G2271" t="s">
        <v>8224</v>
      </c>
      <c r="H2271" t="s">
        <v>8246</v>
      </c>
      <c r="I2271" s="8">
        <v>1488862800</v>
      </c>
      <c r="J2271" s="7">
        <v>1486745663</v>
      </c>
      <c r="K2271" t="b">
        <v>0</v>
      </c>
      <c r="L2271">
        <v>902</v>
      </c>
      <c r="M2271" t="b">
        <v>1</v>
      </c>
      <c r="N2271" t="s">
        <v>8296</v>
      </c>
      <c r="O2271" s="20">
        <f t="shared" si="180"/>
        <v>1801.64</v>
      </c>
      <c r="P2271" s="5">
        <f t="shared" si="181"/>
        <v>2.0026198352612063E-2</v>
      </c>
      <c r="Q2271" t="s">
        <v>8334</v>
      </c>
      <c r="R2271" t="s">
        <v>8352</v>
      </c>
      <c r="S2271" s="12">
        <f t="shared" si="182"/>
        <v>42776.704432870371</v>
      </c>
      <c r="T2271" s="12">
        <f t="shared" si="178"/>
        <v>42801.208333333328</v>
      </c>
      <c r="U2271">
        <f t="shared" si="179"/>
        <v>1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4">
        <v>25000</v>
      </c>
      <c r="E2272" s="14">
        <v>180062</v>
      </c>
      <c r="F2272" t="s">
        <v>8219</v>
      </c>
      <c r="G2272" t="s">
        <v>8224</v>
      </c>
      <c r="H2272" t="s">
        <v>8246</v>
      </c>
      <c r="I2272" s="8">
        <v>1484085540</v>
      </c>
      <c r="J2272" s="7">
        <v>1482353513</v>
      </c>
      <c r="K2272" t="b">
        <v>0</v>
      </c>
      <c r="L2272">
        <v>1670</v>
      </c>
      <c r="M2272" t="b">
        <v>1</v>
      </c>
      <c r="N2272" t="s">
        <v>8296</v>
      </c>
      <c r="O2272" s="20">
        <f t="shared" si="180"/>
        <v>720.24800000000005</v>
      </c>
      <c r="P2272" s="5">
        <f t="shared" si="181"/>
        <v>9.274583199120303E-3</v>
      </c>
      <c r="Q2272" t="s">
        <v>8334</v>
      </c>
      <c r="R2272" t="s">
        <v>8352</v>
      </c>
      <c r="S2272" s="12">
        <f t="shared" si="182"/>
        <v>42725.869363425925</v>
      </c>
      <c r="T2272" s="12">
        <f t="shared" si="178"/>
        <v>42745.915972222225</v>
      </c>
      <c r="U2272">
        <f t="shared" si="179"/>
        <v>1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4">
        <v>20000</v>
      </c>
      <c r="E2273" s="14">
        <v>56618</v>
      </c>
      <c r="F2273" t="s">
        <v>8219</v>
      </c>
      <c r="G2273" t="s">
        <v>8224</v>
      </c>
      <c r="H2273" t="s">
        <v>8246</v>
      </c>
      <c r="I2273" s="8">
        <v>1481328004</v>
      </c>
      <c r="J2273" s="7">
        <v>1478736004</v>
      </c>
      <c r="K2273" t="b">
        <v>0</v>
      </c>
      <c r="L2273">
        <v>1328</v>
      </c>
      <c r="M2273" t="b">
        <v>1</v>
      </c>
      <c r="N2273" t="s">
        <v>8296</v>
      </c>
      <c r="O2273" s="20">
        <f t="shared" si="180"/>
        <v>283.09000000000003</v>
      </c>
      <c r="P2273" s="5">
        <f t="shared" si="181"/>
        <v>2.3455438199865768E-2</v>
      </c>
      <c r="Q2273" t="s">
        <v>8334</v>
      </c>
      <c r="R2273" t="s">
        <v>8352</v>
      </c>
      <c r="S2273" s="12">
        <f t="shared" si="182"/>
        <v>42684.000046296293</v>
      </c>
      <c r="T2273" s="12">
        <f t="shared" si="178"/>
        <v>42714.000046296293</v>
      </c>
      <c r="U2273">
        <f t="shared" si="179"/>
        <v>1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4">
        <v>1000</v>
      </c>
      <c r="E2274" s="14">
        <v>13566</v>
      </c>
      <c r="F2274" t="s">
        <v>8219</v>
      </c>
      <c r="G2274" t="s">
        <v>8224</v>
      </c>
      <c r="H2274" t="s">
        <v>8246</v>
      </c>
      <c r="I2274" s="8">
        <v>1449506836</v>
      </c>
      <c r="J2274" s="7">
        <v>1446914836</v>
      </c>
      <c r="K2274" t="b">
        <v>0</v>
      </c>
      <c r="L2274">
        <v>944</v>
      </c>
      <c r="M2274" t="b">
        <v>1</v>
      </c>
      <c r="N2274" t="s">
        <v>8296</v>
      </c>
      <c r="O2274" s="20">
        <f t="shared" si="180"/>
        <v>1356.6000000000001</v>
      </c>
      <c r="P2274" s="5">
        <f t="shared" si="181"/>
        <v>6.9585729028453489E-2</v>
      </c>
      <c r="Q2274" t="s">
        <v>8334</v>
      </c>
      <c r="R2274" t="s">
        <v>8352</v>
      </c>
      <c r="S2274" s="12">
        <f t="shared" si="182"/>
        <v>42315.699490740735</v>
      </c>
      <c r="T2274" s="12">
        <f t="shared" si="178"/>
        <v>42345.699490740735</v>
      </c>
      <c r="U2274">
        <f t="shared" si="179"/>
        <v>1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4">
        <v>2500</v>
      </c>
      <c r="E2275" s="14">
        <v>5509</v>
      </c>
      <c r="F2275" t="s">
        <v>8219</v>
      </c>
      <c r="G2275" t="s">
        <v>8229</v>
      </c>
      <c r="H2275" t="s">
        <v>8251</v>
      </c>
      <c r="I2275" s="8">
        <v>1489320642</v>
      </c>
      <c r="J2275" s="7">
        <v>1487164242</v>
      </c>
      <c r="K2275" t="b">
        <v>0</v>
      </c>
      <c r="L2275">
        <v>147</v>
      </c>
      <c r="M2275" t="b">
        <v>1</v>
      </c>
      <c r="N2275" t="s">
        <v>8296</v>
      </c>
      <c r="O2275" s="20">
        <f t="shared" si="180"/>
        <v>220.35999999999999</v>
      </c>
      <c r="P2275" s="5">
        <f t="shared" si="181"/>
        <v>2.6683608640406607E-2</v>
      </c>
      <c r="Q2275" t="s">
        <v>8334</v>
      </c>
      <c r="R2275" t="s">
        <v>8352</v>
      </c>
      <c r="S2275" s="12">
        <f t="shared" si="182"/>
        <v>42781.549097222218</v>
      </c>
      <c r="T2275" s="12">
        <f t="shared" si="178"/>
        <v>42806.507430555561</v>
      </c>
      <c r="U2275">
        <f t="shared" si="179"/>
        <v>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4">
        <v>2500</v>
      </c>
      <c r="E2276" s="14">
        <v>2990</v>
      </c>
      <c r="F2276" t="s">
        <v>8219</v>
      </c>
      <c r="G2276" t="s">
        <v>8224</v>
      </c>
      <c r="H2276" t="s">
        <v>8246</v>
      </c>
      <c r="I2276" s="8">
        <v>1393156857</v>
      </c>
      <c r="J2276" s="7">
        <v>1390564857</v>
      </c>
      <c r="K2276" t="b">
        <v>0</v>
      </c>
      <c r="L2276">
        <v>99</v>
      </c>
      <c r="M2276" t="b">
        <v>1</v>
      </c>
      <c r="N2276" t="s">
        <v>8296</v>
      </c>
      <c r="O2276" s="20">
        <f t="shared" si="180"/>
        <v>119.6</v>
      </c>
      <c r="P2276" s="5">
        <f t="shared" si="181"/>
        <v>3.311036789297659E-2</v>
      </c>
      <c r="Q2276" t="s">
        <v>8334</v>
      </c>
      <c r="R2276" t="s">
        <v>8352</v>
      </c>
      <c r="S2276" s="12">
        <f t="shared" si="182"/>
        <v>41663.500659722224</v>
      </c>
      <c r="T2276" s="12">
        <f t="shared" si="178"/>
        <v>41693.500659722224</v>
      </c>
      <c r="U2276">
        <f t="shared" si="179"/>
        <v>1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4">
        <v>650</v>
      </c>
      <c r="E2277" s="14">
        <v>2650.5</v>
      </c>
      <c r="F2277" t="s">
        <v>8219</v>
      </c>
      <c r="G2277" t="s">
        <v>8225</v>
      </c>
      <c r="H2277" t="s">
        <v>8247</v>
      </c>
      <c r="I2277" s="8">
        <v>1419259679</v>
      </c>
      <c r="J2277" s="7">
        <v>1416667679</v>
      </c>
      <c r="K2277" t="b">
        <v>0</v>
      </c>
      <c r="L2277">
        <v>79</v>
      </c>
      <c r="M2277" t="b">
        <v>1</v>
      </c>
      <c r="N2277" t="s">
        <v>8296</v>
      </c>
      <c r="O2277" s="20">
        <f t="shared" si="180"/>
        <v>407.76923076923077</v>
      </c>
      <c r="P2277" s="5">
        <f t="shared" si="181"/>
        <v>2.9805697038294662E-2</v>
      </c>
      <c r="Q2277" t="s">
        <v>8334</v>
      </c>
      <c r="R2277" t="s">
        <v>8352</v>
      </c>
      <c r="S2277" s="12">
        <f t="shared" si="182"/>
        <v>41965.616655092599</v>
      </c>
      <c r="T2277" s="12">
        <f t="shared" si="178"/>
        <v>41995.616655092599</v>
      </c>
      <c r="U2277">
        <f t="shared" si="179"/>
        <v>1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4">
        <v>4589</v>
      </c>
      <c r="E2278" s="14">
        <v>4856</v>
      </c>
      <c r="F2278" t="s">
        <v>8219</v>
      </c>
      <c r="G2278" t="s">
        <v>8224</v>
      </c>
      <c r="H2278" t="s">
        <v>8246</v>
      </c>
      <c r="I2278" s="8">
        <v>1388936289</v>
      </c>
      <c r="J2278" s="7">
        <v>1386344289</v>
      </c>
      <c r="K2278" t="b">
        <v>0</v>
      </c>
      <c r="L2278">
        <v>75</v>
      </c>
      <c r="M2278" t="b">
        <v>1</v>
      </c>
      <c r="N2278" t="s">
        <v>8296</v>
      </c>
      <c r="O2278" s="20">
        <f t="shared" si="180"/>
        <v>105.81826105905425</v>
      </c>
      <c r="P2278" s="5">
        <f t="shared" si="181"/>
        <v>1.5444810543657331E-2</v>
      </c>
      <c r="Q2278" t="s">
        <v>8334</v>
      </c>
      <c r="R2278" t="s">
        <v>8352</v>
      </c>
      <c r="S2278" s="12">
        <f t="shared" si="182"/>
        <v>41614.651493055557</v>
      </c>
      <c r="T2278" s="12">
        <f t="shared" si="178"/>
        <v>41644.651493055557</v>
      </c>
      <c r="U2278">
        <f t="shared" si="179"/>
        <v>1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4">
        <v>8500</v>
      </c>
      <c r="E2279" s="14">
        <v>11992</v>
      </c>
      <c r="F2279" t="s">
        <v>8219</v>
      </c>
      <c r="G2279" t="s">
        <v>8224</v>
      </c>
      <c r="H2279" t="s">
        <v>8246</v>
      </c>
      <c r="I2279" s="8">
        <v>1330359423</v>
      </c>
      <c r="J2279" s="7">
        <v>1327767423</v>
      </c>
      <c r="K2279" t="b">
        <v>0</v>
      </c>
      <c r="L2279">
        <v>207</v>
      </c>
      <c r="M2279" t="b">
        <v>1</v>
      </c>
      <c r="N2279" t="s">
        <v>8296</v>
      </c>
      <c r="O2279" s="20">
        <f t="shared" si="180"/>
        <v>141.08235294117648</v>
      </c>
      <c r="P2279" s="5">
        <f t="shared" si="181"/>
        <v>1.7261507671781189E-2</v>
      </c>
      <c r="Q2279" t="s">
        <v>8334</v>
      </c>
      <c r="R2279" t="s">
        <v>8352</v>
      </c>
      <c r="S2279" s="12">
        <f t="shared" si="182"/>
        <v>40936.678506944445</v>
      </c>
      <c r="T2279" s="12">
        <f t="shared" si="178"/>
        <v>40966.678506944445</v>
      </c>
      <c r="U2279">
        <f t="shared" si="179"/>
        <v>1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4">
        <v>2000</v>
      </c>
      <c r="E2280" s="14">
        <v>5414</v>
      </c>
      <c r="F2280" t="s">
        <v>8219</v>
      </c>
      <c r="G2280" t="s">
        <v>8237</v>
      </c>
      <c r="H2280" t="s">
        <v>8249</v>
      </c>
      <c r="I2280" s="8">
        <v>1451861940</v>
      </c>
      <c r="J2280" s="7">
        <v>1448902867</v>
      </c>
      <c r="K2280" t="b">
        <v>0</v>
      </c>
      <c r="L2280">
        <v>102</v>
      </c>
      <c r="M2280" t="b">
        <v>1</v>
      </c>
      <c r="N2280" t="s">
        <v>8296</v>
      </c>
      <c r="O2280" s="20">
        <f t="shared" si="180"/>
        <v>270.7</v>
      </c>
      <c r="P2280" s="5">
        <f t="shared" si="181"/>
        <v>1.8840044329516071E-2</v>
      </c>
      <c r="Q2280" t="s">
        <v>8334</v>
      </c>
      <c r="R2280" t="s">
        <v>8352</v>
      </c>
      <c r="S2280" s="12">
        <f t="shared" si="182"/>
        <v>42338.709108796291</v>
      </c>
      <c r="T2280" s="12">
        <f t="shared" si="178"/>
        <v>42372.957638888889</v>
      </c>
      <c r="U2280">
        <f t="shared" si="179"/>
        <v>1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4">
        <v>1000</v>
      </c>
      <c r="E2281" s="14">
        <v>1538</v>
      </c>
      <c r="F2281" t="s">
        <v>8219</v>
      </c>
      <c r="G2281" t="s">
        <v>8224</v>
      </c>
      <c r="H2281" t="s">
        <v>8246</v>
      </c>
      <c r="I2281" s="8">
        <v>1423022400</v>
      </c>
      <c r="J2281" s="7">
        <v>1421436099</v>
      </c>
      <c r="K2281" t="b">
        <v>0</v>
      </c>
      <c r="L2281">
        <v>32</v>
      </c>
      <c r="M2281" t="b">
        <v>1</v>
      </c>
      <c r="N2281" t="s">
        <v>8296</v>
      </c>
      <c r="O2281" s="20">
        <f t="shared" si="180"/>
        <v>153.80000000000001</v>
      </c>
      <c r="P2281" s="5">
        <f t="shared" si="181"/>
        <v>2.0806241872561769E-2</v>
      </c>
      <c r="Q2281" t="s">
        <v>8334</v>
      </c>
      <c r="R2281" t="s">
        <v>8352</v>
      </c>
      <c r="S2281" s="12">
        <f t="shared" si="182"/>
        <v>42020.806701388887</v>
      </c>
      <c r="T2281" s="12">
        <f t="shared" si="178"/>
        <v>42039.166666666672</v>
      </c>
      <c r="U2281">
        <f t="shared" si="179"/>
        <v>1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4">
        <v>9800</v>
      </c>
      <c r="E2282" s="14">
        <v>39550.5</v>
      </c>
      <c r="F2282" t="s">
        <v>8219</v>
      </c>
      <c r="G2282" t="s">
        <v>8224</v>
      </c>
      <c r="H2282" t="s">
        <v>8246</v>
      </c>
      <c r="I2282" s="8">
        <v>1442501991</v>
      </c>
      <c r="J2282" s="7">
        <v>1439909991</v>
      </c>
      <c r="K2282" t="b">
        <v>0</v>
      </c>
      <c r="L2282">
        <v>480</v>
      </c>
      <c r="M2282" t="b">
        <v>1</v>
      </c>
      <c r="N2282" t="s">
        <v>8296</v>
      </c>
      <c r="O2282" s="20">
        <f t="shared" si="180"/>
        <v>403.57653061224488</v>
      </c>
      <c r="P2282" s="5">
        <f t="shared" si="181"/>
        <v>1.2136382599461449E-2</v>
      </c>
      <c r="Q2282" t="s">
        <v>8334</v>
      </c>
      <c r="R2282" t="s">
        <v>8352</v>
      </c>
      <c r="S2282" s="12">
        <f t="shared" si="182"/>
        <v>42234.624895833331</v>
      </c>
      <c r="T2282" s="12">
        <f t="shared" si="178"/>
        <v>42264.624895833331</v>
      </c>
      <c r="U2282">
        <f t="shared" si="179"/>
        <v>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4">
        <v>300</v>
      </c>
      <c r="E2283" s="14">
        <v>555</v>
      </c>
      <c r="F2283" t="s">
        <v>8219</v>
      </c>
      <c r="G2283" t="s">
        <v>8224</v>
      </c>
      <c r="H2283" t="s">
        <v>8246</v>
      </c>
      <c r="I2283" s="8">
        <v>1311576600</v>
      </c>
      <c r="J2283" s="7">
        <v>1306219897</v>
      </c>
      <c r="K2283" t="b">
        <v>0</v>
      </c>
      <c r="L2283">
        <v>11</v>
      </c>
      <c r="M2283" t="b">
        <v>1</v>
      </c>
      <c r="N2283" t="s">
        <v>8275</v>
      </c>
      <c r="O2283" s="20">
        <f t="shared" si="180"/>
        <v>185</v>
      </c>
      <c r="P2283" s="5">
        <f t="shared" si="181"/>
        <v>1.9819819819819819E-2</v>
      </c>
      <c r="Q2283" t="s">
        <v>8326</v>
      </c>
      <c r="R2283" t="s">
        <v>8327</v>
      </c>
      <c r="S2283" s="12">
        <f t="shared" si="182"/>
        <v>40687.285844907405</v>
      </c>
      <c r="T2283" s="12">
        <f t="shared" si="178"/>
        <v>40749.284722222219</v>
      </c>
      <c r="U2283">
        <f t="shared" si="179"/>
        <v>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4">
        <v>750</v>
      </c>
      <c r="E2284" s="14">
        <v>1390</v>
      </c>
      <c r="F2284" t="s">
        <v>8219</v>
      </c>
      <c r="G2284" t="s">
        <v>8224</v>
      </c>
      <c r="H2284" t="s">
        <v>8246</v>
      </c>
      <c r="I2284" s="8">
        <v>1452744686</v>
      </c>
      <c r="J2284" s="7">
        <v>1447560686</v>
      </c>
      <c r="K2284" t="b">
        <v>0</v>
      </c>
      <c r="L2284">
        <v>12</v>
      </c>
      <c r="M2284" t="b">
        <v>1</v>
      </c>
      <c r="N2284" t="s">
        <v>8275</v>
      </c>
      <c r="O2284" s="20">
        <f t="shared" si="180"/>
        <v>185.33333333333331</v>
      </c>
      <c r="P2284" s="5">
        <f t="shared" si="181"/>
        <v>8.6330935251798559E-3</v>
      </c>
      <c r="Q2284" t="s">
        <v>8326</v>
      </c>
      <c r="R2284" t="s">
        <v>8327</v>
      </c>
      <c r="S2284" s="12">
        <f t="shared" si="182"/>
        <v>42323.17460648148</v>
      </c>
      <c r="T2284" s="12">
        <f t="shared" si="178"/>
        <v>42383.17460648148</v>
      </c>
      <c r="U2284">
        <f t="shared" si="179"/>
        <v>1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4">
        <v>3000</v>
      </c>
      <c r="E2285" s="14">
        <v>3025.66</v>
      </c>
      <c r="F2285" t="s">
        <v>8219</v>
      </c>
      <c r="G2285" t="s">
        <v>8224</v>
      </c>
      <c r="H2285" t="s">
        <v>8246</v>
      </c>
      <c r="I2285" s="8">
        <v>1336528804</v>
      </c>
      <c r="J2285" s="7">
        <v>1331348404</v>
      </c>
      <c r="K2285" t="b">
        <v>0</v>
      </c>
      <c r="L2285">
        <v>48</v>
      </c>
      <c r="M2285" t="b">
        <v>1</v>
      </c>
      <c r="N2285" t="s">
        <v>8275</v>
      </c>
      <c r="O2285" s="20">
        <f t="shared" si="180"/>
        <v>100.85533333333332</v>
      </c>
      <c r="P2285" s="5">
        <f t="shared" si="181"/>
        <v>1.586430729163224E-2</v>
      </c>
      <c r="Q2285" t="s">
        <v>8326</v>
      </c>
      <c r="R2285" t="s">
        <v>8327</v>
      </c>
      <c r="S2285" s="12">
        <f t="shared" si="182"/>
        <v>40978.125046296293</v>
      </c>
      <c r="T2285" s="12">
        <f t="shared" si="178"/>
        <v>41038.083379629628</v>
      </c>
      <c r="U2285">
        <f t="shared" si="179"/>
        <v>1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4">
        <v>6000</v>
      </c>
      <c r="E2286" s="14">
        <v>6373.27</v>
      </c>
      <c r="F2286" t="s">
        <v>8219</v>
      </c>
      <c r="G2286" t="s">
        <v>8224</v>
      </c>
      <c r="H2286" t="s">
        <v>8246</v>
      </c>
      <c r="I2286" s="8">
        <v>1299902400</v>
      </c>
      <c r="J2286" s="7">
        <v>1297451245</v>
      </c>
      <c r="K2286" t="b">
        <v>0</v>
      </c>
      <c r="L2286">
        <v>59</v>
      </c>
      <c r="M2286" t="b">
        <v>1</v>
      </c>
      <c r="N2286" t="s">
        <v>8275</v>
      </c>
      <c r="O2286" s="20">
        <f t="shared" si="180"/>
        <v>106.22116666666668</v>
      </c>
      <c r="P2286" s="5">
        <f t="shared" si="181"/>
        <v>9.2574141688646482E-3</v>
      </c>
      <c r="Q2286" t="s">
        <v>8326</v>
      </c>
      <c r="R2286" t="s">
        <v>8327</v>
      </c>
      <c r="S2286" s="12">
        <f t="shared" si="182"/>
        <v>40585.796817129631</v>
      </c>
      <c r="T2286" s="12">
        <f t="shared" si="178"/>
        <v>40614.166666666664</v>
      </c>
      <c r="U2286">
        <f t="shared" si="179"/>
        <v>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4">
        <v>3000</v>
      </c>
      <c r="E2287" s="14">
        <v>3641</v>
      </c>
      <c r="F2287" t="s">
        <v>8219</v>
      </c>
      <c r="G2287" t="s">
        <v>8224</v>
      </c>
      <c r="H2287" t="s">
        <v>8246</v>
      </c>
      <c r="I2287" s="8">
        <v>1340944043</v>
      </c>
      <c r="J2287" s="7">
        <v>1338352043</v>
      </c>
      <c r="K2287" t="b">
        <v>0</v>
      </c>
      <c r="L2287">
        <v>79</v>
      </c>
      <c r="M2287" t="b">
        <v>1</v>
      </c>
      <c r="N2287" t="s">
        <v>8275</v>
      </c>
      <c r="O2287" s="20">
        <f t="shared" si="180"/>
        <v>121.36666666666667</v>
      </c>
      <c r="P2287" s="5">
        <f t="shared" si="181"/>
        <v>2.1697335896731666E-2</v>
      </c>
      <c r="Q2287" t="s">
        <v>8326</v>
      </c>
      <c r="R2287" t="s">
        <v>8327</v>
      </c>
      <c r="S2287" s="12">
        <f t="shared" si="182"/>
        <v>41059.185682870368</v>
      </c>
      <c r="T2287" s="12">
        <f t="shared" si="178"/>
        <v>41089.185682870368</v>
      </c>
      <c r="U2287">
        <f t="shared" si="179"/>
        <v>1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4">
        <v>1500</v>
      </c>
      <c r="E2288" s="14">
        <v>1501</v>
      </c>
      <c r="F2288" t="s">
        <v>8219</v>
      </c>
      <c r="G2288" t="s">
        <v>8224</v>
      </c>
      <c r="H2288" t="s">
        <v>8246</v>
      </c>
      <c r="I2288" s="8">
        <v>1378439940</v>
      </c>
      <c r="J2288" s="7">
        <v>1376003254</v>
      </c>
      <c r="K2288" t="b">
        <v>0</v>
      </c>
      <c r="L2288">
        <v>14</v>
      </c>
      <c r="M2288" t="b">
        <v>1</v>
      </c>
      <c r="N2288" t="s">
        <v>8275</v>
      </c>
      <c r="O2288" s="20">
        <f t="shared" si="180"/>
        <v>100.06666666666666</v>
      </c>
      <c r="P2288" s="5">
        <f t="shared" si="181"/>
        <v>9.3271152564956689E-3</v>
      </c>
      <c r="Q2288" t="s">
        <v>8326</v>
      </c>
      <c r="R2288" t="s">
        <v>8327</v>
      </c>
      <c r="S2288" s="12">
        <f t="shared" si="182"/>
        <v>41494.963587962964</v>
      </c>
      <c r="T2288" s="12">
        <f t="shared" si="178"/>
        <v>41523.165972222225</v>
      </c>
      <c r="U2288">
        <f t="shared" si="179"/>
        <v>1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4">
        <v>4500</v>
      </c>
      <c r="E2289" s="14">
        <v>5398.99</v>
      </c>
      <c r="F2289" t="s">
        <v>8219</v>
      </c>
      <c r="G2289" t="s">
        <v>8224</v>
      </c>
      <c r="H2289" t="s">
        <v>8246</v>
      </c>
      <c r="I2289" s="8">
        <v>1403539260</v>
      </c>
      <c r="J2289" s="7">
        <v>1401724860</v>
      </c>
      <c r="K2289" t="b">
        <v>0</v>
      </c>
      <c r="L2289">
        <v>106</v>
      </c>
      <c r="M2289" t="b">
        <v>1</v>
      </c>
      <c r="N2289" t="s">
        <v>8275</v>
      </c>
      <c r="O2289" s="20">
        <f t="shared" si="180"/>
        <v>119.97755555555555</v>
      </c>
      <c r="P2289" s="5">
        <f t="shared" si="181"/>
        <v>1.9633301784222606E-2</v>
      </c>
      <c r="Q2289" t="s">
        <v>8326</v>
      </c>
      <c r="R2289" t="s">
        <v>8327</v>
      </c>
      <c r="S2289" s="12">
        <f t="shared" si="182"/>
        <v>41792.667361111111</v>
      </c>
      <c r="T2289" s="12">
        <f t="shared" si="178"/>
        <v>41813.667361111111</v>
      </c>
      <c r="U2289">
        <f t="shared" si="179"/>
        <v>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4">
        <v>1000</v>
      </c>
      <c r="E2290" s="14">
        <v>1001</v>
      </c>
      <c r="F2290" t="s">
        <v>8219</v>
      </c>
      <c r="G2290" t="s">
        <v>8224</v>
      </c>
      <c r="H2290" t="s">
        <v>8246</v>
      </c>
      <c r="I2290" s="8">
        <v>1340733600</v>
      </c>
      <c r="J2290" s="7">
        <v>1339098689</v>
      </c>
      <c r="K2290" t="b">
        <v>0</v>
      </c>
      <c r="L2290">
        <v>25</v>
      </c>
      <c r="M2290" t="b">
        <v>1</v>
      </c>
      <c r="N2290" t="s">
        <v>8275</v>
      </c>
      <c r="O2290" s="20">
        <f t="shared" si="180"/>
        <v>100.1</v>
      </c>
      <c r="P2290" s="5">
        <f t="shared" si="181"/>
        <v>2.4975024975024976E-2</v>
      </c>
      <c r="Q2290" t="s">
        <v>8326</v>
      </c>
      <c r="R2290" t="s">
        <v>8327</v>
      </c>
      <c r="S2290" s="12">
        <f t="shared" si="182"/>
        <v>41067.827418981484</v>
      </c>
      <c r="T2290" s="12">
        <f t="shared" si="178"/>
        <v>41086.75</v>
      </c>
      <c r="U2290">
        <f t="shared" si="179"/>
        <v>1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4">
        <v>1500</v>
      </c>
      <c r="E2291" s="14">
        <v>1611</v>
      </c>
      <c r="F2291" t="s">
        <v>8219</v>
      </c>
      <c r="G2291" t="s">
        <v>8224</v>
      </c>
      <c r="H2291" t="s">
        <v>8246</v>
      </c>
      <c r="I2291" s="8">
        <v>1386372120</v>
      </c>
      <c r="J2291" s="7">
        <v>1382659060</v>
      </c>
      <c r="K2291" t="b">
        <v>0</v>
      </c>
      <c r="L2291">
        <v>25</v>
      </c>
      <c r="M2291" t="b">
        <v>1</v>
      </c>
      <c r="N2291" t="s">
        <v>8275</v>
      </c>
      <c r="O2291" s="20">
        <f t="shared" si="180"/>
        <v>107.4</v>
      </c>
      <c r="P2291" s="5">
        <f t="shared" si="181"/>
        <v>1.5518311607697082E-2</v>
      </c>
      <c r="Q2291" t="s">
        <v>8326</v>
      </c>
      <c r="R2291" t="s">
        <v>8327</v>
      </c>
      <c r="S2291" s="12">
        <f t="shared" si="182"/>
        <v>41571.998379629629</v>
      </c>
      <c r="T2291" s="12">
        <f t="shared" si="178"/>
        <v>41614.973611111112</v>
      </c>
      <c r="U2291">
        <f t="shared" si="179"/>
        <v>1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4">
        <v>1500</v>
      </c>
      <c r="E2292" s="14">
        <v>1561</v>
      </c>
      <c r="F2292" t="s">
        <v>8219</v>
      </c>
      <c r="G2292" t="s">
        <v>8224</v>
      </c>
      <c r="H2292" t="s">
        <v>8246</v>
      </c>
      <c r="I2292" s="8">
        <v>1259686800</v>
      </c>
      <c r="J2292" s="7">
        <v>1252908330</v>
      </c>
      <c r="K2292" t="b">
        <v>0</v>
      </c>
      <c r="L2292">
        <v>29</v>
      </c>
      <c r="M2292" t="b">
        <v>1</v>
      </c>
      <c r="N2292" t="s">
        <v>8275</v>
      </c>
      <c r="O2292" s="20">
        <f t="shared" si="180"/>
        <v>104.06666666666666</v>
      </c>
      <c r="P2292" s="5">
        <f t="shared" si="181"/>
        <v>1.8577834721332478E-2</v>
      </c>
      <c r="Q2292" t="s">
        <v>8326</v>
      </c>
      <c r="R2292" t="s">
        <v>8327</v>
      </c>
      <c r="S2292" s="12">
        <f t="shared" si="182"/>
        <v>40070.253819444442</v>
      </c>
      <c r="T2292" s="12">
        <f t="shared" si="178"/>
        <v>40148.708333333336</v>
      </c>
      <c r="U2292">
        <f t="shared" si="179"/>
        <v>1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4">
        <v>2500</v>
      </c>
      <c r="E2293" s="14">
        <v>4320</v>
      </c>
      <c r="F2293" t="s">
        <v>8219</v>
      </c>
      <c r="G2293" t="s">
        <v>8224</v>
      </c>
      <c r="H2293" t="s">
        <v>8246</v>
      </c>
      <c r="I2293" s="8">
        <v>1335153600</v>
      </c>
      <c r="J2293" s="7">
        <v>1332199618</v>
      </c>
      <c r="K2293" t="b">
        <v>0</v>
      </c>
      <c r="L2293">
        <v>43</v>
      </c>
      <c r="M2293" t="b">
        <v>1</v>
      </c>
      <c r="N2293" t="s">
        <v>8275</v>
      </c>
      <c r="O2293" s="20">
        <f t="shared" si="180"/>
        <v>172.8</v>
      </c>
      <c r="P2293" s="5">
        <f t="shared" si="181"/>
        <v>9.9537037037037042E-3</v>
      </c>
      <c r="Q2293" t="s">
        <v>8326</v>
      </c>
      <c r="R2293" t="s">
        <v>8327</v>
      </c>
      <c r="S2293" s="12">
        <f t="shared" si="182"/>
        <v>40987.977060185185</v>
      </c>
      <c r="T2293" s="12">
        <f t="shared" si="178"/>
        <v>41022.166666666664</v>
      </c>
      <c r="U2293">
        <f t="shared" si="179"/>
        <v>1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4">
        <v>2000</v>
      </c>
      <c r="E2294" s="14">
        <v>2145.0100000000002</v>
      </c>
      <c r="F2294" t="s">
        <v>8219</v>
      </c>
      <c r="G2294" t="s">
        <v>8224</v>
      </c>
      <c r="H2294" t="s">
        <v>8246</v>
      </c>
      <c r="I2294" s="8">
        <v>1334767476</v>
      </c>
      <c r="J2294" s="7">
        <v>1332175476</v>
      </c>
      <c r="K2294" t="b">
        <v>0</v>
      </c>
      <c r="L2294">
        <v>46</v>
      </c>
      <c r="M2294" t="b">
        <v>1</v>
      </c>
      <c r="N2294" t="s">
        <v>8275</v>
      </c>
      <c r="O2294" s="20">
        <f t="shared" si="180"/>
        <v>107.2505</v>
      </c>
      <c r="P2294" s="5">
        <f t="shared" si="181"/>
        <v>2.1445121467965182E-2</v>
      </c>
      <c r="Q2294" t="s">
        <v>8326</v>
      </c>
      <c r="R2294" t="s">
        <v>8327</v>
      </c>
      <c r="S2294" s="12">
        <f t="shared" si="182"/>
        <v>40987.697638888887</v>
      </c>
      <c r="T2294" s="12">
        <f t="shared" si="178"/>
        <v>41017.697638888887</v>
      </c>
      <c r="U2294">
        <f t="shared" si="179"/>
        <v>1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4">
        <v>850</v>
      </c>
      <c r="E2295" s="14">
        <v>920</v>
      </c>
      <c r="F2295" t="s">
        <v>8219</v>
      </c>
      <c r="G2295" t="s">
        <v>8224</v>
      </c>
      <c r="H2295" t="s">
        <v>8246</v>
      </c>
      <c r="I2295" s="8">
        <v>1348545540</v>
      </c>
      <c r="J2295" s="7">
        <v>1346345999</v>
      </c>
      <c r="K2295" t="b">
        <v>0</v>
      </c>
      <c r="L2295">
        <v>27</v>
      </c>
      <c r="M2295" t="b">
        <v>1</v>
      </c>
      <c r="N2295" t="s">
        <v>8275</v>
      </c>
      <c r="O2295" s="20">
        <f t="shared" si="180"/>
        <v>108.23529411764706</v>
      </c>
      <c r="P2295" s="5">
        <f t="shared" si="181"/>
        <v>2.9347826086956522E-2</v>
      </c>
      <c r="Q2295" t="s">
        <v>8326</v>
      </c>
      <c r="R2295" t="s">
        <v>8327</v>
      </c>
      <c r="S2295" s="12">
        <f t="shared" si="182"/>
        <v>41151.708321759259</v>
      </c>
      <c r="T2295" s="12">
        <f t="shared" si="178"/>
        <v>41177.165972222225</v>
      </c>
      <c r="U2295">
        <f t="shared" si="179"/>
        <v>1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4">
        <v>5000</v>
      </c>
      <c r="E2296" s="14">
        <v>7304.04</v>
      </c>
      <c r="F2296" t="s">
        <v>8219</v>
      </c>
      <c r="G2296" t="s">
        <v>8224</v>
      </c>
      <c r="H2296" t="s">
        <v>8246</v>
      </c>
      <c r="I2296" s="8">
        <v>1358702480</v>
      </c>
      <c r="J2296" s="7">
        <v>1356110480</v>
      </c>
      <c r="K2296" t="b">
        <v>0</v>
      </c>
      <c r="L2296">
        <v>112</v>
      </c>
      <c r="M2296" t="b">
        <v>1</v>
      </c>
      <c r="N2296" t="s">
        <v>8275</v>
      </c>
      <c r="O2296" s="20">
        <f t="shared" si="180"/>
        <v>146.08079999999998</v>
      </c>
      <c r="P2296" s="5">
        <f t="shared" si="181"/>
        <v>1.5333979551042985E-2</v>
      </c>
      <c r="Q2296" t="s">
        <v>8326</v>
      </c>
      <c r="R2296" t="s">
        <v>8327</v>
      </c>
      <c r="S2296" s="12">
        <f t="shared" si="182"/>
        <v>41264.72314814815</v>
      </c>
      <c r="T2296" s="12">
        <f t="shared" si="178"/>
        <v>41294.72314814815</v>
      </c>
      <c r="U2296">
        <f t="shared" si="179"/>
        <v>1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4">
        <v>1200</v>
      </c>
      <c r="E2297" s="14">
        <v>1503</v>
      </c>
      <c r="F2297" t="s">
        <v>8219</v>
      </c>
      <c r="G2297" t="s">
        <v>8224</v>
      </c>
      <c r="H2297" t="s">
        <v>8246</v>
      </c>
      <c r="I2297" s="8">
        <v>1359240856</v>
      </c>
      <c r="J2297" s="7">
        <v>1356648856</v>
      </c>
      <c r="K2297" t="b">
        <v>0</v>
      </c>
      <c r="L2297">
        <v>34</v>
      </c>
      <c r="M2297" t="b">
        <v>1</v>
      </c>
      <c r="N2297" t="s">
        <v>8275</v>
      </c>
      <c r="O2297" s="20">
        <f t="shared" si="180"/>
        <v>125.25</v>
      </c>
      <c r="P2297" s="5">
        <f t="shared" si="181"/>
        <v>2.262142381902861E-2</v>
      </c>
      <c r="Q2297" t="s">
        <v>8326</v>
      </c>
      <c r="R2297" t="s">
        <v>8327</v>
      </c>
      <c r="S2297" s="12">
        <f t="shared" si="182"/>
        <v>41270.954351851848</v>
      </c>
      <c r="T2297" s="12">
        <f t="shared" si="178"/>
        <v>41300.954351851848</v>
      </c>
      <c r="U2297">
        <f t="shared" si="179"/>
        <v>1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4">
        <v>7000</v>
      </c>
      <c r="E2298" s="14">
        <v>10435</v>
      </c>
      <c r="F2298" t="s">
        <v>8219</v>
      </c>
      <c r="G2298" t="s">
        <v>8224</v>
      </c>
      <c r="H2298" t="s">
        <v>8246</v>
      </c>
      <c r="I2298" s="8">
        <v>1330018426</v>
      </c>
      <c r="J2298" s="7">
        <v>1326994426</v>
      </c>
      <c r="K2298" t="b">
        <v>0</v>
      </c>
      <c r="L2298">
        <v>145</v>
      </c>
      <c r="M2298" t="b">
        <v>1</v>
      </c>
      <c r="N2298" t="s">
        <v>8275</v>
      </c>
      <c r="O2298" s="20">
        <f t="shared" si="180"/>
        <v>149.07142857142856</v>
      </c>
      <c r="P2298" s="5">
        <f t="shared" si="181"/>
        <v>1.3895543842836608E-2</v>
      </c>
      <c r="Q2298" t="s">
        <v>8326</v>
      </c>
      <c r="R2298" t="s">
        <v>8327</v>
      </c>
      <c r="S2298" s="12">
        <f t="shared" si="182"/>
        <v>40927.731782407405</v>
      </c>
      <c r="T2298" s="12">
        <f t="shared" si="178"/>
        <v>40962.731782407405</v>
      </c>
      <c r="U2298">
        <f t="shared" si="179"/>
        <v>1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4">
        <v>1000</v>
      </c>
      <c r="E2299" s="14">
        <v>1006</v>
      </c>
      <c r="F2299" t="s">
        <v>8219</v>
      </c>
      <c r="G2299" t="s">
        <v>8224</v>
      </c>
      <c r="H2299" t="s">
        <v>8246</v>
      </c>
      <c r="I2299" s="8">
        <v>1331697540</v>
      </c>
      <c r="J2299" s="7">
        <v>1328749249</v>
      </c>
      <c r="K2299" t="b">
        <v>0</v>
      </c>
      <c r="L2299">
        <v>19</v>
      </c>
      <c r="M2299" t="b">
        <v>1</v>
      </c>
      <c r="N2299" t="s">
        <v>8275</v>
      </c>
      <c r="O2299" s="20">
        <f t="shared" si="180"/>
        <v>100.6</v>
      </c>
      <c r="P2299" s="5">
        <f t="shared" si="181"/>
        <v>1.8886679920477135E-2</v>
      </c>
      <c r="Q2299" t="s">
        <v>8326</v>
      </c>
      <c r="R2299" t="s">
        <v>8327</v>
      </c>
      <c r="S2299" s="12">
        <f t="shared" si="182"/>
        <v>40948.042233796295</v>
      </c>
      <c r="T2299" s="12">
        <f t="shared" ref="T2299:T2362" si="183">(((I2299/60)/60)/24)+DATE(1970,1,1)</f>
        <v>40982.165972222225</v>
      </c>
      <c r="U2299">
        <f t="shared" si="179"/>
        <v>1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4">
        <v>30000</v>
      </c>
      <c r="E2300" s="14">
        <v>31522</v>
      </c>
      <c r="F2300" t="s">
        <v>8219</v>
      </c>
      <c r="G2300" t="s">
        <v>8224</v>
      </c>
      <c r="H2300" t="s">
        <v>8246</v>
      </c>
      <c r="I2300" s="8">
        <v>1395861033</v>
      </c>
      <c r="J2300" s="7">
        <v>1393272633</v>
      </c>
      <c r="K2300" t="b">
        <v>0</v>
      </c>
      <c r="L2300">
        <v>288</v>
      </c>
      <c r="M2300" t="b">
        <v>1</v>
      </c>
      <c r="N2300" t="s">
        <v>8275</v>
      </c>
      <c r="O2300" s="20">
        <f t="shared" si="180"/>
        <v>105.07333333333332</v>
      </c>
      <c r="P2300" s="5">
        <f t="shared" si="181"/>
        <v>9.1364761119218322E-3</v>
      </c>
      <c r="Q2300" t="s">
        <v>8326</v>
      </c>
      <c r="R2300" t="s">
        <v>8327</v>
      </c>
      <c r="S2300" s="12">
        <f t="shared" si="182"/>
        <v>41694.84065972222</v>
      </c>
      <c r="T2300" s="12">
        <f t="shared" si="183"/>
        <v>41724.798993055556</v>
      </c>
      <c r="U2300">
        <f t="shared" si="179"/>
        <v>1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4">
        <v>300</v>
      </c>
      <c r="E2301" s="14">
        <v>1050.5</v>
      </c>
      <c r="F2301" t="s">
        <v>8219</v>
      </c>
      <c r="G2301" t="s">
        <v>8224</v>
      </c>
      <c r="H2301" t="s">
        <v>8246</v>
      </c>
      <c r="I2301" s="8">
        <v>1296953209</v>
      </c>
      <c r="J2301" s="7">
        <v>1295657209</v>
      </c>
      <c r="K2301" t="b">
        <v>0</v>
      </c>
      <c r="L2301">
        <v>14</v>
      </c>
      <c r="M2301" t="b">
        <v>1</v>
      </c>
      <c r="N2301" t="s">
        <v>8275</v>
      </c>
      <c r="O2301" s="20">
        <f t="shared" si="180"/>
        <v>350.16666666666663</v>
      </c>
      <c r="P2301" s="5">
        <f t="shared" si="181"/>
        <v>1.3326987148976678E-2</v>
      </c>
      <c r="Q2301" t="s">
        <v>8326</v>
      </c>
      <c r="R2301" t="s">
        <v>8327</v>
      </c>
      <c r="S2301" s="12">
        <f t="shared" si="182"/>
        <v>40565.032511574071</v>
      </c>
      <c r="T2301" s="12">
        <f t="shared" si="183"/>
        <v>40580.032511574071</v>
      </c>
      <c r="U2301">
        <f t="shared" si="179"/>
        <v>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4">
        <v>800</v>
      </c>
      <c r="E2302" s="14">
        <v>810</v>
      </c>
      <c r="F2302" t="s">
        <v>8219</v>
      </c>
      <c r="G2302" t="s">
        <v>8224</v>
      </c>
      <c r="H2302" t="s">
        <v>8246</v>
      </c>
      <c r="I2302" s="8">
        <v>1340904416</v>
      </c>
      <c r="J2302" s="7">
        <v>1339694816</v>
      </c>
      <c r="K2302" t="b">
        <v>0</v>
      </c>
      <c r="L2302">
        <v>7</v>
      </c>
      <c r="M2302" t="b">
        <v>1</v>
      </c>
      <c r="N2302" t="s">
        <v>8275</v>
      </c>
      <c r="O2302" s="20">
        <f t="shared" si="180"/>
        <v>101.25</v>
      </c>
      <c r="P2302" s="5">
        <f t="shared" si="181"/>
        <v>8.6419753086419745E-3</v>
      </c>
      <c r="Q2302" t="s">
        <v>8326</v>
      </c>
      <c r="R2302" t="s">
        <v>8327</v>
      </c>
      <c r="S2302" s="12">
        <f t="shared" si="182"/>
        <v>41074.727037037039</v>
      </c>
      <c r="T2302" s="12">
        <f t="shared" si="183"/>
        <v>41088.727037037039</v>
      </c>
      <c r="U2302">
        <f t="shared" si="179"/>
        <v>1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4">
        <v>5000</v>
      </c>
      <c r="E2303" s="14">
        <v>6680.22</v>
      </c>
      <c r="F2303" t="s">
        <v>8219</v>
      </c>
      <c r="G2303" t="s">
        <v>8224</v>
      </c>
      <c r="H2303" t="s">
        <v>8246</v>
      </c>
      <c r="I2303" s="8">
        <v>1371785496</v>
      </c>
      <c r="J2303" s="7">
        <v>1369193496</v>
      </c>
      <c r="K2303" t="b">
        <v>1</v>
      </c>
      <c r="L2303">
        <v>211</v>
      </c>
      <c r="M2303" t="b">
        <v>1</v>
      </c>
      <c r="N2303" t="s">
        <v>8278</v>
      </c>
      <c r="O2303" s="20">
        <f t="shared" si="180"/>
        <v>133.6044</v>
      </c>
      <c r="P2303" s="5">
        <f t="shared" si="181"/>
        <v>3.1585786096865069E-2</v>
      </c>
      <c r="Q2303" t="s">
        <v>8326</v>
      </c>
      <c r="R2303" t="s">
        <v>8330</v>
      </c>
      <c r="S2303" s="12">
        <f t="shared" si="182"/>
        <v>41416.146944444445</v>
      </c>
      <c r="T2303" s="12">
        <f t="shared" si="183"/>
        <v>41446.146944444445</v>
      </c>
      <c r="U2303">
        <f t="shared" si="179"/>
        <v>1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4">
        <v>2300</v>
      </c>
      <c r="E2304" s="14">
        <v>3925</v>
      </c>
      <c r="F2304" t="s">
        <v>8219</v>
      </c>
      <c r="G2304" t="s">
        <v>8224</v>
      </c>
      <c r="H2304" t="s">
        <v>8246</v>
      </c>
      <c r="I2304" s="8">
        <v>1388473200</v>
      </c>
      <c r="J2304" s="7">
        <v>1385585434</v>
      </c>
      <c r="K2304" t="b">
        <v>1</v>
      </c>
      <c r="L2304">
        <v>85</v>
      </c>
      <c r="M2304" t="b">
        <v>1</v>
      </c>
      <c r="N2304" t="s">
        <v>8278</v>
      </c>
      <c r="O2304" s="20">
        <f t="shared" si="180"/>
        <v>170.65217391304347</v>
      </c>
      <c r="P2304" s="5">
        <f t="shared" si="181"/>
        <v>2.1656050955414011E-2</v>
      </c>
      <c r="Q2304" t="s">
        <v>8326</v>
      </c>
      <c r="R2304" t="s">
        <v>8330</v>
      </c>
      <c r="S2304" s="12">
        <f t="shared" si="182"/>
        <v>41605.868449074071</v>
      </c>
      <c r="T2304" s="12">
        <f t="shared" si="183"/>
        <v>41639.291666666664</v>
      </c>
      <c r="U2304">
        <f t="shared" si="179"/>
        <v>1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4">
        <v>6450</v>
      </c>
      <c r="E2305" s="14">
        <v>7053.61</v>
      </c>
      <c r="F2305" t="s">
        <v>8219</v>
      </c>
      <c r="G2305" t="s">
        <v>8224</v>
      </c>
      <c r="H2305" t="s">
        <v>8246</v>
      </c>
      <c r="I2305" s="8">
        <v>1323747596</v>
      </c>
      <c r="J2305" s="7">
        <v>1320287996</v>
      </c>
      <c r="K2305" t="b">
        <v>1</v>
      </c>
      <c r="L2305">
        <v>103</v>
      </c>
      <c r="M2305" t="b">
        <v>1</v>
      </c>
      <c r="N2305" t="s">
        <v>8278</v>
      </c>
      <c r="O2305" s="20">
        <f t="shared" si="180"/>
        <v>109.35829457364341</v>
      </c>
      <c r="P2305" s="5">
        <f t="shared" si="181"/>
        <v>1.4602451794187657E-2</v>
      </c>
      <c r="Q2305" t="s">
        <v>8326</v>
      </c>
      <c r="R2305" t="s">
        <v>8330</v>
      </c>
      <c r="S2305" s="12">
        <f t="shared" si="182"/>
        <v>40850.111064814817</v>
      </c>
      <c r="T2305" s="12">
        <f t="shared" si="183"/>
        <v>40890.152731481481</v>
      </c>
      <c r="U2305">
        <f t="shared" si="179"/>
        <v>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4">
        <v>6000</v>
      </c>
      <c r="E2306" s="14">
        <v>6042.02</v>
      </c>
      <c r="F2306" t="s">
        <v>8219</v>
      </c>
      <c r="G2306" t="s">
        <v>8224</v>
      </c>
      <c r="H2306" t="s">
        <v>8246</v>
      </c>
      <c r="I2306" s="8">
        <v>1293857940</v>
      </c>
      <c r="J2306" s="7">
        <v>1290281691</v>
      </c>
      <c r="K2306" t="b">
        <v>1</v>
      </c>
      <c r="L2306">
        <v>113</v>
      </c>
      <c r="M2306" t="b">
        <v>1</v>
      </c>
      <c r="N2306" t="s">
        <v>8278</v>
      </c>
      <c r="O2306" s="20">
        <f t="shared" si="180"/>
        <v>100.70033333333335</v>
      </c>
      <c r="P2306" s="5">
        <f t="shared" si="181"/>
        <v>1.8702354510577588E-2</v>
      </c>
      <c r="Q2306" t="s">
        <v>8326</v>
      </c>
      <c r="R2306" t="s">
        <v>8330</v>
      </c>
      <c r="S2306" s="12">
        <f t="shared" si="182"/>
        <v>40502.815868055557</v>
      </c>
      <c r="T2306" s="12">
        <f t="shared" si="183"/>
        <v>40544.207638888889</v>
      </c>
      <c r="U2306">
        <f t="shared" ref="U2306:U2369" si="184">COUNT(E2306="SUCCESSFUL","FAILED","cancelled","live")</f>
        <v>1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4">
        <v>18000</v>
      </c>
      <c r="E2307" s="14">
        <v>18221</v>
      </c>
      <c r="F2307" t="s">
        <v>8219</v>
      </c>
      <c r="G2307" t="s">
        <v>8224</v>
      </c>
      <c r="H2307" t="s">
        <v>8246</v>
      </c>
      <c r="I2307" s="8">
        <v>1407520800</v>
      </c>
      <c r="J2307" s="7">
        <v>1405356072</v>
      </c>
      <c r="K2307" t="b">
        <v>1</v>
      </c>
      <c r="L2307">
        <v>167</v>
      </c>
      <c r="M2307" t="b">
        <v>1</v>
      </c>
      <c r="N2307" t="s">
        <v>8278</v>
      </c>
      <c r="O2307" s="20">
        <f t="shared" ref="O2307:O2370" si="185">IFERROR( E2307/D2307 * 100,0)</f>
        <v>101.22777777777779</v>
      </c>
      <c r="P2307" s="5">
        <f t="shared" ref="P2307:P2370" si="186">IFERROR(L2307/E2307,0)</f>
        <v>9.1652488886449709E-3</v>
      </c>
      <c r="Q2307" t="s">
        <v>8326</v>
      </c>
      <c r="R2307" t="s">
        <v>8330</v>
      </c>
      <c r="S2307" s="12">
        <f t="shared" si="182"/>
        <v>41834.695277777777</v>
      </c>
      <c r="T2307" s="12">
        <f t="shared" si="183"/>
        <v>41859.75</v>
      </c>
      <c r="U2307">
        <f t="shared" si="184"/>
        <v>1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4">
        <v>3500</v>
      </c>
      <c r="E2308" s="14">
        <v>3736.55</v>
      </c>
      <c r="F2308" t="s">
        <v>8219</v>
      </c>
      <c r="G2308" t="s">
        <v>8224</v>
      </c>
      <c r="H2308" t="s">
        <v>8246</v>
      </c>
      <c r="I2308" s="8">
        <v>1331352129</v>
      </c>
      <c r="J2308" s="7">
        <v>1328760129</v>
      </c>
      <c r="K2308" t="b">
        <v>1</v>
      </c>
      <c r="L2308">
        <v>73</v>
      </c>
      <c r="M2308" t="b">
        <v>1</v>
      </c>
      <c r="N2308" t="s">
        <v>8278</v>
      </c>
      <c r="O2308" s="20">
        <f t="shared" si="185"/>
        <v>106.75857142857143</v>
      </c>
      <c r="P2308" s="5">
        <f t="shared" si="186"/>
        <v>1.9536738435187537E-2</v>
      </c>
      <c r="Q2308" t="s">
        <v>8326</v>
      </c>
      <c r="R2308" t="s">
        <v>8330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1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4">
        <v>1964.47</v>
      </c>
      <c r="E2309" s="14">
        <v>2095.2600000000002</v>
      </c>
      <c r="F2309" t="s">
        <v>8219</v>
      </c>
      <c r="G2309" t="s">
        <v>8224</v>
      </c>
      <c r="H2309" t="s">
        <v>8246</v>
      </c>
      <c r="I2309" s="8">
        <v>1336245328</v>
      </c>
      <c r="J2309" s="7">
        <v>1333653333</v>
      </c>
      <c r="K2309" t="b">
        <v>1</v>
      </c>
      <c r="L2309">
        <v>75</v>
      </c>
      <c r="M2309" t="b">
        <v>1</v>
      </c>
      <c r="N2309" t="s">
        <v>8278</v>
      </c>
      <c r="O2309" s="20">
        <f t="shared" si="185"/>
        <v>106.65777537961894</v>
      </c>
      <c r="P2309" s="5">
        <f t="shared" si="186"/>
        <v>3.579508032416024E-2</v>
      </c>
      <c r="Q2309" t="s">
        <v>8326</v>
      </c>
      <c r="R2309" t="s">
        <v>8330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1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4">
        <v>50000</v>
      </c>
      <c r="E2310" s="14">
        <v>50653.11</v>
      </c>
      <c r="F2310" t="s">
        <v>8219</v>
      </c>
      <c r="G2310" t="s">
        <v>8224</v>
      </c>
      <c r="H2310" t="s">
        <v>8246</v>
      </c>
      <c r="I2310" s="8">
        <v>1409274000</v>
      </c>
      <c r="J2310" s="7">
        <v>1406847996</v>
      </c>
      <c r="K2310" t="b">
        <v>1</v>
      </c>
      <c r="L2310">
        <v>614</v>
      </c>
      <c r="M2310" t="b">
        <v>1</v>
      </c>
      <c r="N2310" t="s">
        <v>8278</v>
      </c>
      <c r="O2310" s="20">
        <f t="shared" si="185"/>
        <v>101.30622</v>
      </c>
      <c r="P2310" s="5">
        <f t="shared" si="186"/>
        <v>1.2121664395335251E-2</v>
      </c>
      <c r="Q2310" t="s">
        <v>8326</v>
      </c>
      <c r="R2310" t="s">
        <v>8330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1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4">
        <v>6000</v>
      </c>
      <c r="E2311" s="14">
        <v>6400.47</v>
      </c>
      <c r="F2311" t="s">
        <v>8219</v>
      </c>
      <c r="G2311" t="s">
        <v>8224</v>
      </c>
      <c r="H2311" t="s">
        <v>8246</v>
      </c>
      <c r="I2311" s="8">
        <v>1362872537</v>
      </c>
      <c r="J2311" s="7">
        <v>1359848537</v>
      </c>
      <c r="K2311" t="b">
        <v>1</v>
      </c>
      <c r="L2311">
        <v>107</v>
      </c>
      <c r="M2311" t="b">
        <v>1</v>
      </c>
      <c r="N2311" t="s">
        <v>8278</v>
      </c>
      <c r="O2311" s="20">
        <f t="shared" si="185"/>
        <v>106.67450000000001</v>
      </c>
      <c r="P2311" s="5">
        <f t="shared" si="186"/>
        <v>1.6717522306955581E-2</v>
      </c>
      <c r="Q2311" t="s">
        <v>8326</v>
      </c>
      <c r="R2311" t="s">
        <v>8330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1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4">
        <v>18500</v>
      </c>
      <c r="E2312" s="14">
        <v>79335.360000000001</v>
      </c>
      <c r="F2312" t="s">
        <v>8219</v>
      </c>
      <c r="G2312" t="s">
        <v>8224</v>
      </c>
      <c r="H2312" t="s">
        <v>8246</v>
      </c>
      <c r="I2312" s="8">
        <v>1363889015</v>
      </c>
      <c r="J2312" s="7">
        <v>1361300615</v>
      </c>
      <c r="K2312" t="b">
        <v>1</v>
      </c>
      <c r="L2312">
        <v>1224</v>
      </c>
      <c r="M2312" t="b">
        <v>1</v>
      </c>
      <c r="N2312" t="s">
        <v>8278</v>
      </c>
      <c r="O2312" s="20">
        <f t="shared" si="185"/>
        <v>428.83978378378379</v>
      </c>
      <c r="P2312" s="5">
        <f t="shared" si="186"/>
        <v>1.5428177296983337E-2</v>
      </c>
      <c r="Q2312" t="s">
        <v>8326</v>
      </c>
      <c r="R2312" t="s">
        <v>8330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1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4">
        <v>9000</v>
      </c>
      <c r="E2313" s="14">
        <v>9370</v>
      </c>
      <c r="F2313" t="s">
        <v>8219</v>
      </c>
      <c r="G2313" t="s">
        <v>8224</v>
      </c>
      <c r="H2313" t="s">
        <v>8246</v>
      </c>
      <c r="I2313" s="8">
        <v>1399421189</v>
      </c>
      <c r="J2313" s="7">
        <v>1396829189</v>
      </c>
      <c r="K2313" t="b">
        <v>1</v>
      </c>
      <c r="L2313">
        <v>104</v>
      </c>
      <c r="M2313" t="b">
        <v>1</v>
      </c>
      <c r="N2313" t="s">
        <v>8278</v>
      </c>
      <c r="O2313" s="20">
        <f t="shared" si="185"/>
        <v>104.11111111111111</v>
      </c>
      <c r="P2313" s="5">
        <f t="shared" si="186"/>
        <v>1.1099252934898612E-2</v>
      </c>
      <c r="Q2313" t="s">
        <v>8326</v>
      </c>
      <c r="R2313" t="s">
        <v>8330</v>
      </c>
      <c r="S2313" s="12">
        <f t="shared" ref="S2313:S2376" si="187">(((J2313/60)/60)/24)+DATE(1970,1,1)</f>
        <v>41736.004502314812</v>
      </c>
      <c r="T2313" s="12">
        <f t="shared" si="183"/>
        <v>41766.004502314812</v>
      </c>
      <c r="U2313">
        <f t="shared" si="184"/>
        <v>1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4">
        <v>3000</v>
      </c>
      <c r="E2314" s="14">
        <v>3236</v>
      </c>
      <c r="F2314" t="s">
        <v>8219</v>
      </c>
      <c r="G2314" t="s">
        <v>8224</v>
      </c>
      <c r="H2314" t="s">
        <v>8246</v>
      </c>
      <c r="I2314" s="8">
        <v>1397862000</v>
      </c>
      <c r="J2314" s="7">
        <v>1395155478</v>
      </c>
      <c r="K2314" t="b">
        <v>1</v>
      </c>
      <c r="L2314">
        <v>79</v>
      </c>
      <c r="M2314" t="b">
        <v>1</v>
      </c>
      <c r="N2314" t="s">
        <v>8278</v>
      </c>
      <c r="O2314" s="20">
        <f t="shared" si="185"/>
        <v>107.86666666666666</v>
      </c>
      <c r="P2314" s="5">
        <f t="shared" si="186"/>
        <v>2.4412855377008654E-2</v>
      </c>
      <c r="Q2314" t="s">
        <v>8326</v>
      </c>
      <c r="R2314" t="s">
        <v>8330</v>
      </c>
      <c r="S2314" s="12">
        <f t="shared" si="187"/>
        <v>41716.632847222223</v>
      </c>
      <c r="T2314" s="12">
        <f t="shared" si="183"/>
        <v>41747.958333333336</v>
      </c>
      <c r="U2314">
        <f t="shared" si="184"/>
        <v>1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4">
        <v>5000</v>
      </c>
      <c r="E2315" s="14">
        <v>8792.02</v>
      </c>
      <c r="F2315" t="s">
        <v>8219</v>
      </c>
      <c r="G2315" t="s">
        <v>8224</v>
      </c>
      <c r="H2315" t="s">
        <v>8246</v>
      </c>
      <c r="I2315" s="8">
        <v>1336086026</v>
      </c>
      <c r="J2315" s="7">
        <v>1333494026</v>
      </c>
      <c r="K2315" t="b">
        <v>1</v>
      </c>
      <c r="L2315">
        <v>157</v>
      </c>
      <c r="M2315" t="b">
        <v>1</v>
      </c>
      <c r="N2315" t="s">
        <v>8278</v>
      </c>
      <c r="O2315" s="20">
        <f t="shared" si="185"/>
        <v>175.84040000000002</v>
      </c>
      <c r="P2315" s="5">
        <f t="shared" si="186"/>
        <v>1.7857102235891181E-2</v>
      </c>
      <c r="Q2315" t="s">
        <v>8326</v>
      </c>
      <c r="R2315" t="s">
        <v>8330</v>
      </c>
      <c r="S2315" s="12">
        <f t="shared" si="187"/>
        <v>41002.958634259259</v>
      </c>
      <c r="T2315" s="12">
        <f t="shared" si="183"/>
        <v>41032.958634259259</v>
      </c>
      <c r="U2315">
        <f t="shared" si="184"/>
        <v>1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4">
        <v>1200</v>
      </c>
      <c r="E2316" s="14">
        <v>1883.64</v>
      </c>
      <c r="F2316" t="s">
        <v>8219</v>
      </c>
      <c r="G2316" t="s">
        <v>8224</v>
      </c>
      <c r="H2316" t="s">
        <v>8246</v>
      </c>
      <c r="I2316" s="8">
        <v>1339074857</v>
      </c>
      <c r="J2316" s="7">
        <v>1336482857</v>
      </c>
      <c r="K2316" t="b">
        <v>1</v>
      </c>
      <c r="L2316">
        <v>50</v>
      </c>
      <c r="M2316" t="b">
        <v>1</v>
      </c>
      <c r="N2316" t="s">
        <v>8278</v>
      </c>
      <c r="O2316" s="20">
        <f t="shared" si="185"/>
        <v>156.97</v>
      </c>
      <c r="P2316" s="5">
        <f t="shared" si="186"/>
        <v>2.6544350300482043E-2</v>
      </c>
      <c r="Q2316" t="s">
        <v>8326</v>
      </c>
      <c r="R2316" t="s">
        <v>8330</v>
      </c>
      <c r="S2316" s="12">
        <f t="shared" si="187"/>
        <v>41037.551585648151</v>
      </c>
      <c r="T2316" s="12">
        <f t="shared" si="183"/>
        <v>41067.551585648151</v>
      </c>
      <c r="U2316">
        <f t="shared" si="184"/>
        <v>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4">
        <v>2500</v>
      </c>
      <c r="E2317" s="14">
        <v>2565</v>
      </c>
      <c r="F2317" t="s">
        <v>8219</v>
      </c>
      <c r="G2317" t="s">
        <v>8224</v>
      </c>
      <c r="H2317" t="s">
        <v>8246</v>
      </c>
      <c r="I2317" s="8">
        <v>1336238743</v>
      </c>
      <c r="J2317" s="7">
        <v>1333646743</v>
      </c>
      <c r="K2317" t="b">
        <v>1</v>
      </c>
      <c r="L2317">
        <v>64</v>
      </c>
      <c r="M2317" t="b">
        <v>1</v>
      </c>
      <c r="N2317" t="s">
        <v>8278</v>
      </c>
      <c r="O2317" s="20">
        <f t="shared" si="185"/>
        <v>102.60000000000001</v>
      </c>
      <c r="P2317" s="5">
        <f t="shared" si="186"/>
        <v>2.4951267056530214E-2</v>
      </c>
      <c r="Q2317" t="s">
        <v>8326</v>
      </c>
      <c r="R2317" t="s">
        <v>8330</v>
      </c>
      <c r="S2317" s="12">
        <f t="shared" si="187"/>
        <v>41004.72619212963</v>
      </c>
      <c r="T2317" s="12">
        <f t="shared" si="183"/>
        <v>41034.72619212963</v>
      </c>
      <c r="U2317">
        <f t="shared" si="184"/>
        <v>1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4">
        <v>15000</v>
      </c>
      <c r="E2318" s="14">
        <v>15606.4</v>
      </c>
      <c r="F2318" t="s">
        <v>8219</v>
      </c>
      <c r="G2318" t="s">
        <v>8224</v>
      </c>
      <c r="H2318" t="s">
        <v>8246</v>
      </c>
      <c r="I2318" s="8">
        <v>1260383040</v>
      </c>
      <c r="J2318" s="7">
        <v>1253726650</v>
      </c>
      <c r="K2318" t="b">
        <v>1</v>
      </c>
      <c r="L2318">
        <v>200</v>
      </c>
      <c r="M2318" t="b">
        <v>1</v>
      </c>
      <c r="N2318" t="s">
        <v>8278</v>
      </c>
      <c r="O2318" s="20">
        <f t="shared" si="185"/>
        <v>104.04266666666666</v>
      </c>
      <c r="P2318" s="5">
        <f t="shared" si="186"/>
        <v>1.2815255279885175E-2</v>
      </c>
      <c r="Q2318" t="s">
        <v>8326</v>
      </c>
      <c r="R2318" t="s">
        <v>8330</v>
      </c>
      <c r="S2318" s="12">
        <f t="shared" si="187"/>
        <v>40079.725115740745</v>
      </c>
      <c r="T2318" s="12">
        <f t="shared" si="183"/>
        <v>40156.76666666667</v>
      </c>
      <c r="U2318">
        <f t="shared" si="184"/>
        <v>1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4">
        <v>400</v>
      </c>
      <c r="E2319" s="14">
        <v>416</v>
      </c>
      <c r="F2319" t="s">
        <v>8219</v>
      </c>
      <c r="G2319" t="s">
        <v>8224</v>
      </c>
      <c r="H2319" t="s">
        <v>8246</v>
      </c>
      <c r="I2319" s="8">
        <v>1266210000</v>
      </c>
      <c r="J2319" s="7">
        <v>1263474049</v>
      </c>
      <c r="K2319" t="b">
        <v>1</v>
      </c>
      <c r="L2319">
        <v>22</v>
      </c>
      <c r="M2319" t="b">
        <v>1</v>
      </c>
      <c r="N2319" t="s">
        <v>8278</v>
      </c>
      <c r="O2319" s="20">
        <f t="shared" si="185"/>
        <v>104</v>
      </c>
      <c r="P2319" s="5">
        <f t="shared" si="186"/>
        <v>5.2884615384615384E-2</v>
      </c>
      <c r="Q2319" t="s">
        <v>8326</v>
      </c>
      <c r="R2319" t="s">
        <v>8330</v>
      </c>
      <c r="S2319" s="12">
        <f t="shared" si="187"/>
        <v>40192.542233796295</v>
      </c>
      <c r="T2319" s="12">
        <f t="shared" si="183"/>
        <v>40224.208333333336</v>
      </c>
      <c r="U2319">
        <f t="shared" si="184"/>
        <v>1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4">
        <v>5000</v>
      </c>
      <c r="E2320" s="14">
        <v>6053</v>
      </c>
      <c r="F2320" t="s">
        <v>8219</v>
      </c>
      <c r="G2320" t="s">
        <v>8224</v>
      </c>
      <c r="H2320" t="s">
        <v>8246</v>
      </c>
      <c r="I2320" s="8">
        <v>1253937540</v>
      </c>
      <c r="J2320" s="7">
        <v>1251214014</v>
      </c>
      <c r="K2320" t="b">
        <v>1</v>
      </c>
      <c r="L2320">
        <v>163</v>
      </c>
      <c r="M2320" t="b">
        <v>1</v>
      </c>
      <c r="N2320" t="s">
        <v>8278</v>
      </c>
      <c r="O2320" s="20">
        <f t="shared" si="185"/>
        <v>121.05999999999999</v>
      </c>
      <c r="P2320" s="5">
        <f t="shared" si="186"/>
        <v>2.6928795638526352E-2</v>
      </c>
      <c r="Q2320" t="s">
        <v>8326</v>
      </c>
      <c r="R2320" t="s">
        <v>8330</v>
      </c>
      <c r="S2320" s="12">
        <f t="shared" si="187"/>
        <v>40050.643680555557</v>
      </c>
      <c r="T2320" s="12">
        <f t="shared" si="183"/>
        <v>40082.165972222225</v>
      </c>
      <c r="U2320">
        <f t="shared" si="184"/>
        <v>1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4">
        <v>3000</v>
      </c>
      <c r="E2321" s="14">
        <v>3231</v>
      </c>
      <c r="F2321" t="s">
        <v>8219</v>
      </c>
      <c r="G2321" t="s">
        <v>8224</v>
      </c>
      <c r="H2321" t="s">
        <v>8246</v>
      </c>
      <c r="I2321" s="8">
        <v>1387072685</v>
      </c>
      <c r="J2321" s="7">
        <v>1384480685</v>
      </c>
      <c r="K2321" t="b">
        <v>1</v>
      </c>
      <c r="L2321">
        <v>77</v>
      </c>
      <c r="M2321" t="b">
        <v>1</v>
      </c>
      <c r="N2321" t="s">
        <v>8278</v>
      </c>
      <c r="O2321" s="20">
        <f t="shared" si="185"/>
        <v>107.69999999999999</v>
      </c>
      <c r="P2321" s="5">
        <f t="shared" si="186"/>
        <v>2.3831631073970908E-2</v>
      </c>
      <c r="Q2321" t="s">
        <v>8326</v>
      </c>
      <c r="R2321" t="s">
        <v>8330</v>
      </c>
      <c r="S2321" s="12">
        <f t="shared" si="187"/>
        <v>41593.082002314812</v>
      </c>
      <c r="T2321" s="12">
        <f t="shared" si="183"/>
        <v>41623.082002314812</v>
      </c>
      <c r="U2321">
        <f t="shared" si="184"/>
        <v>1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4">
        <v>5000</v>
      </c>
      <c r="E2322" s="14">
        <v>5433</v>
      </c>
      <c r="F2322" t="s">
        <v>8219</v>
      </c>
      <c r="G2322" t="s">
        <v>8224</v>
      </c>
      <c r="H2322" t="s">
        <v>8246</v>
      </c>
      <c r="I2322" s="8">
        <v>1396463800</v>
      </c>
      <c r="J2322" s="7">
        <v>1393443400</v>
      </c>
      <c r="K2322" t="b">
        <v>1</v>
      </c>
      <c r="L2322">
        <v>89</v>
      </c>
      <c r="M2322" t="b">
        <v>1</v>
      </c>
      <c r="N2322" t="s">
        <v>8278</v>
      </c>
      <c r="O2322" s="20">
        <f t="shared" si="185"/>
        <v>108.66</v>
      </c>
      <c r="P2322" s="5">
        <f t="shared" si="186"/>
        <v>1.6381373090373644E-2</v>
      </c>
      <c r="Q2322" t="s">
        <v>8326</v>
      </c>
      <c r="R2322" t="s">
        <v>8330</v>
      </c>
      <c r="S2322" s="12">
        <f t="shared" si="187"/>
        <v>41696.817129629628</v>
      </c>
      <c r="T2322" s="12">
        <f t="shared" si="183"/>
        <v>41731.775462962964</v>
      </c>
      <c r="U2322">
        <f t="shared" si="184"/>
        <v>1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4">
        <v>10557</v>
      </c>
      <c r="E2323" s="14">
        <v>4130</v>
      </c>
      <c r="F2323" t="s">
        <v>8222</v>
      </c>
      <c r="G2323" t="s">
        <v>8239</v>
      </c>
      <c r="H2323" t="s">
        <v>8249</v>
      </c>
      <c r="I2323" s="8">
        <v>1491282901</v>
      </c>
      <c r="J2323" s="7">
        <v>1488694501</v>
      </c>
      <c r="K2323" t="b">
        <v>0</v>
      </c>
      <c r="L2323">
        <v>64</v>
      </c>
      <c r="M2323" t="b">
        <v>0</v>
      </c>
      <c r="N2323" t="s">
        <v>8297</v>
      </c>
      <c r="O2323" s="20">
        <f t="shared" si="185"/>
        <v>39.120962394619681</v>
      </c>
      <c r="P2323" s="5">
        <f t="shared" si="186"/>
        <v>1.549636803874092E-2</v>
      </c>
      <c r="Q2323" t="s">
        <v>8337</v>
      </c>
      <c r="R2323" t="s">
        <v>8353</v>
      </c>
      <c r="S2323" s="12">
        <f t="shared" si="187"/>
        <v>42799.260428240741</v>
      </c>
      <c r="T2323" s="12">
        <f t="shared" si="183"/>
        <v>42829.21876157407</v>
      </c>
      <c r="U2323">
        <f t="shared" si="184"/>
        <v>1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4">
        <v>2700</v>
      </c>
      <c r="E2324" s="14">
        <v>85</v>
      </c>
      <c r="F2324" t="s">
        <v>8222</v>
      </c>
      <c r="G2324" t="s">
        <v>8224</v>
      </c>
      <c r="H2324" t="s">
        <v>8246</v>
      </c>
      <c r="I2324" s="8">
        <v>1491769769</v>
      </c>
      <c r="J2324" s="7">
        <v>1489181369</v>
      </c>
      <c r="K2324" t="b">
        <v>0</v>
      </c>
      <c r="L2324">
        <v>4</v>
      </c>
      <c r="M2324" t="b">
        <v>0</v>
      </c>
      <c r="N2324" t="s">
        <v>8297</v>
      </c>
      <c r="O2324" s="20">
        <f t="shared" si="185"/>
        <v>3.1481481481481479</v>
      </c>
      <c r="P2324" s="5">
        <f t="shared" si="186"/>
        <v>4.7058823529411764E-2</v>
      </c>
      <c r="Q2324" t="s">
        <v>8337</v>
      </c>
      <c r="R2324" t="s">
        <v>8353</v>
      </c>
      <c r="S2324" s="12">
        <f t="shared" si="187"/>
        <v>42804.895474537043</v>
      </c>
      <c r="T2324" s="12">
        <f t="shared" si="183"/>
        <v>42834.853807870371</v>
      </c>
      <c r="U2324">
        <f t="shared" si="184"/>
        <v>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4">
        <v>250</v>
      </c>
      <c r="E2325" s="14">
        <v>120</v>
      </c>
      <c r="F2325" t="s">
        <v>8222</v>
      </c>
      <c r="G2325" t="s">
        <v>8224</v>
      </c>
      <c r="H2325" t="s">
        <v>8246</v>
      </c>
      <c r="I2325" s="8">
        <v>1490033247</v>
      </c>
      <c r="J2325" s="7">
        <v>1489428447</v>
      </c>
      <c r="K2325" t="b">
        <v>0</v>
      </c>
      <c r="L2325">
        <v>4</v>
      </c>
      <c r="M2325" t="b">
        <v>0</v>
      </c>
      <c r="N2325" t="s">
        <v>8297</v>
      </c>
      <c r="O2325" s="20">
        <f t="shared" si="185"/>
        <v>48</v>
      </c>
      <c r="P2325" s="5">
        <f t="shared" si="186"/>
        <v>3.3333333333333333E-2</v>
      </c>
      <c r="Q2325" t="s">
        <v>8337</v>
      </c>
      <c r="R2325" t="s">
        <v>8353</v>
      </c>
      <c r="S2325" s="12">
        <f t="shared" si="187"/>
        <v>42807.755173611105</v>
      </c>
      <c r="T2325" s="12">
        <f t="shared" si="183"/>
        <v>42814.755173611105</v>
      </c>
      <c r="U2325">
        <f t="shared" si="184"/>
        <v>1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4">
        <v>7500</v>
      </c>
      <c r="E2326" s="14">
        <v>1555</v>
      </c>
      <c r="F2326" t="s">
        <v>8222</v>
      </c>
      <c r="G2326" t="s">
        <v>8225</v>
      </c>
      <c r="H2326" t="s">
        <v>8247</v>
      </c>
      <c r="I2326" s="8">
        <v>1490559285</v>
      </c>
      <c r="J2326" s="7">
        <v>1487970885</v>
      </c>
      <c r="K2326" t="b">
        <v>0</v>
      </c>
      <c r="L2326">
        <v>61</v>
      </c>
      <c r="M2326" t="b">
        <v>0</v>
      </c>
      <c r="N2326" t="s">
        <v>8297</v>
      </c>
      <c r="O2326" s="20">
        <f t="shared" si="185"/>
        <v>20.733333333333334</v>
      </c>
      <c r="P2326" s="5">
        <f t="shared" si="186"/>
        <v>3.9228295819935692E-2</v>
      </c>
      <c r="Q2326" t="s">
        <v>8337</v>
      </c>
      <c r="R2326" t="s">
        <v>8353</v>
      </c>
      <c r="S2326" s="12">
        <f t="shared" si="187"/>
        <v>42790.885243055556</v>
      </c>
      <c r="T2326" s="12">
        <f t="shared" si="183"/>
        <v>42820.843576388885</v>
      </c>
      <c r="U2326">
        <f t="shared" si="184"/>
        <v>1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4">
        <v>1000</v>
      </c>
      <c r="E2327" s="14">
        <v>80</v>
      </c>
      <c r="F2327" t="s">
        <v>8222</v>
      </c>
      <c r="G2327" t="s">
        <v>8224</v>
      </c>
      <c r="H2327" t="s">
        <v>8246</v>
      </c>
      <c r="I2327" s="8">
        <v>1490830331</v>
      </c>
      <c r="J2327" s="7">
        <v>1488241931</v>
      </c>
      <c r="K2327" t="b">
        <v>0</v>
      </c>
      <c r="L2327">
        <v>7</v>
      </c>
      <c r="M2327" t="b">
        <v>0</v>
      </c>
      <c r="N2327" t="s">
        <v>8297</v>
      </c>
      <c r="O2327" s="20">
        <f t="shared" si="185"/>
        <v>8</v>
      </c>
      <c r="P2327" s="5">
        <f t="shared" si="186"/>
        <v>8.7499999999999994E-2</v>
      </c>
      <c r="Q2327" t="s">
        <v>8337</v>
      </c>
      <c r="R2327" t="s">
        <v>8353</v>
      </c>
      <c r="S2327" s="12">
        <f t="shared" si="187"/>
        <v>42794.022349537037</v>
      </c>
      <c r="T2327" s="12">
        <f t="shared" si="183"/>
        <v>42823.980682870373</v>
      </c>
      <c r="U2327">
        <f t="shared" si="184"/>
        <v>1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4">
        <v>15000</v>
      </c>
      <c r="E2328" s="14">
        <v>108</v>
      </c>
      <c r="F2328" t="s">
        <v>8222</v>
      </c>
      <c r="G2328" t="s">
        <v>8224</v>
      </c>
      <c r="H2328" t="s">
        <v>8246</v>
      </c>
      <c r="I2328" s="8">
        <v>1493571600</v>
      </c>
      <c r="J2328" s="7">
        <v>1489106948</v>
      </c>
      <c r="K2328" t="b">
        <v>0</v>
      </c>
      <c r="L2328">
        <v>1</v>
      </c>
      <c r="M2328" t="b">
        <v>0</v>
      </c>
      <c r="N2328" t="s">
        <v>8297</v>
      </c>
      <c r="O2328" s="20">
        <f t="shared" si="185"/>
        <v>0.72</v>
      </c>
      <c r="P2328" s="5">
        <f t="shared" si="186"/>
        <v>9.2592592592592587E-3</v>
      </c>
      <c r="Q2328" t="s">
        <v>8337</v>
      </c>
      <c r="R2328" t="s">
        <v>8353</v>
      </c>
      <c r="S2328" s="12">
        <f t="shared" si="187"/>
        <v>42804.034120370372</v>
      </c>
      <c r="T2328" s="12">
        <f t="shared" si="183"/>
        <v>42855.708333333328</v>
      </c>
      <c r="U2328">
        <f t="shared" si="184"/>
        <v>1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4">
        <v>35000</v>
      </c>
      <c r="E2329" s="14">
        <v>184133.01</v>
      </c>
      <c r="F2329" t="s">
        <v>8219</v>
      </c>
      <c r="G2329" t="s">
        <v>8224</v>
      </c>
      <c r="H2329" t="s">
        <v>8246</v>
      </c>
      <c r="I2329" s="8">
        <v>1409090440</v>
      </c>
      <c r="J2329" s="7">
        <v>1406066440</v>
      </c>
      <c r="K2329" t="b">
        <v>1</v>
      </c>
      <c r="L2329">
        <v>3355</v>
      </c>
      <c r="M2329" t="b">
        <v>1</v>
      </c>
      <c r="N2329" t="s">
        <v>8297</v>
      </c>
      <c r="O2329" s="20">
        <f t="shared" si="185"/>
        <v>526.09431428571429</v>
      </c>
      <c r="P2329" s="5">
        <f t="shared" si="186"/>
        <v>1.822052439157976E-2</v>
      </c>
      <c r="Q2329" t="s">
        <v>8337</v>
      </c>
      <c r="R2329" t="s">
        <v>8353</v>
      </c>
      <c r="S2329" s="12">
        <f t="shared" si="187"/>
        <v>41842.917129629634</v>
      </c>
      <c r="T2329" s="12">
        <f t="shared" si="183"/>
        <v>41877.917129629634</v>
      </c>
      <c r="U2329">
        <f t="shared" si="184"/>
        <v>1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4">
        <v>10000</v>
      </c>
      <c r="E2330" s="14">
        <v>25445</v>
      </c>
      <c r="F2330" t="s">
        <v>8219</v>
      </c>
      <c r="G2330" t="s">
        <v>8224</v>
      </c>
      <c r="H2330" t="s">
        <v>8246</v>
      </c>
      <c r="I2330" s="8">
        <v>1434307537</v>
      </c>
      <c r="J2330" s="7">
        <v>1431715537</v>
      </c>
      <c r="K2330" t="b">
        <v>1</v>
      </c>
      <c r="L2330">
        <v>537</v>
      </c>
      <c r="M2330" t="b">
        <v>1</v>
      </c>
      <c r="N2330" t="s">
        <v>8297</v>
      </c>
      <c r="O2330" s="20">
        <f t="shared" si="185"/>
        <v>254.45000000000002</v>
      </c>
      <c r="P2330" s="5">
        <f t="shared" si="186"/>
        <v>2.1104342699941048E-2</v>
      </c>
      <c r="Q2330" t="s">
        <v>8337</v>
      </c>
      <c r="R2330" t="s">
        <v>8353</v>
      </c>
      <c r="S2330" s="12">
        <f t="shared" si="187"/>
        <v>42139.781678240746</v>
      </c>
      <c r="T2330" s="12">
        <f t="shared" si="183"/>
        <v>42169.781678240746</v>
      </c>
      <c r="U2330">
        <f t="shared" si="184"/>
        <v>1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4">
        <v>25000</v>
      </c>
      <c r="E2331" s="14">
        <v>26480</v>
      </c>
      <c r="F2331" t="s">
        <v>8219</v>
      </c>
      <c r="G2331" t="s">
        <v>8224</v>
      </c>
      <c r="H2331" t="s">
        <v>8246</v>
      </c>
      <c r="I2331" s="8">
        <v>1405609146</v>
      </c>
      <c r="J2331" s="7">
        <v>1403017146</v>
      </c>
      <c r="K2331" t="b">
        <v>1</v>
      </c>
      <c r="L2331">
        <v>125</v>
      </c>
      <c r="M2331" t="b">
        <v>1</v>
      </c>
      <c r="N2331" t="s">
        <v>8297</v>
      </c>
      <c r="O2331" s="20">
        <f t="shared" si="185"/>
        <v>105.91999999999999</v>
      </c>
      <c r="P2331" s="5">
        <f t="shared" si="186"/>
        <v>4.7205438066465254E-3</v>
      </c>
      <c r="Q2331" t="s">
        <v>8337</v>
      </c>
      <c r="R2331" t="s">
        <v>8353</v>
      </c>
      <c r="S2331" s="12">
        <f t="shared" si="187"/>
        <v>41807.624374999999</v>
      </c>
      <c r="T2331" s="12">
        <f t="shared" si="183"/>
        <v>41837.624374999999</v>
      </c>
      <c r="U2331">
        <f t="shared" si="184"/>
        <v>1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4">
        <v>35000</v>
      </c>
      <c r="E2332" s="14">
        <v>35848</v>
      </c>
      <c r="F2332" t="s">
        <v>8219</v>
      </c>
      <c r="G2332" t="s">
        <v>8224</v>
      </c>
      <c r="H2332" t="s">
        <v>8246</v>
      </c>
      <c r="I2332" s="8">
        <v>1451001600</v>
      </c>
      <c r="J2332" s="7">
        <v>1448400943</v>
      </c>
      <c r="K2332" t="b">
        <v>1</v>
      </c>
      <c r="L2332">
        <v>163</v>
      </c>
      <c r="M2332" t="b">
        <v>1</v>
      </c>
      <c r="N2332" t="s">
        <v>8297</v>
      </c>
      <c r="O2332" s="20">
        <f t="shared" si="185"/>
        <v>102.42285714285715</v>
      </c>
      <c r="P2332" s="5">
        <f t="shared" si="186"/>
        <v>4.5469761214014725E-3</v>
      </c>
      <c r="Q2332" t="s">
        <v>8337</v>
      </c>
      <c r="R2332" t="s">
        <v>8353</v>
      </c>
      <c r="S2332" s="12">
        <f t="shared" si="187"/>
        <v>42332.89980324074</v>
      </c>
      <c r="T2332" s="12">
        <f t="shared" si="183"/>
        <v>42363</v>
      </c>
      <c r="U2332">
        <f t="shared" si="184"/>
        <v>1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4">
        <v>8000</v>
      </c>
      <c r="E2333" s="14">
        <v>11545.1</v>
      </c>
      <c r="F2333" t="s">
        <v>8219</v>
      </c>
      <c r="G2333" t="s">
        <v>8224</v>
      </c>
      <c r="H2333" t="s">
        <v>8246</v>
      </c>
      <c r="I2333" s="8">
        <v>1408320490</v>
      </c>
      <c r="J2333" s="7">
        <v>1405728490</v>
      </c>
      <c r="K2333" t="b">
        <v>1</v>
      </c>
      <c r="L2333">
        <v>283</v>
      </c>
      <c r="M2333" t="b">
        <v>1</v>
      </c>
      <c r="N2333" t="s">
        <v>8297</v>
      </c>
      <c r="O2333" s="20">
        <f t="shared" si="185"/>
        <v>144.31375</v>
      </c>
      <c r="P2333" s="5">
        <f t="shared" si="186"/>
        <v>2.4512563771643379E-2</v>
      </c>
      <c r="Q2333" t="s">
        <v>8337</v>
      </c>
      <c r="R2333" t="s">
        <v>8353</v>
      </c>
      <c r="S2333" s="12">
        <f t="shared" si="187"/>
        <v>41839.005671296298</v>
      </c>
      <c r="T2333" s="12">
        <f t="shared" si="183"/>
        <v>41869.005671296298</v>
      </c>
      <c r="U2333">
        <f t="shared" si="184"/>
        <v>1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4">
        <v>25000</v>
      </c>
      <c r="E2334" s="14">
        <v>26577</v>
      </c>
      <c r="F2334" t="s">
        <v>8219</v>
      </c>
      <c r="G2334" t="s">
        <v>8224</v>
      </c>
      <c r="H2334" t="s">
        <v>8246</v>
      </c>
      <c r="I2334" s="8">
        <v>1423235071</v>
      </c>
      <c r="J2334" s="7">
        <v>1420643071</v>
      </c>
      <c r="K2334" t="b">
        <v>1</v>
      </c>
      <c r="L2334">
        <v>352</v>
      </c>
      <c r="M2334" t="b">
        <v>1</v>
      </c>
      <c r="N2334" t="s">
        <v>8297</v>
      </c>
      <c r="O2334" s="20">
        <f t="shared" si="185"/>
        <v>106.30800000000001</v>
      </c>
      <c r="P2334" s="5">
        <f t="shared" si="186"/>
        <v>1.3244534748090455E-2</v>
      </c>
      <c r="Q2334" t="s">
        <v>8337</v>
      </c>
      <c r="R2334" t="s">
        <v>8353</v>
      </c>
      <c r="S2334" s="12">
        <f t="shared" si="187"/>
        <v>42011.628136574072</v>
      </c>
      <c r="T2334" s="12">
        <f t="shared" si="183"/>
        <v>42041.628136574072</v>
      </c>
      <c r="U2334">
        <f t="shared" si="184"/>
        <v>1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4">
        <v>600</v>
      </c>
      <c r="E2335" s="14">
        <v>1273</v>
      </c>
      <c r="F2335" t="s">
        <v>8219</v>
      </c>
      <c r="G2335" t="s">
        <v>8224</v>
      </c>
      <c r="H2335" t="s">
        <v>8246</v>
      </c>
      <c r="I2335" s="8">
        <v>1401385800</v>
      </c>
      <c r="J2335" s="7">
        <v>1399563390</v>
      </c>
      <c r="K2335" t="b">
        <v>1</v>
      </c>
      <c r="L2335">
        <v>94</v>
      </c>
      <c r="M2335" t="b">
        <v>1</v>
      </c>
      <c r="N2335" t="s">
        <v>8297</v>
      </c>
      <c r="O2335" s="20">
        <f t="shared" si="185"/>
        <v>212.16666666666666</v>
      </c>
      <c r="P2335" s="5">
        <f t="shared" si="186"/>
        <v>7.3841319717203452E-2</v>
      </c>
      <c r="Q2335" t="s">
        <v>8337</v>
      </c>
      <c r="R2335" t="s">
        <v>8353</v>
      </c>
      <c r="S2335" s="12">
        <f t="shared" si="187"/>
        <v>41767.650347222225</v>
      </c>
      <c r="T2335" s="12">
        <f t="shared" si="183"/>
        <v>41788.743055555555</v>
      </c>
      <c r="U2335">
        <f t="shared" si="184"/>
        <v>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4">
        <v>4000</v>
      </c>
      <c r="E2336" s="14">
        <v>4078</v>
      </c>
      <c r="F2336" t="s">
        <v>8219</v>
      </c>
      <c r="G2336" t="s">
        <v>8224</v>
      </c>
      <c r="H2336" t="s">
        <v>8246</v>
      </c>
      <c r="I2336" s="8">
        <v>1415208840</v>
      </c>
      <c r="J2336" s="7">
        <v>1412611498</v>
      </c>
      <c r="K2336" t="b">
        <v>1</v>
      </c>
      <c r="L2336">
        <v>67</v>
      </c>
      <c r="M2336" t="b">
        <v>1</v>
      </c>
      <c r="N2336" t="s">
        <v>8297</v>
      </c>
      <c r="O2336" s="20">
        <f t="shared" si="185"/>
        <v>101.95</v>
      </c>
      <c r="P2336" s="5">
        <f t="shared" si="186"/>
        <v>1.6429622363903874E-2</v>
      </c>
      <c r="Q2336" t="s">
        <v>8337</v>
      </c>
      <c r="R2336" t="s">
        <v>8353</v>
      </c>
      <c r="S2336" s="12">
        <f t="shared" si="187"/>
        <v>41918.670115740737</v>
      </c>
      <c r="T2336" s="12">
        <f t="shared" si="183"/>
        <v>41948.731944444444</v>
      </c>
      <c r="U2336">
        <f t="shared" si="184"/>
        <v>1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4">
        <v>25000</v>
      </c>
      <c r="E2337" s="14">
        <v>25568</v>
      </c>
      <c r="F2337" t="s">
        <v>8219</v>
      </c>
      <c r="G2337" t="s">
        <v>8224</v>
      </c>
      <c r="H2337" t="s">
        <v>8246</v>
      </c>
      <c r="I2337" s="8">
        <v>1402494243</v>
      </c>
      <c r="J2337" s="7">
        <v>1399902243</v>
      </c>
      <c r="K2337" t="b">
        <v>1</v>
      </c>
      <c r="L2337">
        <v>221</v>
      </c>
      <c r="M2337" t="b">
        <v>1</v>
      </c>
      <c r="N2337" t="s">
        <v>8297</v>
      </c>
      <c r="O2337" s="20">
        <f t="shared" si="185"/>
        <v>102.27200000000001</v>
      </c>
      <c r="P2337" s="5">
        <f t="shared" si="186"/>
        <v>8.6436170212765961E-3</v>
      </c>
      <c r="Q2337" t="s">
        <v>8337</v>
      </c>
      <c r="R2337" t="s">
        <v>8353</v>
      </c>
      <c r="S2337" s="12">
        <f t="shared" si="187"/>
        <v>41771.572256944448</v>
      </c>
      <c r="T2337" s="12">
        <f t="shared" si="183"/>
        <v>41801.572256944448</v>
      </c>
      <c r="U2337">
        <f t="shared" si="184"/>
        <v>1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4">
        <v>20000</v>
      </c>
      <c r="E2338" s="14">
        <v>104146.51</v>
      </c>
      <c r="F2338" t="s">
        <v>8219</v>
      </c>
      <c r="G2338" t="s">
        <v>8224</v>
      </c>
      <c r="H2338" t="s">
        <v>8246</v>
      </c>
      <c r="I2338" s="8">
        <v>1394316695</v>
      </c>
      <c r="J2338" s="7">
        <v>1390860695</v>
      </c>
      <c r="K2338" t="b">
        <v>1</v>
      </c>
      <c r="L2338">
        <v>2165</v>
      </c>
      <c r="M2338" t="b">
        <v>1</v>
      </c>
      <c r="N2338" t="s">
        <v>8297</v>
      </c>
      <c r="O2338" s="20">
        <f t="shared" si="185"/>
        <v>520.73254999999995</v>
      </c>
      <c r="P2338" s="5">
        <f t="shared" si="186"/>
        <v>2.0788022565518521E-2</v>
      </c>
      <c r="Q2338" t="s">
        <v>8337</v>
      </c>
      <c r="R2338" t="s">
        <v>8353</v>
      </c>
      <c r="S2338" s="12">
        <f t="shared" si="187"/>
        <v>41666.924710648149</v>
      </c>
      <c r="T2338" s="12">
        <f t="shared" si="183"/>
        <v>41706.924710648149</v>
      </c>
      <c r="U2338">
        <f t="shared" si="184"/>
        <v>1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4">
        <v>12000</v>
      </c>
      <c r="E2339" s="14">
        <v>13279</v>
      </c>
      <c r="F2339" t="s">
        <v>8219</v>
      </c>
      <c r="G2339" t="s">
        <v>8224</v>
      </c>
      <c r="H2339" t="s">
        <v>8246</v>
      </c>
      <c r="I2339" s="8">
        <v>1403796143</v>
      </c>
      <c r="J2339" s="7">
        <v>1401204143</v>
      </c>
      <c r="K2339" t="b">
        <v>1</v>
      </c>
      <c r="L2339">
        <v>179</v>
      </c>
      <c r="M2339" t="b">
        <v>1</v>
      </c>
      <c r="N2339" t="s">
        <v>8297</v>
      </c>
      <c r="O2339" s="20">
        <f t="shared" si="185"/>
        <v>110.65833333333333</v>
      </c>
      <c r="P2339" s="5">
        <f t="shared" si="186"/>
        <v>1.3479930717674523E-2</v>
      </c>
      <c r="Q2339" t="s">
        <v>8337</v>
      </c>
      <c r="R2339" t="s">
        <v>8353</v>
      </c>
      <c r="S2339" s="12">
        <f t="shared" si="187"/>
        <v>41786.640543981484</v>
      </c>
      <c r="T2339" s="12">
        <f t="shared" si="183"/>
        <v>41816.640543981484</v>
      </c>
      <c r="U2339">
        <f t="shared" si="184"/>
        <v>1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4">
        <v>15000</v>
      </c>
      <c r="E2340" s="14">
        <v>15171.5</v>
      </c>
      <c r="F2340" t="s">
        <v>8219</v>
      </c>
      <c r="G2340" t="s">
        <v>8224</v>
      </c>
      <c r="H2340" t="s">
        <v>8246</v>
      </c>
      <c r="I2340" s="8">
        <v>1404077484</v>
      </c>
      <c r="J2340" s="7">
        <v>1401485484</v>
      </c>
      <c r="K2340" t="b">
        <v>1</v>
      </c>
      <c r="L2340">
        <v>123</v>
      </c>
      <c r="M2340" t="b">
        <v>1</v>
      </c>
      <c r="N2340" t="s">
        <v>8297</v>
      </c>
      <c r="O2340" s="20">
        <f t="shared" si="185"/>
        <v>101.14333333333335</v>
      </c>
      <c r="P2340" s="5">
        <f t="shared" si="186"/>
        <v>8.107306462775599E-3</v>
      </c>
      <c r="Q2340" t="s">
        <v>8337</v>
      </c>
      <c r="R2340" t="s">
        <v>8353</v>
      </c>
      <c r="S2340" s="12">
        <f t="shared" si="187"/>
        <v>41789.896805555552</v>
      </c>
      <c r="T2340" s="12">
        <f t="shared" si="183"/>
        <v>41819.896805555552</v>
      </c>
      <c r="U2340">
        <f t="shared" si="184"/>
        <v>1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4">
        <v>25000</v>
      </c>
      <c r="E2341" s="14">
        <v>73552</v>
      </c>
      <c r="F2341" t="s">
        <v>8219</v>
      </c>
      <c r="G2341" t="s">
        <v>8224</v>
      </c>
      <c r="H2341" t="s">
        <v>8246</v>
      </c>
      <c r="I2341" s="8">
        <v>1482134340</v>
      </c>
      <c r="J2341" s="7">
        <v>1479496309</v>
      </c>
      <c r="K2341" t="b">
        <v>1</v>
      </c>
      <c r="L2341">
        <v>1104</v>
      </c>
      <c r="M2341" t="b">
        <v>1</v>
      </c>
      <c r="N2341" t="s">
        <v>8297</v>
      </c>
      <c r="O2341" s="20">
        <f t="shared" si="185"/>
        <v>294.20799999999997</v>
      </c>
      <c r="P2341" s="5">
        <f t="shared" si="186"/>
        <v>1.5009788992821405E-2</v>
      </c>
      <c r="Q2341" t="s">
        <v>8337</v>
      </c>
      <c r="R2341" t="s">
        <v>8353</v>
      </c>
      <c r="S2341" s="12">
        <f t="shared" si="187"/>
        <v>42692.79987268518</v>
      </c>
      <c r="T2341" s="12">
        <f t="shared" si="183"/>
        <v>42723.332638888889</v>
      </c>
      <c r="U2341">
        <f t="shared" si="184"/>
        <v>1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4">
        <v>40000</v>
      </c>
      <c r="E2342" s="14">
        <v>42311</v>
      </c>
      <c r="F2342" t="s">
        <v>8219</v>
      </c>
      <c r="G2342" t="s">
        <v>8224</v>
      </c>
      <c r="H2342" t="s">
        <v>8246</v>
      </c>
      <c r="I2342" s="8">
        <v>1477841138</v>
      </c>
      <c r="J2342" s="7">
        <v>1475249138</v>
      </c>
      <c r="K2342" t="b">
        <v>1</v>
      </c>
      <c r="L2342">
        <v>403</v>
      </c>
      <c r="M2342" t="b">
        <v>1</v>
      </c>
      <c r="N2342" t="s">
        <v>8297</v>
      </c>
      <c r="O2342" s="20">
        <f t="shared" si="185"/>
        <v>105.77749999999999</v>
      </c>
      <c r="P2342" s="5">
        <f t="shared" si="186"/>
        <v>9.5247098863179783E-3</v>
      </c>
      <c r="Q2342" t="s">
        <v>8337</v>
      </c>
      <c r="R2342" t="s">
        <v>8353</v>
      </c>
      <c r="S2342" s="12">
        <f t="shared" si="187"/>
        <v>42643.642800925925</v>
      </c>
      <c r="T2342" s="12">
        <f t="shared" si="183"/>
        <v>42673.642800925925</v>
      </c>
      <c r="U2342">
        <f t="shared" si="184"/>
        <v>1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4">
        <v>5000</v>
      </c>
      <c r="E2343" s="14">
        <v>0</v>
      </c>
      <c r="F2343" t="s">
        <v>8220</v>
      </c>
      <c r="G2343" t="s">
        <v>8224</v>
      </c>
      <c r="H2343" t="s">
        <v>8246</v>
      </c>
      <c r="I2343" s="8">
        <v>1436729504</v>
      </c>
      <c r="J2343" s="7">
        <v>1434137504</v>
      </c>
      <c r="K2343" t="b">
        <v>0</v>
      </c>
      <c r="L2343">
        <v>0</v>
      </c>
      <c r="M2343" t="b">
        <v>0</v>
      </c>
      <c r="N2343" t="s">
        <v>8271</v>
      </c>
      <c r="O2343" s="20">
        <f t="shared" si="185"/>
        <v>0</v>
      </c>
      <c r="P2343" s="5">
        <f t="shared" si="186"/>
        <v>0</v>
      </c>
      <c r="Q2343" t="s">
        <v>8320</v>
      </c>
      <c r="R2343" t="s">
        <v>8321</v>
      </c>
      <c r="S2343" s="12">
        <f t="shared" si="187"/>
        <v>42167.813703703709</v>
      </c>
      <c r="T2343" s="12">
        <f t="shared" si="183"/>
        <v>42197.813703703709</v>
      </c>
      <c r="U2343">
        <f t="shared" si="184"/>
        <v>1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4">
        <v>5500</v>
      </c>
      <c r="E2344" s="14">
        <v>0</v>
      </c>
      <c r="F2344" t="s">
        <v>8220</v>
      </c>
      <c r="G2344" t="s">
        <v>8224</v>
      </c>
      <c r="H2344" t="s">
        <v>8246</v>
      </c>
      <c r="I2344" s="8">
        <v>1412571600</v>
      </c>
      <c r="J2344" s="7">
        <v>1410799870</v>
      </c>
      <c r="K2344" t="b">
        <v>0</v>
      </c>
      <c r="L2344">
        <v>0</v>
      </c>
      <c r="M2344" t="b">
        <v>0</v>
      </c>
      <c r="N2344" t="s">
        <v>8271</v>
      </c>
      <c r="O2344" s="20">
        <f t="shared" si="185"/>
        <v>0</v>
      </c>
      <c r="P2344" s="5">
        <f t="shared" si="186"/>
        <v>0</v>
      </c>
      <c r="Q2344" t="s">
        <v>8320</v>
      </c>
      <c r="R2344" t="s">
        <v>8321</v>
      </c>
      <c r="S2344" s="12">
        <f t="shared" si="187"/>
        <v>41897.702199074076</v>
      </c>
      <c r="T2344" s="12">
        <f t="shared" si="183"/>
        <v>41918.208333333336</v>
      </c>
      <c r="U2344">
        <f t="shared" si="184"/>
        <v>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4">
        <v>10000</v>
      </c>
      <c r="E2345" s="14">
        <v>300</v>
      </c>
      <c r="F2345" t="s">
        <v>8220</v>
      </c>
      <c r="G2345" t="s">
        <v>8224</v>
      </c>
      <c r="H2345" t="s">
        <v>8246</v>
      </c>
      <c r="I2345" s="8">
        <v>1452282420</v>
      </c>
      <c r="J2345" s="7">
        <v>1447962505</v>
      </c>
      <c r="K2345" t="b">
        <v>0</v>
      </c>
      <c r="L2345">
        <v>1</v>
      </c>
      <c r="M2345" t="b">
        <v>0</v>
      </c>
      <c r="N2345" t="s">
        <v>8271</v>
      </c>
      <c r="O2345" s="20">
        <f t="shared" si="185"/>
        <v>3</v>
      </c>
      <c r="P2345" s="5">
        <f t="shared" si="186"/>
        <v>3.3333333333333335E-3</v>
      </c>
      <c r="Q2345" t="s">
        <v>8320</v>
      </c>
      <c r="R2345" t="s">
        <v>8321</v>
      </c>
      <c r="S2345" s="12">
        <f t="shared" si="187"/>
        <v>42327.825289351851</v>
      </c>
      <c r="T2345" s="12">
        <f t="shared" si="183"/>
        <v>42377.82430555555</v>
      </c>
      <c r="U2345">
        <f t="shared" si="184"/>
        <v>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4">
        <v>1000</v>
      </c>
      <c r="E2346" s="14">
        <v>1</v>
      </c>
      <c r="F2346" t="s">
        <v>8220</v>
      </c>
      <c r="G2346" t="s">
        <v>8229</v>
      </c>
      <c r="H2346" t="s">
        <v>8251</v>
      </c>
      <c r="I2346" s="8">
        <v>1466789269</v>
      </c>
      <c r="J2346" s="7">
        <v>1464197269</v>
      </c>
      <c r="K2346" t="b">
        <v>0</v>
      </c>
      <c r="L2346">
        <v>1</v>
      </c>
      <c r="M2346" t="b">
        <v>0</v>
      </c>
      <c r="N2346" t="s">
        <v>8271</v>
      </c>
      <c r="O2346" s="20">
        <f t="shared" si="185"/>
        <v>0.1</v>
      </c>
      <c r="P2346" s="5">
        <f t="shared" si="186"/>
        <v>1</v>
      </c>
      <c r="Q2346" t="s">
        <v>8320</v>
      </c>
      <c r="R2346" t="s">
        <v>8321</v>
      </c>
      <c r="S2346" s="12">
        <f t="shared" si="187"/>
        <v>42515.727650462963</v>
      </c>
      <c r="T2346" s="12">
        <f t="shared" si="183"/>
        <v>42545.727650462963</v>
      </c>
      <c r="U2346">
        <f t="shared" si="184"/>
        <v>1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4">
        <v>3000</v>
      </c>
      <c r="E2347" s="14">
        <v>0</v>
      </c>
      <c r="F2347" t="s">
        <v>8220</v>
      </c>
      <c r="G2347" t="s">
        <v>8224</v>
      </c>
      <c r="H2347" t="s">
        <v>8246</v>
      </c>
      <c r="I2347" s="8">
        <v>1427845140</v>
      </c>
      <c r="J2347" s="7">
        <v>1424822556</v>
      </c>
      <c r="K2347" t="b">
        <v>0</v>
      </c>
      <c r="L2347">
        <v>0</v>
      </c>
      <c r="M2347" t="b">
        <v>0</v>
      </c>
      <c r="N2347" t="s">
        <v>8271</v>
      </c>
      <c r="O2347" s="20">
        <f t="shared" si="185"/>
        <v>0</v>
      </c>
      <c r="P2347" s="5">
        <f t="shared" si="186"/>
        <v>0</v>
      </c>
      <c r="Q2347" t="s">
        <v>8320</v>
      </c>
      <c r="R2347" t="s">
        <v>8321</v>
      </c>
      <c r="S2347" s="12">
        <f t="shared" si="187"/>
        <v>42060.001805555556</v>
      </c>
      <c r="T2347" s="12">
        <f t="shared" si="183"/>
        <v>42094.985416666663</v>
      </c>
      <c r="U2347">
        <f t="shared" si="184"/>
        <v>1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4">
        <v>60000</v>
      </c>
      <c r="E2348" s="14">
        <v>39</v>
      </c>
      <c r="F2348" t="s">
        <v>8220</v>
      </c>
      <c r="G2348" t="s">
        <v>8224</v>
      </c>
      <c r="H2348" t="s">
        <v>8246</v>
      </c>
      <c r="I2348" s="8">
        <v>1476731431</v>
      </c>
      <c r="J2348" s="7">
        <v>1472843431</v>
      </c>
      <c r="K2348" t="b">
        <v>0</v>
      </c>
      <c r="L2348">
        <v>3</v>
      </c>
      <c r="M2348" t="b">
        <v>0</v>
      </c>
      <c r="N2348" t="s">
        <v>8271</v>
      </c>
      <c r="O2348" s="20">
        <f t="shared" si="185"/>
        <v>6.5000000000000002E-2</v>
      </c>
      <c r="P2348" s="5">
        <f t="shared" si="186"/>
        <v>7.6923076923076927E-2</v>
      </c>
      <c r="Q2348" t="s">
        <v>8320</v>
      </c>
      <c r="R2348" t="s">
        <v>8321</v>
      </c>
      <c r="S2348" s="12">
        <f t="shared" si="187"/>
        <v>42615.79896990741</v>
      </c>
      <c r="T2348" s="12">
        <f t="shared" si="183"/>
        <v>42660.79896990741</v>
      </c>
      <c r="U2348">
        <f t="shared" si="184"/>
        <v>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4">
        <v>1000</v>
      </c>
      <c r="E2349" s="14">
        <v>15</v>
      </c>
      <c r="F2349" t="s">
        <v>8220</v>
      </c>
      <c r="G2349" t="s">
        <v>8224</v>
      </c>
      <c r="H2349" t="s">
        <v>8246</v>
      </c>
      <c r="I2349" s="8">
        <v>1472135676</v>
      </c>
      <c r="J2349" s="7">
        <v>1469543676</v>
      </c>
      <c r="K2349" t="b">
        <v>0</v>
      </c>
      <c r="L2349">
        <v>1</v>
      </c>
      <c r="M2349" t="b">
        <v>0</v>
      </c>
      <c r="N2349" t="s">
        <v>8271</v>
      </c>
      <c r="O2349" s="20">
        <f t="shared" si="185"/>
        <v>1.5</v>
      </c>
      <c r="P2349" s="5">
        <f t="shared" si="186"/>
        <v>6.6666666666666666E-2</v>
      </c>
      <c r="Q2349" t="s">
        <v>8320</v>
      </c>
      <c r="R2349" t="s">
        <v>8321</v>
      </c>
      <c r="S2349" s="12">
        <f t="shared" si="187"/>
        <v>42577.607361111113</v>
      </c>
      <c r="T2349" s="12">
        <f t="shared" si="183"/>
        <v>42607.607361111113</v>
      </c>
      <c r="U2349">
        <f t="shared" si="184"/>
        <v>1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4">
        <v>70000</v>
      </c>
      <c r="E2350" s="14">
        <v>270</v>
      </c>
      <c r="F2350" t="s">
        <v>8220</v>
      </c>
      <c r="G2350" t="s">
        <v>8224</v>
      </c>
      <c r="H2350" t="s">
        <v>8246</v>
      </c>
      <c r="I2350" s="8">
        <v>1456006938</v>
      </c>
      <c r="J2350" s="7">
        <v>1450822938</v>
      </c>
      <c r="K2350" t="b">
        <v>0</v>
      </c>
      <c r="L2350">
        <v>5</v>
      </c>
      <c r="M2350" t="b">
        <v>0</v>
      </c>
      <c r="N2350" t="s">
        <v>8271</v>
      </c>
      <c r="O2350" s="20">
        <f t="shared" si="185"/>
        <v>0.38571428571428573</v>
      </c>
      <c r="P2350" s="5">
        <f t="shared" si="186"/>
        <v>1.8518518518518517E-2</v>
      </c>
      <c r="Q2350" t="s">
        <v>8320</v>
      </c>
      <c r="R2350" t="s">
        <v>8321</v>
      </c>
      <c r="S2350" s="12">
        <f t="shared" si="187"/>
        <v>42360.932152777779</v>
      </c>
      <c r="T2350" s="12">
        <f t="shared" si="183"/>
        <v>42420.932152777779</v>
      </c>
      <c r="U2350">
        <f t="shared" si="184"/>
        <v>1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4">
        <v>474900</v>
      </c>
      <c r="E2351" s="14">
        <v>0</v>
      </c>
      <c r="F2351" t="s">
        <v>8220</v>
      </c>
      <c r="G2351" t="s">
        <v>8235</v>
      </c>
      <c r="H2351" t="s">
        <v>8255</v>
      </c>
      <c r="I2351" s="8">
        <v>1439318228</v>
      </c>
      <c r="J2351" s="7">
        <v>1436812628</v>
      </c>
      <c r="K2351" t="b">
        <v>0</v>
      </c>
      <c r="L2351">
        <v>0</v>
      </c>
      <c r="M2351" t="b">
        <v>0</v>
      </c>
      <c r="N2351" t="s">
        <v>8271</v>
      </c>
      <c r="O2351" s="20">
        <f t="shared" si="185"/>
        <v>0</v>
      </c>
      <c r="P2351" s="5">
        <f t="shared" si="186"/>
        <v>0</v>
      </c>
      <c r="Q2351" t="s">
        <v>8320</v>
      </c>
      <c r="R2351" t="s">
        <v>8321</v>
      </c>
      <c r="S2351" s="12">
        <f t="shared" si="187"/>
        <v>42198.775787037041</v>
      </c>
      <c r="T2351" s="12">
        <f t="shared" si="183"/>
        <v>42227.775787037041</v>
      </c>
      <c r="U2351">
        <f t="shared" si="184"/>
        <v>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4">
        <v>50000</v>
      </c>
      <c r="E2352" s="14">
        <v>0</v>
      </c>
      <c r="F2352" t="s">
        <v>8220</v>
      </c>
      <c r="G2352" t="s">
        <v>8241</v>
      </c>
      <c r="H2352" t="s">
        <v>8249</v>
      </c>
      <c r="I2352" s="8">
        <v>1483474370</v>
      </c>
      <c r="J2352" s="7">
        <v>1480882370</v>
      </c>
      <c r="K2352" t="b">
        <v>0</v>
      </c>
      <c r="L2352">
        <v>0</v>
      </c>
      <c r="M2352" t="b">
        <v>0</v>
      </c>
      <c r="N2352" t="s">
        <v>8271</v>
      </c>
      <c r="O2352" s="20">
        <f t="shared" si="185"/>
        <v>0</v>
      </c>
      <c r="P2352" s="5">
        <f t="shared" si="186"/>
        <v>0</v>
      </c>
      <c r="Q2352" t="s">
        <v>8320</v>
      </c>
      <c r="R2352" t="s">
        <v>8321</v>
      </c>
      <c r="S2352" s="12">
        <f t="shared" si="187"/>
        <v>42708.842245370368</v>
      </c>
      <c r="T2352" s="12">
        <f t="shared" si="183"/>
        <v>42738.842245370368</v>
      </c>
      <c r="U2352">
        <f t="shared" si="184"/>
        <v>1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4">
        <v>18900</v>
      </c>
      <c r="E2353" s="14">
        <v>108</v>
      </c>
      <c r="F2353" t="s">
        <v>8220</v>
      </c>
      <c r="G2353" t="s">
        <v>8228</v>
      </c>
      <c r="H2353" t="s">
        <v>8250</v>
      </c>
      <c r="I2353" s="8">
        <v>1430360739</v>
      </c>
      <c r="J2353" s="7">
        <v>1427768739</v>
      </c>
      <c r="K2353" t="b">
        <v>0</v>
      </c>
      <c r="L2353">
        <v>7</v>
      </c>
      <c r="M2353" t="b">
        <v>0</v>
      </c>
      <c r="N2353" t="s">
        <v>8271</v>
      </c>
      <c r="O2353" s="20">
        <f t="shared" si="185"/>
        <v>0.5714285714285714</v>
      </c>
      <c r="P2353" s="5">
        <f t="shared" si="186"/>
        <v>6.4814814814814811E-2</v>
      </c>
      <c r="Q2353" t="s">
        <v>8320</v>
      </c>
      <c r="R2353" t="s">
        <v>8321</v>
      </c>
      <c r="S2353" s="12">
        <f t="shared" si="187"/>
        <v>42094.101145833338</v>
      </c>
      <c r="T2353" s="12">
        <f t="shared" si="183"/>
        <v>42124.101145833338</v>
      </c>
      <c r="U2353">
        <f t="shared" si="184"/>
        <v>1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4">
        <v>2000</v>
      </c>
      <c r="E2354" s="14">
        <v>0</v>
      </c>
      <c r="F2354" t="s">
        <v>8220</v>
      </c>
      <c r="G2354" t="s">
        <v>8224</v>
      </c>
      <c r="H2354" t="s">
        <v>8246</v>
      </c>
      <c r="I2354" s="8">
        <v>1433603552</v>
      </c>
      <c r="J2354" s="7">
        <v>1428419552</v>
      </c>
      <c r="K2354" t="b">
        <v>0</v>
      </c>
      <c r="L2354">
        <v>0</v>
      </c>
      <c r="M2354" t="b">
        <v>0</v>
      </c>
      <c r="N2354" t="s">
        <v>8271</v>
      </c>
      <c r="O2354" s="20">
        <f t="shared" si="185"/>
        <v>0</v>
      </c>
      <c r="P2354" s="5">
        <f t="shared" si="186"/>
        <v>0</v>
      </c>
      <c r="Q2354" t="s">
        <v>8320</v>
      </c>
      <c r="R2354" t="s">
        <v>8321</v>
      </c>
      <c r="S2354" s="12">
        <f t="shared" si="187"/>
        <v>42101.633703703701</v>
      </c>
      <c r="T2354" s="12">
        <f t="shared" si="183"/>
        <v>42161.633703703701</v>
      </c>
      <c r="U2354">
        <f t="shared" si="184"/>
        <v>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4">
        <v>1000</v>
      </c>
      <c r="E2355" s="14">
        <v>0</v>
      </c>
      <c r="F2355" t="s">
        <v>8220</v>
      </c>
      <c r="G2355" t="s">
        <v>8224</v>
      </c>
      <c r="H2355" t="s">
        <v>8246</v>
      </c>
      <c r="I2355" s="8">
        <v>1429632822</v>
      </c>
      <c r="J2355" s="7">
        <v>1428596022</v>
      </c>
      <c r="K2355" t="b">
        <v>0</v>
      </c>
      <c r="L2355">
        <v>0</v>
      </c>
      <c r="M2355" t="b">
        <v>0</v>
      </c>
      <c r="N2355" t="s">
        <v>8271</v>
      </c>
      <c r="O2355" s="20">
        <f t="shared" si="185"/>
        <v>0</v>
      </c>
      <c r="P2355" s="5">
        <f t="shared" si="186"/>
        <v>0</v>
      </c>
      <c r="Q2355" t="s">
        <v>8320</v>
      </c>
      <c r="R2355" t="s">
        <v>8321</v>
      </c>
      <c r="S2355" s="12">
        <f t="shared" si="187"/>
        <v>42103.676180555558</v>
      </c>
      <c r="T2355" s="12">
        <f t="shared" si="183"/>
        <v>42115.676180555558</v>
      </c>
      <c r="U2355">
        <f t="shared" si="184"/>
        <v>1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4">
        <v>35000</v>
      </c>
      <c r="E2356" s="14">
        <v>25</v>
      </c>
      <c r="F2356" t="s">
        <v>8220</v>
      </c>
      <c r="G2356" t="s">
        <v>8224</v>
      </c>
      <c r="H2356" t="s">
        <v>8246</v>
      </c>
      <c r="I2356" s="8">
        <v>1420910460</v>
      </c>
      <c r="J2356" s="7">
        <v>1415726460</v>
      </c>
      <c r="K2356" t="b">
        <v>0</v>
      </c>
      <c r="L2356">
        <v>1</v>
      </c>
      <c r="M2356" t="b">
        <v>0</v>
      </c>
      <c r="N2356" t="s">
        <v>8271</v>
      </c>
      <c r="O2356" s="20">
        <f t="shared" si="185"/>
        <v>7.1428571428571425E-2</v>
      </c>
      <c r="P2356" s="5">
        <f t="shared" si="186"/>
        <v>0.04</v>
      </c>
      <c r="Q2356" t="s">
        <v>8320</v>
      </c>
      <c r="R2356" t="s">
        <v>8321</v>
      </c>
      <c r="S2356" s="12">
        <f t="shared" si="187"/>
        <v>41954.722916666666</v>
      </c>
      <c r="T2356" s="12">
        <f t="shared" si="183"/>
        <v>42014.722916666666</v>
      </c>
      <c r="U2356">
        <f t="shared" si="184"/>
        <v>1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4">
        <v>8000</v>
      </c>
      <c r="E2357" s="14">
        <v>55</v>
      </c>
      <c r="F2357" t="s">
        <v>8220</v>
      </c>
      <c r="G2357" t="s">
        <v>8226</v>
      </c>
      <c r="H2357" t="s">
        <v>8248</v>
      </c>
      <c r="I2357" s="8">
        <v>1430604136</v>
      </c>
      <c r="J2357" s="7">
        <v>1428012136</v>
      </c>
      <c r="K2357" t="b">
        <v>0</v>
      </c>
      <c r="L2357">
        <v>2</v>
      </c>
      <c r="M2357" t="b">
        <v>0</v>
      </c>
      <c r="N2357" t="s">
        <v>8271</v>
      </c>
      <c r="O2357" s="20">
        <f t="shared" si="185"/>
        <v>0.6875</v>
      </c>
      <c r="P2357" s="5">
        <f t="shared" si="186"/>
        <v>3.6363636363636362E-2</v>
      </c>
      <c r="Q2357" t="s">
        <v>8320</v>
      </c>
      <c r="R2357" t="s">
        <v>8321</v>
      </c>
      <c r="S2357" s="12">
        <f t="shared" si="187"/>
        <v>42096.918240740735</v>
      </c>
      <c r="T2357" s="12">
        <f t="shared" si="183"/>
        <v>42126.918240740735</v>
      </c>
      <c r="U2357">
        <f t="shared" si="184"/>
        <v>1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4">
        <v>10000</v>
      </c>
      <c r="E2358" s="14">
        <v>0</v>
      </c>
      <c r="F2358" t="s">
        <v>8220</v>
      </c>
      <c r="G2358" t="s">
        <v>8233</v>
      </c>
      <c r="H2358" t="s">
        <v>8249</v>
      </c>
      <c r="I2358" s="8">
        <v>1433530104</v>
      </c>
      <c r="J2358" s="7">
        <v>1430938104</v>
      </c>
      <c r="K2358" t="b">
        <v>0</v>
      </c>
      <c r="L2358">
        <v>0</v>
      </c>
      <c r="M2358" t="b">
        <v>0</v>
      </c>
      <c r="N2358" t="s">
        <v>8271</v>
      </c>
      <c r="O2358" s="20">
        <f t="shared" si="185"/>
        <v>0</v>
      </c>
      <c r="P2358" s="5">
        <f t="shared" si="186"/>
        <v>0</v>
      </c>
      <c r="Q2358" t="s">
        <v>8320</v>
      </c>
      <c r="R2358" t="s">
        <v>8321</v>
      </c>
      <c r="S2358" s="12">
        <f t="shared" si="187"/>
        <v>42130.78361111111</v>
      </c>
      <c r="T2358" s="12">
        <f t="shared" si="183"/>
        <v>42160.78361111111</v>
      </c>
      <c r="U2358">
        <f t="shared" si="184"/>
        <v>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4">
        <v>27000</v>
      </c>
      <c r="E2359" s="14">
        <v>0</v>
      </c>
      <c r="F2359" t="s">
        <v>8220</v>
      </c>
      <c r="G2359" t="s">
        <v>8225</v>
      </c>
      <c r="H2359" t="s">
        <v>8247</v>
      </c>
      <c r="I2359" s="8">
        <v>1445093578</v>
      </c>
      <c r="J2359" s="7">
        <v>1442501578</v>
      </c>
      <c r="K2359" t="b">
        <v>0</v>
      </c>
      <c r="L2359">
        <v>0</v>
      </c>
      <c r="M2359" t="b">
        <v>0</v>
      </c>
      <c r="N2359" t="s">
        <v>8271</v>
      </c>
      <c r="O2359" s="20">
        <f t="shared" si="185"/>
        <v>0</v>
      </c>
      <c r="P2359" s="5">
        <f t="shared" si="186"/>
        <v>0</v>
      </c>
      <c r="Q2359" t="s">
        <v>8320</v>
      </c>
      <c r="R2359" t="s">
        <v>8321</v>
      </c>
      <c r="S2359" s="12">
        <f t="shared" si="187"/>
        <v>42264.620115740734</v>
      </c>
      <c r="T2359" s="12">
        <f t="shared" si="183"/>
        <v>42294.620115740734</v>
      </c>
      <c r="U2359">
        <f t="shared" si="184"/>
        <v>1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4">
        <v>1500</v>
      </c>
      <c r="E2360" s="14">
        <v>0</v>
      </c>
      <c r="F2360" t="s">
        <v>8220</v>
      </c>
      <c r="G2360" t="s">
        <v>8225</v>
      </c>
      <c r="H2360" t="s">
        <v>8247</v>
      </c>
      <c r="I2360" s="8">
        <v>1422664740</v>
      </c>
      <c r="J2360" s="7">
        <v>1417818036</v>
      </c>
      <c r="K2360" t="b">
        <v>0</v>
      </c>
      <c r="L2360">
        <v>0</v>
      </c>
      <c r="M2360" t="b">
        <v>0</v>
      </c>
      <c r="N2360" t="s">
        <v>8271</v>
      </c>
      <c r="O2360" s="20">
        <f t="shared" si="185"/>
        <v>0</v>
      </c>
      <c r="P2360" s="5">
        <f t="shared" si="186"/>
        <v>0</v>
      </c>
      <c r="Q2360" t="s">
        <v>8320</v>
      </c>
      <c r="R2360" t="s">
        <v>8321</v>
      </c>
      <c r="S2360" s="12">
        <f t="shared" si="187"/>
        <v>41978.930972222224</v>
      </c>
      <c r="T2360" s="12">
        <f t="shared" si="183"/>
        <v>42035.027083333334</v>
      </c>
      <c r="U2360">
        <f t="shared" si="184"/>
        <v>1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4">
        <v>7500</v>
      </c>
      <c r="E2361" s="14">
        <v>1101</v>
      </c>
      <c r="F2361" t="s">
        <v>8220</v>
      </c>
      <c r="G2361" t="s">
        <v>8224</v>
      </c>
      <c r="H2361" t="s">
        <v>8246</v>
      </c>
      <c r="I2361" s="8">
        <v>1438616124</v>
      </c>
      <c r="J2361" s="7">
        <v>1433432124</v>
      </c>
      <c r="K2361" t="b">
        <v>0</v>
      </c>
      <c r="L2361">
        <v>3</v>
      </c>
      <c r="M2361" t="b">
        <v>0</v>
      </c>
      <c r="N2361" t="s">
        <v>8271</v>
      </c>
      <c r="O2361" s="20">
        <f t="shared" si="185"/>
        <v>14.680000000000001</v>
      </c>
      <c r="P2361" s="5">
        <f t="shared" si="186"/>
        <v>2.7247956403269754E-3</v>
      </c>
      <c r="Q2361" t="s">
        <v>8320</v>
      </c>
      <c r="R2361" t="s">
        <v>8321</v>
      </c>
      <c r="S2361" s="12">
        <f t="shared" si="187"/>
        <v>42159.649583333332</v>
      </c>
      <c r="T2361" s="12">
        <f t="shared" si="183"/>
        <v>42219.649583333332</v>
      </c>
      <c r="U2361">
        <f t="shared" si="184"/>
        <v>1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4">
        <v>5000</v>
      </c>
      <c r="E2362" s="14">
        <v>2</v>
      </c>
      <c r="F2362" t="s">
        <v>8220</v>
      </c>
      <c r="G2362" t="s">
        <v>8229</v>
      </c>
      <c r="H2362" t="s">
        <v>8251</v>
      </c>
      <c r="I2362" s="8">
        <v>1454864280</v>
      </c>
      <c r="J2362" s="7">
        <v>1452272280</v>
      </c>
      <c r="K2362" t="b">
        <v>0</v>
      </c>
      <c r="L2362">
        <v>1</v>
      </c>
      <c r="M2362" t="b">
        <v>0</v>
      </c>
      <c r="N2362" t="s">
        <v>8271</v>
      </c>
      <c r="O2362" s="20">
        <f t="shared" si="185"/>
        <v>0.04</v>
      </c>
      <c r="P2362" s="5">
        <f t="shared" si="186"/>
        <v>0.5</v>
      </c>
      <c r="Q2362" t="s">
        <v>8320</v>
      </c>
      <c r="R2362" t="s">
        <v>8321</v>
      </c>
      <c r="S2362" s="12">
        <f t="shared" si="187"/>
        <v>42377.70694444445</v>
      </c>
      <c r="T2362" s="12">
        <f t="shared" si="183"/>
        <v>42407.70694444445</v>
      </c>
      <c r="U2362">
        <f t="shared" si="184"/>
        <v>1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4">
        <v>200</v>
      </c>
      <c r="E2363" s="14">
        <v>0</v>
      </c>
      <c r="F2363" t="s">
        <v>8220</v>
      </c>
      <c r="G2363" t="s">
        <v>8229</v>
      </c>
      <c r="H2363" t="s">
        <v>8251</v>
      </c>
      <c r="I2363" s="8">
        <v>1462053600</v>
      </c>
      <c r="J2363" s="7">
        <v>1459975008</v>
      </c>
      <c r="K2363" t="b">
        <v>0</v>
      </c>
      <c r="L2363">
        <v>0</v>
      </c>
      <c r="M2363" t="b">
        <v>0</v>
      </c>
      <c r="N2363" t="s">
        <v>8271</v>
      </c>
      <c r="O2363" s="20">
        <f t="shared" si="185"/>
        <v>0</v>
      </c>
      <c r="P2363" s="5">
        <f t="shared" si="186"/>
        <v>0</v>
      </c>
      <c r="Q2363" t="s">
        <v>8320</v>
      </c>
      <c r="R2363" t="s">
        <v>8321</v>
      </c>
      <c r="S2363" s="12">
        <f t="shared" si="187"/>
        <v>42466.858888888892</v>
      </c>
      <c r="T2363" s="12">
        <f t="shared" ref="T2363:T2426" si="188">(((I2363/60)/60)/24)+DATE(1970,1,1)</f>
        <v>42490.916666666672</v>
      </c>
      <c r="U2363">
        <f t="shared" si="184"/>
        <v>1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4">
        <v>420</v>
      </c>
      <c r="E2364" s="14">
        <v>120</v>
      </c>
      <c r="F2364" t="s">
        <v>8220</v>
      </c>
      <c r="G2364" t="s">
        <v>8224</v>
      </c>
      <c r="H2364" t="s">
        <v>8246</v>
      </c>
      <c r="I2364" s="8">
        <v>1418315470</v>
      </c>
      <c r="J2364" s="7">
        <v>1415723470</v>
      </c>
      <c r="K2364" t="b">
        <v>0</v>
      </c>
      <c r="L2364">
        <v>2</v>
      </c>
      <c r="M2364" t="b">
        <v>0</v>
      </c>
      <c r="N2364" t="s">
        <v>8271</v>
      </c>
      <c r="O2364" s="20">
        <f t="shared" si="185"/>
        <v>28.571428571428569</v>
      </c>
      <c r="P2364" s="5">
        <f t="shared" si="186"/>
        <v>1.6666666666666666E-2</v>
      </c>
      <c r="Q2364" t="s">
        <v>8320</v>
      </c>
      <c r="R2364" t="s">
        <v>8321</v>
      </c>
      <c r="S2364" s="12">
        <f t="shared" si="187"/>
        <v>41954.688310185185</v>
      </c>
      <c r="T2364" s="12">
        <f t="shared" si="188"/>
        <v>41984.688310185185</v>
      </c>
      <c r="U2364">
        <f t="shared" si="184"/>
        <v>1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4">
        <v>175000</v>
      </c>
      <c r="E2365" s="14">
        <v>0</v>
      </c>
      <c r="F2365" t="s">
        <v>8220</v>
      </c>
      <c r="G2365" t="s">
        <v>8224</v>
      </c>
      <c r="H2365" t="s">
        <v>8246</v>
      </c>
      <c r="I2365" s="8">
        <v>1451348200</v>
      </c>
      <c r="J2365" s="7">
        <v>1447460200</v>
      </c>
      <c r="K2365" t="b">
        <v>0</v>
      </c>
      <c r="L2365">
        <v>0</v>
      </c>
      <c r="M2365" t="b">
        <v>0</v>
      </c>
      <c r="N2365" t="s">
        <v>8271</v>
      </c>
      <c r="O2365" s="20">
        <f t="shared" si="185"/>
        <v>0</v>
      </c>
      <c r="P2365" s="5">
        <f t="shared" si="186"/>
        <v>0</v>
      </c>
      <c r="Q2365" t="s">
        <v>8320</v>
      </c>
      <c r="R2365" t="s">
        <v>8321</v>
      </c>
      <c r="S2365" s="12">
        <f t="shared" si="187"/>
        <v>42322.011574074073</v>
      </c>
      <c r="T2365" s="12">
        <f t="shared" si="188"/>
        <v>42367.011574074073</v>
      </c>
      <c r="U2365">
        <f t="shared" si="184"/>
        <v>1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4">
        <v>128</v>
      </c>
      <c r="E2366" s="14">
        <v>0</v>
      </c>
      <c r="F2366" t="s">
        <v>8220</v>
      </c>
      <c r="G2366" t="s">
        <v>8224</v>
      </c>
      <c r="H2366" t="s">
        <v>8246</v>
      </c>
      <c r="I2366" s="8">
        <v>1445898356</v>
      </c>
      <c r="J2366" s="7">
        <v>1441146356</v>
      </c>
      <c r="K2366" t="b">
        <v>0</v>
      </c>
      <c r="L2366">
        <v>0</v>
      </c>
      <c r="M2366" t="b">
        <v>0</v>
      </c>
      <c r="N2366" t="s">
        <v>8271</v>
      </c>
      <c r="O2366" s="20">
        <f t="shared" si="185"/>
        <v>0</v>
      </c>
      <c r="P2366" s="5">
        <f t="shared" si="186"/>
        <v>0</v>
      </c>
      <c r="Q2366" t="s">
        <v>8320</v>
      </c>
      <c r="R2366" t="s">
        <v>8321</v>
      </c>
      <c r="S2366" s="12">
        <f t="shared" si="187"/>
        <v>42248.934675925921</v>
      </c>
      <c r="T2366" s="12">
        <f t="shared" si="188"/>
        <v>42303.934675925921</v>
      </c>
      <c r="U2366">
        <f t="shared" si="184"/>
        <v>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4">
        <v>1000</v>
      </c>
      <c r="E2367" s="14">
        <v>0</v>
      </c>
      <c r="F2367" t="s">
        <v>8220</v>
      </c>
      <c r="G2367" t="s">
        <v>8237</v>
      </c>
      <c r="H2367" t="s">
        <v>8249</v>
      </c>
      <c r="I2367" s="8">
        <v>1453071600</v>
      </c>
      <c r="J2367" s="7">
        <v>1449596425</v>
      </c>
      <c r="K2367" t="b">
        <v>0</v>
      </c>
      <c r="L2367">
        <v>0</v>
      </c>
      <c r="M2367" t="b">
        <v>0</v>
      </c>
      <c r="N2367" t="s">
        <v>8271</v>
      </c>
      <c r="O2367" s="20">
        <f t="shared" si="185"/>
        <v>0</v>
      </c>
      <c r="P2367" s="5">
        <f t="shared" si="186"/>
        <v>0</v>
      </c>
      <c r="Q2367" t="s">
        <v>8320</v>
      </c>
      <c r="R2367" t="s">
        <v>8321</v>
      </c>
      <c r="S2367" s="12">
        <f t="shared" si="187"/>
        <v>42346.736400462964</v>
      </c>
      <c r="T2367" s="12">
        <f t="shared" si="188"/>
        <v>42386.958333333328</v>
      </c>
      <c r="U2367">
        <f t="shared" si="184"/>
        <v>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4">
        <v>25000</v>
      </c>
      <c r="E2368" s="14">
        <v>2630</v>
      </c>
      <c r="F2368" t="s">
        <v>8220</v>
      </c>
      <c r="G2368" t="s">
        <v>8225</v>
      </c>
      <c r="H2368" t="s">
        <v>8247</v>
      </c>
      <c r="I2368" s="8">
        <v>1445431533</v>
      </c>
      <c r="J2368" s="7">
        <v>1442839533</v>
      </c>
      <c r="K2368" t="b">
        <v>0</v>
      </c>
      <c r="L2368">
        <v>27</v>
      </c>
      <c r="M2368" t="b">
        <v>0</v>
      </c>
      <c r="N2368" t="s">
        <v>8271</v>
      </c>
      <c r="O2368" s="20">
        <f t="shared" si="185"/>
        <v>10.52</v>
      </c>
      <c r="P2368" s="5">
        <f t="shared" si="186"/>
        <v>1.0266159695817491E-2</v>
      </c>
      <c r="Q2368" t="s">
        <v>8320</v>
      </c>
      <c r="R2368" t="s">
        <v>8321</v>
      </c>
      <c r="S2368" s="12">
        <f t="shared" si="187"/>
        <v>42268.531631944439</v>
      </c>
      <c r="T2368" s="12">
        <f t="shared" si="188"/>
        <v>42298.531631944439</v>
      </c>
      <c r="U2368">
        <f t="shared" si="184"/>
        <v>1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4">
        <v>50000</v>
      </c>
      <c r="E2369" s="14">
        <v>670</v>
      </c>
      <c r="F2369" t="s">
        <v>8220</v>
      </c>
      <c r="G2369" t="s">
        <v>8224</v>
      </c>
      <c r="H2369" t="s">
        <v>8246</v>
      </c>
      <c r="I2369" s="8">
        <v>1461622616</v>
      </c>
      <c r="J2369" s="7">
        <v>1456442216</v>
      </c>
      <c r="K2369" t="b">
        <v>0</v>
      </c>
      <c r="L2369">
        <v>14</v>
      </c>
      <c r="M2369" t="b">
        <v>0</v>
      </c>
      <c r="N2369" t="s">
        <v>8271</v>
      </c>
      <c r="O2369" s="20">
        <f t="shared" si="185"/>
        <v>1.34</v>
      </c>
      <c r="P2369" s="5">
        <f t="shared" si="186"/>
        <v>2.0895522388059702E-2</v>
      </c>
      <c r="Q2369" t="s">
        <v>8320</v>
      </c>
      <c r="R2369" t="s">
        <v>8321</v>
      </c>
      <c r="S2369" s="12">
        <f t="shared" si="187"/>
        <v>42425.970092592594</v>
      </c>
      <c r="T2369" s="12">
        <f t="shared" si="188"/>
        <v>42485.928425925929</v>
      </c>
      <c r="U2369">
        <f t="shared" si="184"/>
        <v>1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4">
        <v>40000</v>
      </c>
      <c r="E2370" s="14">
        <v>100</v>
      </c>
      <c r="F2370" t="s">
        <v>8220</v>
      </c>
      <c r="G2370" t="s">
        <v>8224</v>
      </c>
      <c r="H2370" t="s">
        <v>8246</v>
      </c>
      <c r="I2370" s="8">
        <v>1429028365</v>
      </c>
      <c r="J2370" s="7">
        <v>1425143965</v>
      </c>
      <c r="K2370" t="b">
        <v>0</v>
      </c>
      <c r="L2370">
        <v>2</v>
      </c>
      <c r="M2370" t="b">
        <v>0</v>
      </c>
      <c r="N2370" t="s">
        <v>8271</v>
      </c>
      <c r="O2370" s="20">
        <f t="shared" si="185"/>
        <v>0.25</v>
      </c>
      <c r="P2370" s="5">
        <f t="shared" si="186"/>
        <v>0.02</v>
      </c>
      <c r="Q2370" t="s">
        <v>8320</v>
      </c>
      <c r="R2370" t="s">
        <v>8321</v>
      </c>
      <c r="S2370" s="12">
        <f t="shared" si="187"/>
        <v>42063.721817129626</v>
      </c>
      <c r="T2370" s="12">
        <f t="shared" si="188"/>
        <v>42108.680150462969</v>
      </c>
      <c r="U2370">
        <f t="shared" ref="U2370:U2433" si="189">COUNT(E2370="SUCCESSFUL","FAILED","cancelled","live")</f>
        <v>1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4">
        <v>25000</v>
      </c>
      <c r="E2371" s="14">
        <v>0</v>
      </c>
      <c r="F2371" t="s">
        <v>8220</v>
      </c>
      <c r="G2371" t="s">
        <v>8224</v>
      </c>
      <c r="H2371" t="s">
        <v>8246</v>
      </c>
      <c r="I2371" s="8">
        <v>1455132611</v>
      </c>
      <c r="J2371" s="7">
        <v>1452540611</v>
      </c>
      <c r="K2371" t="b">
        <v>0</v>
      </c>
      <c r="L2371">
        <v>0</v>
      </c>
      <c r="M2371" t="b">
        <v>0</v>
      </c>
      <c r="N2371" t="s">
        <v>8271</v>
      </c>
      <c r="O2371" s="20">
        <f t="shared" ref="O2371:O2434" si="190">IFERROR( E2371/D2371 * 100,0)</f>
        <v>0</v>
      </c>
      <c r="P2371" s="5">
        <f t="shared" ref="P2371:P2434" si="191">IFERROR(L2371/E2371,0)</f>
        <v>0</v>
      </c>
      <c r="Q2371" t="s">
        <v>8320</v>
      </c>
      <c r="R2371" t="s">
        <v>8321</v>
      </c>
      <c r="S2371" s="12">
        <f t="shared" si="187"/>
        <v>42380.812627314815</v>
      </c>
      <c r="T2371" s="12">
        <f t="shared" si="188"/>
        <v>42410.812627314815</v>
      </c>
      <c r="U2371">
        <f t="shared" si="189"/>
        <v>1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4">
        <v>25000</v>
      </c>
      <c r="E2372" s="14">
        <v>82</v>
      </c>
      <c r="F2372" t="s">
        <v>8220</v>
      </c>
      <c r="G2372" t="s">
        <v>8224</v>
      </c>
      <c r="H2372" t="s">
        <v>8246</v>
      </c>
      <c r="I2372" s="8">
        <v>1418877141</v>
      </c>
      <c r="J2372" s="7">
        <v>1416285141</v>
      </c>
      <c r="K2372" t="b">
        <v>0</v>
      </c>
      <c r="L2372">
        <v>4</v>
      </c>
      <c r="M2372" t="b">
        <v>0</v>
      </c>
      <c r="N2372" t="s">
        <v>8271</v>
      </c>
      <c r="O2372" s="20">
        <f t="shared" si="190"/>
        <v>0.32800000000000001</v>
      </c>
      <c r="P2372" s="5">
        <f t="shared" si="191"/>
        <v>4.878048780487805E-2</v>
      </c>
      <c r="Q2372" t="s">
        <v>8320</v>
      </c>
      <c r="R2372" t="s">
        <v>8321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1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4">
        <v>2000</v>
      </c>
      <c r="E2373" s="14">
        <v>0</v>
      </c>
      <c r="F2373" t="s">
        <v>8220</v>
      </c>
      <c r="G2373" t="s">
        <v>8224</v>
      </c>
      <c r="H2373" t="s">
        <v>8246</v>
      </c>
      <c r="I2373" s="8">
        <v>1435257596</v>
      </c>
      <c r="J2373" s="7">
        <v>1432665596</v>
      </c>
      <c r="K2373" t="b">
        <v>0</v>
      </c>
      <c r="L2373">
        <v>0</v>
      </c>
      <c r="M2373" t="b">
        <v>0</v>
      </c>
      <c r="N2373" t="s">
        <v>8271</v>
      </c>
      <c r="O2373" s="20">
        <f t="shared" si="190"/>
        <v>0</v>
      </c>
      <c r="P2373" s="5">
        <f t="shared" si="191"/>
        <v>0</v>
      </c>
      <c r="Q2373" t="s">
        <v>8320</v>
      </c>
      <c r="R2373" t="s">
        <v>8321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4">
        <v>5500</v>
      </c>
      <c r="E2374" s="14">
        <v>180</v>
      </c>
      <c r="F2374" t="s">
        <v>8220</v>
      </c>
      <c r="G2374" t="s">
        <v>8226</v>
      </c>
      <c r="H2374" t="s">
        <v>8248</v>
      </c>
      <c r="I2374" s="8">
        <v>1429839571</v>
      </c>
      <c r="J2374" s="7">
        <v>1427247571</v>
      </c>
      <c r="K2374" t="b">
        <v>0</v>
      </c>
      <c r="L2374">
        <v>6</v>
      </c>
      <c r="M2374" t="b">
        <v>0</v>
      </c>
      <c r="N2374" t="s">
        <v>8271</v>
      </c>
      <c r="O2374" s="20">
        <f t="shared" si="190"/>
        <v>3.2727272727272729</v>
      </c>
      <c r="P2374" s="5">
        <f t="shared" si="191"/>
        <v>3.3333333333333333E-2</v>
      </c>
      <c r="Q2374" t="s">
        <v>8320</v>
      </c>
      <c r="R2374" t="s">
        <v>8321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4">
        <v>850000</v>
      </c>
      <c r="E2375" s="14">
        <v>50</v>
      </c>
      <c r="F2375" t="s">
        <v>8220</v>
      </c>
      <c r="G2375" t="s">
        <v>8235</v>
      </c>
      <c r="H2375" t="s">
        <v>8255</v>
      </c>
      <c r="I2375" s="8">
        <v>1440863624</v>
      </c>
      <c r="J2375" s="7">
        <v>1438271624</v>
      </c>
      <c r="K2375" t="b">
        <v>0</v>
      </c>
      <c r="L2375">
        <v>1</v>
      </c>
      <c r="M2375" t="b">
        <v>0</v>
      </c>
      <c r="N2375" t="s">
        <v>8271</v>
      </c>
      <c r="O2375" s="20">
        <f t="shared" si="190"/>
        <v>5.8823529411764705E-3</v>
      </c>
      <c r="P2375" s="5">
        <f t="shared" si="191"/>
        <v>0.02</v>
      </c>
      <c r="Q2375" t="s">
        <v>8320</v>
      </c>
      <c r="R2375" t="s">
        <v>8321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4">
        <v>22000</v>
      </c>
      <c r="E2376" s="14">
        <v>10</v>
      </c>
      <c r="F2376" t="s">
        <v>8220</v>
      </c>
      <c r="G2376" t="s">
        <v>8224</v>
      </c>
      <c r="H2376" t="s">
        <v>8246</v>
      </c>
      <c r="I2376" s="8">
        <v>1423772060</v>
      </c>
      <c r="J2376" s="7">
        <v>1421180060</v>
      </c>
      <c r="K2376" t="b">
        <v>0</v>
      </c>
      <c r="L2376">
        <v>1</v>
      </c>
      <c r="M2376" t="b">
        <v>0</v>
      </c>
      <c r="N2376" t="s">
        <v>8271</v>
      </c>
      <c r="O2376" s="20">
        <f t="shared" si="190"/>
        <v>4.5454545454545456E-2</v>
      </c>
      <c r="P2376" s="5">
        <f t="shared" si="191"/>
        <v>0.1</v>
      </c>
      <c r="Q2376" t="s">
        <v>8320</v>
      </c>
      <c r="R2376" t="s">
        <v>8321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4">
        <v>10000</v>
      </c>
      <c r="E2377" s="14">
        <v>0</v>
      </c>
      <c r="F2377" t="s">
        <v>8220</v>
      </c>
      <c r="G2377" t="s">
        <v>8224</v>
      </c>
      <c r="H2377" t="s">
        <v>8246</v>
      </c>
      <c r="I2377" s="8">
        <v>1473451437</v>
      </c>
      <c r="J2377" s="7">
        <v>1470859437</v>
      </c>
      <c r="K2377" t="b">
        <v>0</v>
      </c>
      <c r="L2377">
        <v>0</v>
      </c>
      <c r="M2377" t="b">
        <v>0</v>
      </c>
      <c r="N2377" t="s">
        <v>8271</v>
      </c>
      <c r="O2377" s="20">
        <f t="shared" si="190"/>
        <v>0</v>
      </c>
      <c r="P2377" s="5">
        <f t="shared" si="191"/>
        <v>0</v>
      </c>
      <c r="Q2377" t="s">
        <v>8320</v>
      </c>
      <c r="R2377" t="s">
        <v>8321</v>
      </c>
      <c r="S2377" s="12">
        <f t="shared" ref="S2377:S2440" si="192">(((J2377/60)/60)/24)+DATE(1970,1,1)</f>
        <v>42592.836076388892</v>
      </c>
      <c r="T2377" s="12">
        <f t="shared" si="188"/>
        <v>42622.836076388892</v>
      </c>
      <c r="U2377">
        <f t="shared" si="189"/>
        <v>1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4">
        <v>3000</v>
      </c>
      <c r="E2378" s="14">
        <v>326.33</v>
      </c>
      <c r="F2378" t="s">
        <v>8220</v>
      </c>
      <c r="G2378" t="s">
        <v>8224</v>
      </c>
      <c r="H2378" t="s">
        <v>8246</v>
      </c>
      <c r="I2378" s="8">
        <v>1449785566</v>
      </c>
      <c r="J2378" s="7">
        <v>1447193566</v>
      </c>
      <c r="K2378" t="b">
        <v>0</v>
      </c>
      <c r="L2378">
        <v>4</v>
      </c>
      <c r="M2378" t="b">
        <v>0</v>
      </c>
      <c r="N2378" t="s">
        <v>8271</v>
      </c>
      <c r="O2378" s="20">
        <f t="shared" si="190"/>
        <v>10.877666666666666</v>
      </c>
      <c r="P2378" s="5">
        <f t="shared" si="191"/>
        <v>1.2257530720436369E-2</v>
      </c>
      <c r="Q2378" t="s">
        <v>8320</v>
      </c>
      <c r="R2378" t="s">
        <v>8321</v>
      </c>
      <c r="S2378" s="12">
        <f t="shared" si="192"/>
        <v>42318.925532407404</v>
      </c>
      <c r="T2378" s="12">
        <f t="shared" si="188"/>
        <v>42348.925532407404</v>
      </c>
      <c r="U2378">
        <f t="shared" si="189"/>
        <v>1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4">
        <v>2500</v>
      </c>
      <c r="E2379" s="14">
        <v>0</v>
      </c>
      <c r="F2379" t="s">
        <v>8220</v>
      </c>
      <c r="G2379" t="s">
        <v>8229</v>
      </c>
      <c r="H2379" t="s">
        <v>8251</v>
      </c>
      <c r="I2379" s="8">
        <v>1480110783</v>
      </c>
      <c r="J2379" s="7">
        <v>1477515183</v>
      </c>
      <c r="K2379" t="b">
        <v>0</v>
      </c>
      <c r="L2379">
        <v>0</v>
      </c>
      <c r="M2379" t="b">
        <v>0</v>
      </c>
      <c r="N2379" t="s">
        <v>8271</v>
      </c>
      <c r="O2379" s="20">
        <f t="shared" si="190"/>
        <v>0</v>
      </c>
      <c r="P2379" s="5">
        <f t="shared" si="191"/>
        <v>0</v>
      </c>
      <c r="Q2379" t="s">
        <v>8320</v>
      </c>
      <c r="R2379" t="s">
        <v>8321</v>
      </c>
      <c r="S2379" s="12">
        <f t="shared" si="192"/>
        <v>42669.870173611111</v>
      </c>
      <c r="T2379" s="12">
        <f t="shared" si="188"/>
        <v>42699.911840277782</v>
      </c>
      <c r="U2379">
        <f t="shared" si="189"/>
        <v>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4">
        <v>110000</v>
      </c>
      <c r="E2380" s="14">
        <v>0</v>
      </c>
      <c r="F2380" t="s">
        <v>8220</v>
      </c>
      <c r="G2380" t="s">
        <v>8224</v>
      </c>
      <c r="H2380" t="s">
        <v>8246</v>
      </c>
      <c r="I2380" s="8">
        <v>1440548330</v>
      </c>
      <c r="J2380" s="7">
        <v>1438042730</v>
      </c>
      <c r="K2380" t="b">
        <v>0</v>
      </c>
      <c r="L2380">
        <v>0</v>
      </c>
      <c r="M2380" t="b">
        <v>0</v>
      </c>
      <c r="N2380" t="s">
        <v>8271</v>
      </c>
      <c r="O2380" s="20">
        <f t="shared" si="190"/>
        <v>0</v>
      </c>
      <c r="P2380" s="5">
        <f t="shared" si="191"/>
        <v>0</v>
      </c>
      <c r="Q2380" t="s">
        <v>8320</v>
      </c>
      <c r="R2380" t="s">
        <v>8321</v>
      </c>
      <c r="S2380" s="12">
        <f t="shared" si="192"/>
        <v>42213.013078703705</v>
      </c>
      <c r="T2380" s="12">
        <f t="shared" si="188"/>
        <v>42242.013078703705</v>
      </c>
      <c r="U2380">
        <f t="shared" si="189"/>
        <v>1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4">
        <v>30000</v>
      </c>
      <c r="E2381" s="14">
        <v>0</v>
      </c>
      <c r="F2381" t="s">
        <v>8220</v>
      </c>
      <c r="G2381" t="s">
        <v>8224</v>
      </c>
      <c r="H2381" t="s">
        <v>8246</v>
      </c>
      <c r="I2381" s="8">
        <v>1444004616</v>
      </c>
      <c r="J2381" s="7">
        <v>1440116616</v>
      </c>
      <c r="K2381" t="b">
        <v>0</v>
      </c>
      <c r="L2381">
        <v>0</v>
      </c>
      <c r="M2381" t="b">
        <v>0</v>
      </c>
      <c r="N2381" t="s">
        <v>8271</v>
      </c>
      <c r="O2381" s="20">
        <f t="shared" si="190"/>
        <v>0</v>
      </c>
      <c r="P2381" s="5">
        <f t="shared" si="191"/>
        <v>0</v>
      </c>
      <c r="Q2381" t="s">
        <v>8320</v>
      </c>
      <c r="R2381" t="s">
        <v>8321</v>
      </c>
      <c r="S2381" s="12">
        <f t="shared" si="192"/>
        <v>42237.016388888893</v>
      </c>
      <c r="T2381" s="12">
        <f t="shared" si="188"/>
        <v>42282.016388888893</v>
      </c>
      <c r="U2381">
        <f t="shared" si="189"/>
        <v>1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4">
        <v>15000</v>
      </c>
      <c r="E2382" s="14">
        <v>55</v>
      </c>
      <c r="F2382" t="s">
        <v>8220</v>
      </c>
      <c r="G2382" t="s">
        <v>8224</v>
      </c>
      <c r="H2382" t="s">
        <v>8246</v>
      </c>
      <c r="I2382" s="8">
        <v>1443726142</v>
      </c>
      <c r="J2382" s="7">
        <v>1441134142</v>
      </c>
      <c r="K2382" t="b">
        <v>0</v>
      </c>
      <c r="L2382">
        <v>3</v>
      </c>
      <c r="M2382" t="b">
        <v>0</v>
      </c>
      <c r="N2382" t="s">
        <v>8271</v>
      </c>
      <c r="O2382" s="20">
        <f t="shared" si="190"/>
        <v>0.36666666666666664</v>
      </c>
      <c r="P2382" s="5">
        <f t="shared" si="191"/>
        <v>5.4545454545454543E-2</v>
      </c>
      <c r="Q2382" t="s">
        <v>8320</v>
      </c>
      <c r="R2382" t="s">
        <v>8321</v>
      </c>
      <c r="S2382" s="12">
        <f t="shared" si="192"/>
        <v>42248.793310185181</v>
      </c>
      <c r="T2382" s="12">
        <f t="shared" si="188"/>
        <v>42278.793310185181</v>
      </c>
      <c r="U2382">
        <f t="shared" si="189"/>
        <v>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4">
        <v>86350</v>
      </c>
      <c r="E2383" s="14">
        <v>1571</v>
      </c>
      <c r="F2383" t="s">
        <v>8220</v>
      </c>
      <c r="G2383" t="s">
        <v>8224</v>
      </c>
      <c r="H2383" t="s">
        <v>8246</v>
      </c>
      <c r="I2383" s="8">
        <v>1428704848</v>
      </c>
      <c r="J2383" s="7">
        <v>1426112848</v>
      </c>
      <c r="K2383" t="b">
        <v>0</v>
      </c>
      <c r="L2383">
        <v>7</v>
      </c>
      <c r="M2383" t="b">
        <v>0</v>
      </c>
      <c r="N2383" t="s">
        <v>8271</v>
      </c>
      <c r="O2383" s="20">
        <f t="shared" si="190"/>
        <v>1.8193398957730169</v>
      </c>
      <c r="P2383" s="5">
        <f t="shared" si="191"/>
        <v>4.4557606619987271E-3</v>
      </c>
      <c r="Q2383" t="s">
        <v>8320</v>
      </c>
      <c r="R2383" t="s">
        <v>8321</v>
      </c>
      <c r="S2383" s="12">
        <f t="shared" si="192"/>
        <v>42074.935740740737</v>
      </c>
      <c r="T2383" s="12">
        <f t="shared" si="188"/>
        <v>42104.935740740737</v>
      </c>
      <c r="U2383">
        <f t="shared" si="189"/>
        <v>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4">
        <v>3000</v>
      </c>
      <c r="E2384" s="14">
        <v>75</v>
      </c>
      <c r="F2384" t="s">
        <v>8220</v>
      </c>
      <c r="G2384" t="s">
        <v>8224</v>
      </c>
      <c r="H2384" t="s">
        <v>8246</v>
      </c>
      <c r="I2384" s="8">
        <v>1438662603</v>
      </c>
      <c r="J2384" s="7">
        <v>1436502603</v>
      </c>
      <c r="K2384" t="b">
        <v>0</v>
      </c>
      <c r="L2384">
        <v>2</v>
      </c>
      <c r="M2384" t="b">
        <v>0</v>
      </c>
      <c r="N2384" t="s">
        <v>8271</v>
      </c>
      <c r="O2384" s="20">
        <f t="shared" si="190"/>
        <v>2.5</v>
      </c>
      <c r="P2384" s="5">
        <f t="shared" si="191"/>
        <v>2.6666666666666668E-2</v>
      </c>
      <c r="Q2384" t="s">
        <v>8320</v>
      </c>
      <c r="R2384" t="s">
        <v>8321</v>
      </c>
      <c r="S2384" s="12">
        <f t="shared" si="192"/>
        <v>42195.187534722223</v>
      </c>
      <c r="T2384" s="12">
        <f t="shared" si="188"/>
        <v>42220.187534722223</v>
      </c>
      <c r="U2384">
        <f t="shared" si="189"/>
        <v>1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4">
        <v>10000</v>
      </c>
      <c r="E2385" s="14">
        <v>435</v>
      </c>
      <c r="F2385" t="s">
        <v>8220</v>
      </c>
      <c r="G2385" t="s">
        <v>8228</v>
      </c>
      <c r="H2385" t="s">
        <v>8250</v>
      </c>
      <c r="I2385" s="8">
        <v>1424568107</v>
      </c>
      <c r="J2385" s="7">
        <v>1421976107</v>
      </c>
      <c r="K2385" t="b">
        <v>0</v>
      </c>
      <c r="L2385">
        <v>3</v>
      </c>
      <c r="M2385" t="b">
        <v>0</v>
      </c>
      <c r="N2385" t="s">
        <v>8271</v>
      </c>
      <c r="O2385" s="20">
        <f t="shared" si="190"/>
        <v>4.3499999999999996</v>
      </c>
      <c r="P2385" s="5">
        <f t="shared" si="191"/>
        <v>6.8965517241379309E-3</v>
      </c>
      <c r="Q2385" t="s">
        <v>8320</v>
      </c>
      <c r="R2385" t="s">
        <v>8321</v>
      </c>
      <c r="S2385" s="12">
        <f t="shared" si="192"/>
        <v>42027.056793981479</v>
      </c>
      <c r="T2385" s="12">
        <f t="shared" si="188"/>
        <v>42057.056793981479</v>
      </c>
      <c r="U2385">
        <f t="shared" si="189"/>
        <v>1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4">
        <v>1000</v>
      </c>
      <c r="E2386" s="14">
        <v>8</v>
      </c>
      <c r="F2386" t="s">
        <v>8220</v>
      </c>
      <c r="G2386" t="s">
        <v>8224</v>
      </c>
      <c r="H2386" t="s">
        <v>8246</v>
      </c>
      <c r="I2386" s="8">
        <v>1415932643</v>
      </c>
      <c r="J2386" s="7">
        <v>1413337043</v>
      </c>
      <c r="K2386" t="b">
        <v>0</v>
      </c>
      <c r="L2386">
        <v>8</v>
      </c>
      <c r="M2386" t="b">
        <v>0</v>
      </c>
      <c r="N2386" t="s">
        <v>8271</v>
      </c>
      <c r="O2386" s="20">
        <f t="shared" si="190"/>
        <v>0.8</v>
      </c>
      <c r="P2386" s="5">
        <f t="shared" si="191"/>
        <v>1</v>
      </c>
      <c r="Q2386" t="s">
        <v>8320</v>
      </c>
      <c r="R2386" t="s">
        <v>8321</v>
      </c>
      <c r="S2386" s="12">
        <f t="shared" si="192"/>
        <v>41927.067627314813</v>
      </c>
      <c r="T2386" s="12">
        <f t="shared" si="188"/>
        <v>41957.109293981484</v>
      </c>
      <c r="U2386">
        <f t="shared" si="189"/>
        <v>1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4">
        <v>65000</v>
      </c>
      <c r="E2387" s="14">
        <v>788</v>
      </c>
      <c r="F2387" t="s">
        <v>8220</v>
      </c>
      <c r="G2387" t="s">
        <v>8224</v>
      </c>
      <c r="H2387" t="s">
        <v>8246</v>
      </c>
      <c r="I2387" s="8">
        <v>1438793432</v>
      </c>
      <c r="J2387" s="7">
        <v>1436201432</v>
      </c>
      <c r="K2387" t="b">
        <v>0</v>
      </c>
      <c r="L2387">
        <v>7</v>
      </c>
      <c r="M2387" t="b">
        <v>0</v>
      </c>
      <c r="N2387" t="s">
        <v>8271</v>
      </c>
      <c r="O2387" s="20">
        <f t="shared" si="190"/>
        <v>1.2123076923076923</v>
      </c>
      <c r="P2387" s="5">
        <f t="shared" si="191"/>
        <v>8.8832487309644676E-3</v>
      </c>
      <c r="Q2387" t="s">
        <v>8320</v>
      </c>
      <c r="R2387" t="s">
        <v>8321</v>
      </c>
      <c r="S2387" s="12">
        <f t="shared" si="192"/>
        <v>42191.70175925926</v>
      </c>
      <c r="T2387" s="12">
        <f t="shared" si="188"/>
        <v>42221.70175925926</v>
      </c>
      <c r="U2387">
        <f t="shared" si="189"/>
        <v>1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4">
        <v>30000</v>
      </c>
      <c r="E2388" s="14">
        <v>0</v>
      </c>
      <c r="F2388" t="s">
        <v>8220</v>
      </c>
      <c r="G2388" t="s">
        <v>8229</v>
      </c>
      <c r="H2388" t="s">
        <v>8251</v>
      </c>
      <c r="I2388" s="8">
        <v>1420920424</v>
      </c>
      <c r="J2388" s="7">
        <v>1415736424</v>
      </c>
      <c r="K2388" t="b">
        <v>0</v>
      </c>
      <c r="L2388">
        <v>0</v>
      </c>
      <c r="M2388" t="b">
        <v>0</v>
      </c>
      <c r="N2388" t="s">
        <v>8271</v>
      </c>
      <c r="O2388" s="20">
        <f t="shared" si="190"/>
        <v>0</v>
      </c>
      <c r="P2388" s="5">
        <f t="shared" si="191"/>
        <v>0</v>
      </c>
      <c r="Q2388" t="s">
        <v>8320</v>
      </c>
      <c r="R2388" t="s">
        <v>8321</v>
      </c>
      <c r="S2388" s="12">
        <f t="shared" si="192"/>
        <v>41954.838240740741</v>
      </c>
      <c r="T2388" s="12">
        <f t="shared" si="188"/>
        <v>42014.838240740741</v>
      </c>
      <c r="U2388">
        <f t="shared" si="189"/>
        <v>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4">
        <v>150000</v>
      </c>
      <c r="E2389" s="14">
        <v>1026</v>
      </c>
      <c r="F2389" t="s">
        <v>8220</v>
      </c>
      <c r="G2389" t="s">
        <v>8224</v>
      </c>
      <c r="H2389" t="s">
        <v>8246</v>
      </c>
      <c r="I2389" s="8">
        <v>1469199740</v>
      </c>
      <c r="J2389" s="7">
        <v>1465311740</v>
      </c>
      <c r="K2389" t="b">
        <v>0</v>
      </c>
      <c r="L2389">
        <v>3</v>
      </c>
      <c r="M2389" t="b">
        <v>0</v>
      </c>
      <c r="N2389" t="s">
        <v>8271</v>
      </c>
      <c r="O2389" s="20">
        <f t="shared" si="190"/>
        <v>0.68399999999999994</v>
      </c>
      <c r="P2389" s="5">
        <f t="shared" si="191"/>
        <v>2.9239766081871343E-3</v>
      </c>
      <c r="Q2389" t="s">
        <v>8320</v>
      </c>
      <c r="R2389" t="s">
        <v>8321</v>
      </c>
      <c r="S2389" s="12">
        <f t="shared" si="192"/>
        <v>42528.626620370371</v>
      </c>
      <c r="T2389" s="12">
        <f t="shared" si="188"/>
        <v>42573.626620370371</v>
      </c>
      <c r="U2389">
        <f t="shared" si="189"/>
        <v>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4">
        <v>37000</v>
      </c>
      <c r="E2390" s="14">
        <v>463</v>
      </c>
      <c r="F2390" t="s">
        <v>8220</v>
      </c>
      <c r="G2390" t="s">
        <v>8224</v>
      </c>
      <c r="H2390" t="s">
        <v>8246</v>
      </c>
      <c r="I2390" s="8">
        <v>1421350140</v>
      </c>
      <c r="J2390" s="7">
        <v>1418761759</v>
      </c>
      <c r="K2390" t="b">
        <v>0</v>
      </c>
      <c r="L2390">
        <v>8</v>
      </c>
      <c r="M2390" t="b">
        <v>0</v>
      </c>
      <c r="N2390" t="s">
        <v>8271</v>
      </c>
      <c r="O2390" s="20">
        <f t="shared" si="190"/>
        <v>1.2513513513513512</v>
      </c>
      <c r="P2390" s="5">
        <f t="shared" si="191"/>
        <v>1.7278617710583154E-2</v>
      </c>
      <c r="Q2390" t="s">
        <v>8320</v>
      </c>
      <c r="R2390" t="s">
        <v>8321</v>
      </c>
      <c r="S2390" s="12">
        <f t="shared" si="192"/>
        <v>41989.853692129633</v>
      </c>
      <c r="T2390" s="12">
        <f t="shared" si="188"/>
        <v>42019.811805555553</v>
      </c>
      <c r="U2390">
        <f t="shared" si="189"/>
        <v>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4">
        <v>16000</v>
      </c>
      <c r="E2391" s="14">
        <v>30</v>
      </c>
      <c r="F2391" t="s">
        <v>8220</v>
      </c>
      <c r="G2391" t="s">
        <v>8230</v>
      </c>
      <c r="H2391" t="s">
        <v>8249</v>
      </c>
      <c r="I2391" s="8">
        <v>1437861540</v>
      </c>
      <c r="J2391" s="7">
        <v>1435160452</v>
      </c>
      <c r="K2391" t="b">
        <v>0</v>
      </c>
      <c r="L2391">
        <v>1</v>
      </c>
      <c r="M2391" t="b">
        <v>0</v>
      </c>
      <c r="N2391" t="s">
        <v>8271</v>
      </c>
      <c r="O2391" s="20">
        <f t="shared" si="190"/>
        <v>0.1875</v>
      </c>
      <c r="P2391" s="5">
        <f t="shared" si="191"/>
        <v>3.3333333333333333E-2</v>
      </c>
      <c r="Q2391" t="s">
        <v>8320</v>
      </c>
      <c r="R2391" t="s">
        <v>8321</v>
      </c>
      <c r="S2391" s="12">
        <f t="shared" si="192"/>
        <v>42179.653379629628</v>
      </c>
      <c r="T2391" s="12">
        <f t="shared" si="188"/>
        <v>42210.915972222225</v>
      </c>
      <c r="U2391">
        <f t="shared" si="189"/>
        <v>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4">
        <v>510000</v>
      </c>
      <c r="E2392" s="14">
        <v>0</v>
      </c>
      <c r="F2392" t="s">
        <v>8220</v>
      </c>
      <c r="G2392" t="s">
        <v>8226</v>
      </c>
      <c r="H2392" t="s">
        <v>8248</v>
      </c>
      <c r="I2392" s="8">
        <v>1420352264</v>
      </c>
      <c r="J2392" s="7">
        <v>1416896264</v>
      </c>
      <c r="K2392" t="b">
        <v>0</v>
      </c>
      <c r="L2392">
        <v>0</v>
      </c>
      <c r="M2392" t="b">
        <v>0</v>
      </c>
      <c r="N2392" t="s">
        <v>8271</v>
      </c>
      <c r="O2392" s="20">
        <f t="shared" si="190"/>
        <v>0</v>
      </c>
      <c r="P2392" s="5">
        <f t="shared" si="191"/>
        <v>0</v>
      </c>
      <c r="Q2392" t="s">
        <v>8320</v>
      </c>
      <c r="R2392" t="s">
        <v>8321</v>
      </c>
      <c r="S2392" s="12">
        <f t="shared" si="192"/>
        <v>41968.262314814812</v>
      </c>
      <c r="T2392" s="12">
        <f t="shared" si="188"/>
        <v>42008.262314814812</v>
      </c>
      <c r="U2392">
        <f t="shared" si="189"/>
        <v>1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4">
        <v>20000</v>
      </c>
      <c r="E2393" s="14">
        <v>25</v>
      </c>
      <c r="F2393" t="s">
        <v>8220</v>
      </c>
      <c r="G2393" t="s">
        <v>8224</v>
      </c>
      <c r="H2393" t="s">
        <v>8246</v>
      </c>
      <c r="I2393" s="8">
        <v>1427825044</v>
      </c>
      <c r="J2393" s="7">
        <v>1425236644</v>
      </c>
      <c r="K2393" t="b">
        <v>0</v>
      </c>
      <c r="L2393">
        <v>1</v>
      </c>
      <c r="M2393" t="b">
        <v>0</v>
      </c>
      <c r="N2393" t="s">
        <v>8271</v>
      </c>
      <c r="O2393" s="20">
        <f t="shared" si="190"/>
        <v>0.125</v>
      </c>
      <c r="P2393" s="5">
        <f t="shared" si="191"/>
        <v>0.04</v>
      </c>
      <c r="Q2393" t="s">
        <v>8320</v>
      </c>
      <c r="R2393" t="s">
        <v>8321</v>
      </c>
      <c r="S2393" s="12">
        <f t="shared" si="192"/>
        <v>42064.794490740736</v>
      </c>
      <c r="T2393" s="12">
        <f t="shared" si="188"/>
        <v>42094.752824074079</v>
      </c>
      <c r="U2393">
        <f t="shared" si="189"/>
        <v>1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4">
        <v>4200</v>
      </c>
      <c r="E2394" s="14">
        <v>0</v>
      </c>
      <c r="F2394" t="s">
        <v>8220</v>
      </c>
      <c r="G2394" t="s">
        <v>8224</v>
      </c>
      <c r="H2394" t="s">
        <v>8246</v>
      </c>
      <c r="I2394" s="8">
        <v>1446087223</v>
      </c>
      <c r="J2394" s="7">
        <v>1443495223</v>
      </c>
      <c r="K2394" t="b">
        <v>0</v>
      </c>
      <c r="L2394">
        <v>0</v>
      </c>
      <c r="M2394" t="b">
        <v>0</v>
      </c>
      <c r="N2394" t="s">
        <v>8271</v>
      </c>
      <c r="O2394" s="20">
        <f t="shared" si="190"/>
        <v>0</v>
      </c>
      <c r="P2394" s="5">
        <f t="shared" si="191"/>
        <v>0</v>
      </c>
      <c r="Q2394" t="s">
        <v>8320</v>
      </c>
      <c r="R2394" t="s">
        <v>8321</v>
      </c>
      <c r="S2394" s="12">
        <f t="shared" si="192"/>
        <v>42276.120636574073</v>
      </c>
      <c r="T2394" s="12">
        <f t="shared" si="188"/>
        <v>42306.120636574073</v>
      </c>
      <c r="U2394">
        <f t="shared" si="189"/>
        <v>1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4">
        <v>100000</v>
      </c>
      <c r="E2395" s="14">
        <v>50</v>
      </c>
      <c r="F2395" t="s">
        <v>8220</v>
      </c>
      <c r="G2395" t="s">
        <v>8224</v>
      </c>
      <c r="H2395" t="s">
        <v>8246</v>
      </c>
      <c r="I2395" s="8">
        <v>1439048017</v>
      </c>
      <c r="J2395" s="7">
        <v>1436456017</v>
      </c>
      <c r="K2395" t="b">
        <v>0</v>
      </c>
      <c r="L2395">
        <v>1</v>
      </c>
      <c r="M2395" t="b">
        <v>0</v>
      </c>
      <c r="N2395" t="s">
        <v>8271</v>
      </c>
      <c r="O2395" s="20">
        <f t="shared" si="190"/>
        <v>0.05</v>
      </c>
      <c r="P2395" s="5">
        <f t="shared" si="191"/>
        <v>0.02</v>
      </c>
      <c r="Q2395" t="s">
        <v>8320</v>
      </c>
      <c r="R2395" t="s">
        <v>8321</v>
      </c>
      <c r="S2395" s="12">
        <f t="shared" si="192"/>
        <v>42194.648344907408</v>
      </c>
      <c r="T2395" s="12">
        <f t="shared" si="188"/>
        <v>42224.648344907408</v>
      </c>
      <c r="U2395">
        <f t="shared" si="189"/>
        <v>1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4">
        <v>5000</v>
      </c>
      <c r="E2396" s="14">
        <v>3</v>
      </c>
      <c r="F2396" t="s">
        <v>8220</v>
      </c>
      <c r="G2396" t="s">
        <v>8241</v>
      </c>
      <c r="H2396" t="s">
        <v>8249</v>
      </c>
      <c r="I2396" s="8">
        <v>1424940093</v>
      </c>
      <c r="J2396" s="7">
        <v>1422348093</v>
      </c>
      <c r="K2396" t="b">
        <v>0</v>
      </c>
      <c r="L2396">
        <v>2</v>
      </c>
      <c r="M2396" t="b">
        <v>0</v>
      </c>
      <c r="N2396" t="s">
        <v>8271</v>
      </c>
      <c r="O2396" s="20">
        <f t="shared" si="190"/>
        <v>0.06</v>
      </c>
      <c r="P2396" s="5">
        <f t="shared" si="191"/>
        <v>0.66666666666666663</v>
      </c>
      <c r="Q2396" t="s">
        <v>8320</v>
      </c>
      <c r="R2396" t="s">
        <v>8321</v>
      </c>
      <c r="S2396" s="12">
        <f t="shared" si="192"/>
        <v>42031.362187499995</v>
      </c>
      <c r="T2396" s="12">
        <f t="shared" si="188"/>
        <v>42061.362187499995</v>
      </c>
      <c r="U2396">
        <f t="shared" si="189"/>
        <v>1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4">
        <v>33000</v>
      </c>
      <c r="E2397" s="14">
        <v>0</v>
      </c>
      <c r="F2397" t="s">
        <v>8220</v>
      </c>
      <c r="G2397" t="s">
        <v>8224</v>
      </c>
      <c r="H2397" t="s">
        <v>8246</v>
      </c>
      <c r="I2397" s="8">
        <v>1484038620</v>
      </c>
      <c r="J2397" s="7">
        <v>1481597687</v>
      </c>
      <c r="K2397" t="b">
        <v>0</v>
      </c>
      <c r="L2397">
        <v>0</v>
      </c>
      <c r="M2397" t="b">
        <v>0</v>
      </c>
      <c r="N2397" t="s">
        <v>8271</v>
      </c>
      <c r="O2397" s="20">
        <f t="shared" si="190"/>
        <v>0</v>
      </c>
      <c r="P2397" s="5">
        <f t="shared" si="191"/>
        <v>0</v>
      </c>
      <c r="Q2397" t="s">
        <v>8320</v>
      </c>
      <c r="R2397" t="s">
        <v>8321</v>
      </c>
      <c r="S2397" s="12">
        <f t="shared" si="192"/>
        <v>42717.121377314819</v>
      </c>
      <c r="T2397" s="12">
        <f t="shared" si="188"/>
        <v>42745.372916666667</v>
      </c>
      <c r="U2397">
        <f t="shared" si="189"/>
        <v>1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4">
        <v>5000</v>
      </c>
      <c r="E2398" s="14">
        <v>10</v>
      </c>
      <c r="F2398" t="s">
        <v>8220</v>
      </c>
      <c r="G2398" t="s">
        <v>8240</v>
      </c>
      <c r="H2398" t="s">
        <v>8257</v>
      </c>
      <c r="I2398" s="8">
        <v>1444940558</v>
      </c>
      <c r="J2398" s="7">
        <v>1442348558</v>
      </c>
      <c r="K2398" t="b">
        <v>0</v>
      </c>
      <c r="L2398">
        <v>1</v>
      </c>
      <c r="M2398" t="b">
        <v>0</v>
      </c>
      <c r="N2398" t="s">
        <v>8271</v>
      </c>
      <c r="O2398" s="20">
        <f t="shared" si="190"/>
        <v>0.2</v>
      </c>
      <c r="P2398" s="5">
        <f t="shared" si="191"/>
        <v>0.1</v>
      </c>
      <c r="Q2398" t="s">
        <v>8320</v>
      </c>
      <c r="R2398" t="s">
        <v>8321</v>
      </c>
      <c r="S2398" s="12">
        <f t="shared" si="192"/>
        <v>42262.849050925928</v>
      </c>
      <c r="T2398" s="12">
        <f t="shared" si="188"/>
        <v>42292.849050925928</v>
      </c>
      <c r="U2398">
        <f t="shared" si="189"/>
        <v>1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4">
        <v>124000</v>
      </c>
      <c r="E2399" s="14">
        <v>0</v>
      </c>
      <c r="F2399" t="s">
        <v>8220</v>
      </c>
      <c r="G2399" t="s">
        <v>8224</v>
      </c>
      <c r="H2399" t="s">
        <v>8246</v>
      </c>
      <c r="I2399" s="8">
        <v>1420233256</v>
      </c>
      <c r="J2399" s="7">
        <v>1417641256</v>
      </c>
      <c r="K2399" t="b">
        <v>0</v>
      </c>
      <c r="L2399">
        <v>0</v>
      </c>
      <c r="M2399" t="b">
        <v>0</v>
      </c>
      <c r="N2399" t="s">
        <v>8271</v>
      </c>
      <c r="O2399" s="20">
        <f t="shared" si="190"/>
        <v>0</v>
      </c>
      <c r="P2399" s="5">
        <f t="shared" si="191"/>
        <v>0</v>
      </c>
      <c r="Q2399" t="s">
        <v>8320</v>
      </c>
      <c r="R2399" t="s">
        <v>8321</v>
      </c>
      <c r="S2399" s="12">
        <f t="shared" si="192"/>
        <v>41976.88490740741</v>
      </c>
      <c r="T2399" s="12">
        <f t="shared" si="188"/>
        <v>42006.88490740741</v>
      </c>
      <c r="U2399">
        <f t="shared" si="189"/>
        <v>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4">
        <v>4000</v>
      </c>
      <c r="E2400" s="14">
        <v>0</v>
      </c>
      <c r="F2400" t="s">
        <v>8220</v>
      </c>
      <c r="G2400" t="s">
        <v>8224</v>
      </c>
      <c r="H2400" t="s">
        <v>8246</v>
      </c>
      <c r="I2400" s="8">
        <v>1435874384</v>
      </c>
      <c r="J2400" s="7">
        <v>1433282384</v>
      </c>
      <c r="K2400" t="b">
        <v>0</v>
      </c>
      <c r="L2400">
        <v>0</v>
      </c>
      <c r="M2400" t="b">
        <v>0</v>
      </c>
      <c r="N2400" t="s">
        <v>8271</v>
      </c>
      <c r="O2400" s="20">
        <f t="shared" si="190"/>
        <v>0</v>
      </c>
      <c r="P2400" s="5">
        <f t="shared" si="191"/>
        <v>0</v>
      </c>
      <c r="Q2400" t="s">
        <v>8320</v>
      </c>
      <c r="R2400" t="s">
        <v>8321</v>
      </c>
      <c r="S2400" s="12">
        <f t="shared" si="192"/>
        <v>42157.916481481487</v>
      </c>
      <c r="T2400" s="12">
        <f t="shared" si="188"/>
        <v>42187.916481481487</v>
      </c>
      <c r="U2400">
        <f t="shared" si="189"/>
        <v>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4">
        <v>13000</v>
      </c>
      <c r="E2401" s="14">
        <v>0</v>
      </c>
      <c r="F2401" t="s">
        <v>8220</v>
      </c>
      <c r="G2401" t="s">
        <v>8235</v>
      </c>
      <c r="H2401" t="s">
        <v>8255</v>
      </c>
      <c r="I2401" s="8">
        <v>1418934506</v>
      </c>
      <c r="J2401" s="7">
        <v>1415910506</v>
      </c>
      <c r="K2401" t="b">
        <v>0</v>
      </c>
      <c r="L2401">
        <v>0</v>
      </c>
      <c r="M2401" t="b">
        <v>0</v>
      </c>
      <c r="N2401" t="s">
        <v>8271</v>
      </c>
      <c r="O2401" s="20">
        <f t="shared" si="190"/>
        <v>0</v>
      </c>
      <c r="P2401" s="5">
        <f t="shared" si="191"/>
        <v>0</v>
      </c>
      <c r="Q2401" t="s">
        <v>8320</v>
      </c>
      <c r="R2401" t="s">
        <v>8321</v>
      </c>
      <c r="S2401" s="12">
        <f t="shared" si="192"/>
        <v>41956.853078703702</v>
      </c>
      <c r="T2401" s="12">
        <f t="shared" si="188"/>
        <v>41991.853078703702</v>
      </c>
      <c r="U2401">
        <f t="shared" si="189"/>
        <v>1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4">
        <v>50000</v>
      </c>
      <c r="E2402" s="14">
        <v>0</v>
      </c>
      <c r="F2402" t="s">
        <v>8220</v>
      </c>
      <c r="G2402" t="s">
        <v>8226</v>
      </c>
      <c r="H2402" t="s">
        <v>8248</v>
      </c>
      <c r="I2402" s="8">
        <v>1460615164</v>
      </c>
      <c r="J2402" s="7">
        <v>1458023164</v>
      </c>
      <c r="K2402" t="b">
        <v>0</v>
      </c>
      <c r="L2402">
        <v>0</v>
      </c>
      <c r="M2402" t="b">
        <v>0</v>
      </c>
      <c r="N2402" t="s">
        <v>8271</v>
      </c>
      <c r="O2402" s="20">
        <f t="shared" si="190"/>
        <v>0</v>
      </c>
      <c r="P2402" s="5">
        <f t="shared" si="191"/>
        <v>0</v>
      </c>
      <c r="Q2402" t="s">
        <v>8320</v>
      </c>
      <c r="R2402" t="s">
        <v>8321</v>
      </c>
      <c r="S2402" s="12">
        <f t="shared" si="192"/>
        <v>42444.268101851849</v>
      </c>
      <c r="T2402" s="12">
        <f t="shared" si="188"/>
        <v>42474.268101851849</v>
      </c>
      <c r="U2402">
        <f t="shared" si="189"/>
        <v>1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4">
        <v>28000</v>
      </c>
      <c r="E2403" s="14">
        <v>201</v>
      </c>
      <c r="F2403" t="s">
        <v>8221</v>
      </c>
      <c r="G2403" t="s">
        <v>8224</v>
      </c>
      <c r="H2403" t="s">
        <v>8246</v>
      </c>
      <c r="I2403" s="8">
        <v>1457207096</v>
      </c>
      <c r="J2403" s="7">
        <v>1452023096</v>
      </c>
      <c r="K2403" t="b">
        <v>0</v>
      </c>
      <c r="L2403">
        <v>9</v>
      </c>
      <c r="M2403" t="b">
        <v>0</v>
      </c>
      <c r="N2403" t="s">
        <v>8283</v>
      </c>
      <c r="O2403" s="20">
        <f t="shared" si="190"/>
        <v>0.71785714285714286</v>
      </c>
      <c r="P2403" s="5">
        <f t="shared" si="191"/>
        <v>4.4776119402985072E-2</v>
      </c>
      <c r="Q2403" t="s">
        <v>8337</v>
      </c>
      <c r="R2403" t="s">
        <v>8338</v>
      </c>
      <c r="S2403" s="12">
        <f t="shared" si="192"/>
        <v>42374.822870370372</v>
      </c>
      <c r="T2403" s="12">
        <f t="shared" si="188"/>
        <v>42434.822870370372</v>
      </c>
      <c r="U2403">
        <f t="shared" si="189"/>
        <v>1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4">
        <v>12000</v>
      </c>
      <c r="E2404" s="14">
        <v>52</v>
      </c>
      <c r="F2404" t="s">
        <v>8221</v>
      </c>
      <c r="G2404" t="s">
        <v>8224</v>
      </c>
      <c r="H2404" t="s">
        <v>8246</v>
      </c>
      <c r="I2404" s="8">
        <v>1431533931</v>
      </c>
      <c r="J2404" s="7">
        <v>1428941931</v>
      </c>
      <c r="K2404" t="b">
        <v>0</v>
      </c>
      <c r="L2404">
        <v>1</v>
      </c>
      <c r="M2404" t="b">
        <v>0</v>
      </c>
      <c r="N2404" t="s">
        <v>8283</v>
      </c>
      <c r="O2404" s="20">
        <f t="shared" si="190"/>
        <v>0.43333333333333329</v>
      </c>
      <c r="P2404" s="5">
        <f t="shared" si="191"/>
        <v>1.9230769230769232E-2</v>
      </c>
      <c r="Q2404" t="s">
        <v>8337</v>
      </c>
      <c r="R2404" t="s">
        <v>8338</v>
      </c>
      <c r="S2404" s="12">
        <f t="shared" si="192"/>
        <v>42107.679756944446</v>
      </c>
      <c r="T2404" s="12">
        <f t="shared" si="188"/>
        <v>42137.679756944446</v>
      </c>
      <c r="U2404">
        <f t="shared" si="189"/>
        <v>1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4">
        <v>1200</v>
      </c>
      <c r="E2405" s="14">
        <v>202</v>
      </c>
      <c r="F2405" t="s">
        <v>8221</v>
      </c>
      <c r="G2405" t="s">
        <v>8225</v>
      </c>
      <c r="H2405" t="s">
        <v>8247</v>
      </c>
      <c r="I2405" s="8">
        <v>1459368658</v>
      </c>
      <c r="J2405" s="7">
        <v>1454188258</v>
      </c>
      <c r="K2405" t="b">
        <v>0</v>
      </c>
      <c r="L2405">
        <v>12</v>
      </c>
      <c r="M2405" t="b">
        <v>0</v>
      </c>
      <c r="N2405" t="s">
        <v>8283</v>
      </c>
      <c r="O2405" s="20">
        <f t="shared" si="190"/>
        <v>16.833333333333332</v>
      </c>
      <c r="P2405" s="5">
        <f t="shared" si="191"/>
        <v>5.9405940594059403E-2</v>
      </c>
      <c r="Q2405" t="s">
        <v>8337</v>
      </c>
      <c r="R2405" t="s">
        <v>8338</v>
      </c>
      <c r="S2405" s="12">
        <f t="shared" si="192"/>
        <v>42399.882615740738</v>
      </c>
      <c r="T2405" s="12">
        <f t="shared" si="188"/>
        <v>42459.840949074074</v>
      </c>
      <c r="U2405">
        <f t="shared" si="189"/>
        <v>1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4">
        <v>15000</v>
      </c>
      <c r="E2406" s="14">
        <v>0</v>
      </c>
      <c r="F2406" t="s">
        <v>8221</v>
      </c>
      <c r="G2406" t="s">
        <v>8224</v>
      </c>
      <c r="H2406" t="s">
        <v>8246</v>
      </c>
      <c r="I2406" s="8">
        <v>1451782607</v>
      </c>
      <c r="J2406" s="7">
        <v>1449190607</v>
      </c>
      <c r="K2406" t="b">
        <v>0</v>
      </c>
      <c r="L2406">
        <v>0</v>
      </c>
      <c r="M2406" t="b">
        <v>0</v>
      </c>
      <c r="N2406" t="s">
        <v>8283</v>
      </c>
      <c r="O2406" s="20">
        <f t="shared" si="190"/>
        <v>0</v>
      </c>
      <c r="P2406" s="5">
        <f t="shared" si="191"/>
        <v>0</v>
      </c>
      <c r="Q2406" t="s">
        <v>8337</v>
      </c>
      <c r="R2406" t="s">
        <v>8338</v>
      </c>
      <c r="S2406" s="12">
        <f t="shared" si="192"/>
        <v>42342.03943287037</v>
      </c>
      <c r="T2406" s="12">
        <f t="shared" si="188"/>
        <v>42372.03943287037</v>
      </c>
      <c r="U2406">
        <f t="shared" si="189"/>
        <v>1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4">
        <v>5000</v>
      </c>
      <c r="E2407" s="14">
        <v>1126</v>
      </c>
      <c r="F2407" t="s">
        <v>8221</v>
      </c>
      <c r="G2407" t="s">
        <v>8224</v>
      </c>
      <c r="H2407" t="s">
        <v>8246</v>
      </c>
      <c r="I2407" s="8">
        <v>1472911375</v>
      </c>
      <c r="J2407" s="7">
        <v>1471096975</v>
      </c>
      <c r="K2407" t="b">
        <v>0</v>
      </c>
      <c r="L2407">
        <v>20</v>
      </c>
      <c r="M2407" t="b">
        <v>0</v>
      </c>
      <c r="N2407" t="s">
        <v>8283</v>
      </c>
      <c r="O2407" s="20">
        <f t="shared" si="190"/>
        <v>22.52</v>
      </c>
      <c r="P2407" s="5">
        <f t="shared" si="191"/>
        <v>1.7761989342806393E-2</v>
      </c>
      <c r="Q2407" t="s">
        <v>8337</v>
      </c>
      <c r="R2407" t="s">
        <v>8338</v>
      </c>
      <c r="S2407" s="12">
        <f t="shared" si="192"/>
        <v>42595.585358796292</v>
      </c>
      <c r="T2407" s="12">
        <f t="shared" si="188"/>
        <v>42616.585358796292</v>
      </c>
      <c r="U2407">
        <f t="shared" si="189"/>
        <v>1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4">
        <v>3250</v>
      </c>
      <c r="E2408" s="14">
        <v>1345</v>
      </c>
      <c r="F2408" t="s">
        <v>8221</v>
      </c>
      <c r="G2408" t="s">
        <v>8224</v>
      </c>
      <c r="H2408" t="s">
        <v>8246</v>
      </c>
      <c r="I2408" s="8">
        <v>1421635190</v>
      </c>
      <c r="J2408" s="7">
        <v>1418179190</v>
      </c>
      <c r="K2408" t="b">
        <v>0</v>
      </c>
      <c r="L2408">
        <v>16</v>
      </c>
      <c r="M2408" t="b">
        <v>0</v>
      </c>
      <c r="N2408" t="s">
        <v>8283</v>
      </c>
      <c r="O2408" s="20">
        <f t="shared" si="190"/>
        <v>41.384615384615387</v>
      </c>
      <c r="P2408" s="5">
        <f t="shared" si="191"/>
        <v>1.1895910780669145E-2</v>
      </c>
      <c r="Q2408" t="s">
        <v>8337</v>
      </c>
      <c r="R2408" t="s">
        <v>8338</v>
      </c>
      <c r="S2408" s="12">
        <f t="shared" si="192"/>
        <v>41983.110995370371</v>
      </c>
      <c r="T2408" s="12">
        <f t="shared" si="188"/>
        <v>42023.110995370371</v>
      </c>
      <c r="U2408">
        <f t="shared" si="189"/>
        <v>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4">
        <v>22000</v>
      </c>
      <c r="E2409" s="14">
        <v>5557</v>
      </c>
      <c r="F2409" t="s">
        <v>8221</v>
      </c>
      <c r="G2409" t="s">
        <v>8224</v>
      </c>
      <c r="H2409" t="s">
        <v>8246</v>
      </c>
      <c r="I2409" s="8">
        <v>1428732000</v>
      </c>
      <c r="J2409" s="7">
        <v>1426772928</v>
      </c>
      <c r="K2409" t="b">
        <v>0</v>
      </c>
      <c r="L2409">
        <v>33</v>
      </c>
      <c r="M2409" t="b">
        <v>0</v>
      </c>
      <c r="N2409" t="s">
        <v>8283</v>
      </c>
      <c r="O2409" s="20">
        <f t="shared" si="190"/>
        <v>25.259090909090908</v>
      </c>
      <c r="P2409" s="5">
        <f t="shared" si="191"/>
        <v>5.9384560014396253E-3</v>
      </c>
      <c r="Q2409" t="s">
        <v>8337</v>
      </c>
      <c r="R2409" t="s">
        <v>8338</v>
      </c>
      <c r="S2409" s="12">
        <f t="shared" si="192"/>
        <v>42082.575555555552</v>
      </c>
      <c r="T2409" s="12">
        <f t="shared" si="188"/>
        <v>42105.25</v>
      </c>
      <c r="U2409">
        <f t="shared" si="189"/>
        <v>1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4">
        <v>15000</v>
      </c>
      <c r="E2410" s="14">
        <v>30</v>
      </c>
      <c r="F2410" t="s">
        <v>8221</v>
      </c>
      <c r="G2410" t="s">
        <v>8224</v>
      </c>
      <c r="H2410" t="s">
        <v>8246</v>
      </c>
      <c r="I2410" s="8">
        <v>1415247757</v>
      </c>
      <c r="J2410" s="7">
        <v>1412652157</v>
      </c>
      <c r="K2410" t="b">
        <v>0</v>
      </c>
      <c r="L2410">
        <v>2</v>
      </c>
      <c r="M2410" t="b">
        <v>0</v>
      </c>
      <c r="N2410" t="s">
        <v>8283</v>
      </c>
      <c r="O2410" s="20">
        <f t="shared" si="190"/>
        <v>0.2</v>
      </c>
      <c r="P2410" s="5">
        <f t="shared" si="191"/>
        <v>6.6666666666666666E-2</v>
      </c>
      <c r="Q2410" t="s">
        <v>8337</v>
      </c>
      <c r="R2410" t="s">
        <v>8338</v>
      </c>
      <c r="S2410" s="12">
        <f t="shared" si="192"/>
        <v>41919.140706018516</v>
      </c>
      <c r="T2410" s="12">
        <f t="shared" si="188"/>
        <v>41949.182372685187</v>
      </c>
      <c r="U2410">
        <f t="shared" si="189"/>
        <v>1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4">
        <v>25000</v>
      </c>
      <c r="E2411" s="14">
        <v>460</v>
      </c>
      <c r="F2411" t="s">
        <v>8221</v>
      </c>
      <c r="G2411" t="s">
        <v>8224</v>
      </c>
      <c r="H2411" t="s">
        <v>8246</v>
      </c>
      <c r="I2411" s="8">
        <v>1439931675</v>
      </c>
      <c r="J2411" s="7">
        <v>1437339675</v>
      </c>
      <c r="K2411" t="b">
        <v>0</v>
      </c>
      <c r="L2411">
        <v>6</v>
      </c>
      <c r="M2411" t="b">
        <v>0</v>
      </c>
      <c r="N2411" t="s">
        <v>8283</v>
      </c>
      <c r="O2411" s="20">
        <f t="shared" si="190"/>
        <v>1.8399999999999999</v>
      </c>
      <c r="P2411" s="5">
        <f t="shared" si="191"/>
        <v>1.3043478260869565E-2</v>
      </c>
      <c r="Q2411" t="s">
        <v>8337</v>
      </c>
      <c r="R2411" t="s">
        <v>8338</v>
      </c>
      <c r="S2411" s="12">
        <f t="shared" si="192"/>
        <v>42204.875868055555</v>
      </c>
      <c r="T2411" s="12">
        <f t="shared" si="188"/>
        <v>42234.875868055555</v>
      </c>
      <c r="U2411">
        <f t="shared" si="189"/>
        <v>1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4">
        <v>15000</v>
      </c>
      <c r="E2412" s="14">
        <v>0</v>
      </c>
      <c r="F2412" t="s">
        <v>8221</v>
      </c>
      <c r="G2412" t="s">
        <v>8226</v>
      </c>
      <c r="H2412" t="s">
        <v>8248</v>
      </c>
      <c r="I2412" s="8">
        <v>1441619275</v>
      </c>
      <c r="J2412" s="7">
        <v>1439027275</v>
      </c>
      <c r="K2412" t="b">
        <v>0</v>
      </c>
      <c r="L2412">
        <v>0</v>
      </c>
      <c r="M2412" t="b">
        <v>0</v>
      </c>
      <c r="N2412" t="s">
        <v>8283</v>
      </c>
      <c r="O2412" s="20">
        <f t="shared" si="190"/>
        <v>0</v>
      </c>
      <c r="P2412" s="5">
        <f t="shared" si="191"/>
        <v>0</v>
      </c>
      <c r="Q2412" t="s">
        <v>8337</v>
      </c>
      <c r="R2412" t="s">
        <v>8338</v>
      </c>
      <c r="S2412" s="12">
        <f t="shared" si="192"/>
        <v>42224.408275462964</v>
      </c>
      <c r="T2412" s="12">
        <f t="shared" si="188"/>
        <v>42254.408275462964</v>
      </c>
      <c r="U2412">
        <f t="shared" si="189"/>
        <v>1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4">
        <v>25000</v>
      </c>
      <c r="E2413" s="14">
        <v>151</v>
      </c>
      <c r="F2413" t="s">
        <v>8221</v>
      </c>
      <c r="G2413" t="s">
        <v>8224</v>
      </c>
      <c r="H2413" t="s">
        <v>8246</v>
      </c>
      <c r="I2413" s="8">
        <v>1440524082</v>
      </c>
      <c r="J2413" s="7">
        <v>1437932082</v>
      </c>
      <c r="K2413" t="b">
        <v>0</v>
      </c>
      <c r="L2413">
        <v>3</v>
      </c>
      <c r="M2413" t="b">
        <v>0</v>
      </c>
      <c r="N2413" t="s">
        <v>8283</v>
      </c>
      <c r="O2413" s="20">
        <f t="shared" si="190"/>
        <v>0.60399999999999998</v>
      </c>
      <c r="P2413" s="5">
        <f t="shared" si="191"/>
        <v>1.9867549668874173E-2</v>
      </c>
      <c r="Q2413" t="s">
        <v>8337</v>
      </c>
      <c r="R2413" t="s">
        <v>8338</v>
      </c>
      <c r="S2413" s="12">
        <f t="shared" si="192"/>
        <v>42211.732430555552</v>
      </c>
      <c r="T2413" s="12">
        <f t="shared" si="188"/>
        <v>42241.732430555552</v>
      </c>
      <c r="U2413">
        <f t="shared" si="189"/>
        <v>1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4">
        <v>8000</v>
      </c>
      <c r="E2414" s="14">
        <v>0</v>
      </c>
      <c r="F2414" t="s">
        <v>8221</v>
      </c>
      <c r="G2414" t="s">
        <v>8230</v>
      </c>
      <c r="H2414" t="s">
        <v>8249</v>
      </c>
      <c r="I2414" s="8">
        <v>1480185673</v>
      </c>
      <c r="J2414" s="7">
        <v>1476294073</v>
      </c>
      <c r="K2414" t="b">
        <v>0</v>
      </c>
      <c r="L2414">
        <v>0</v>
      </c>
      <c r="M2414" t="b">
        <v>0</v>
      </c>
      <c r="N2414" t="s">
        <v>8283</v>
      </c>
      <c r="O2414" s="20">
        <f t="shared" si="190"/>
        <v>0</v>
      </c>
      <c r="P2414" s="5">
        <f t="shared" si="191"/>
        <v>0</v>
      </c>
      <c r="Q2414" t="s">
        <v>8337</v>
      </c>
      <c r="R2414" t="s">
        <v>8338</v>
      </c>
      <c r="S2414" s="12">
        <f t="shared" si="192"/>
        <v>42655.736956018518</v>
      </c>
      <c r="T2414" s="12">
        <f t="shared" si="188"/>
        <v>42700.778622685189</v>
      </c>
      <c r="U2414">
        <f t="shared" si="189"/>
        <v>1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4">
        <v>3000</v>
      </c>
      <c r="E2415" s="14">
        <v>25</v>
      </c>
      <c r="F2415" t="s">
        <v>8221</v>
      </c>
      <c r="G2415" t="s">
        <v>8224</v>
      </c>
      <c r="H2415" t="s">
        <v>8246</v>
      </c>
      <c r="I2415" s="8">
        <v>1401579000</v>
      </c>
      <c r="J2415" s="7">
        <v>1398911882</v>
      </c>
      <c r="K2415" t="b">
        <v>0</v>
      </c>
      <c r="L2415">
        <v>3</v>
      </c>
      <c r="M2415" t="b">
        <v>0</v>
      </c>
      <c r="N2415" t="s">
        <v>8283</v>
      </c>
      <c r="O2415" s="20">
        <f t="shared" si="190"/>
        <v>0.83333333333333337</v>
      </c>
      <c r="P2415" s="5">
        <f t="shared" si="191"/>
        <v>0.12</v>
      </c>
      <c r="Q2415" t="s">
        <v>8337</v>
      </c>
      <c r="R2415" t="s">
        <v>8338</v>
      </c>
      <c r="S2415" s="12">
        <f t="shared" si="192"/>
        <v>41760.10974537037</v>
      </c>
      <c r="T2415" s="12">
        <f t="shared" si="188"/>
        <v>41790.979166666664</v>
      </c>
      <c r="U2415">
        <f t="shared" si="189"/>
        <v>1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4">
        <v>15000</v>
      </c>
      <c r="E2416" s="14">
        <v>460</v>
      </c>
      <c r="F2416" t="s">
        <v>8221</v>
      </c>
      <c r="G2416" t="s">
        <v>8224</v>
      </c>
      <c r="H2416" t="s">
        <v>8246</v>
      </c>
      <c r="I2416" s="8">
        <v>1440215940</v>
      </c>
      <c r="J2416" s="7">
        <v>1436805660</v>
      </c>
      <c r="K2416" t="b">
        <v>0</v>
      </c>
      <c r="L2416">
        <v>13</v>
      </c>
      <c r="M2416" t="b">
        <v>0</v>
      </c>
      <c r="N2416" t="s">
        <v>8283</v>
      </c>
      <c r="O2416" s="20">
        <f t="shared" si="190"/>
        <v>3.0666666666666664</v>
      </c>
      <c r="P2416" s="5">
        <f t="shared" si="191"/>
        <v>2.8260869565217391E-2</v>
      </c>
      <c r="Q2416" t="s">
        <v>8337</v>
      </c>
      <c r="R2416" t="s">
        <v>8338</v>
      </c>
      <c r="S2416" s="12">
        <f t="shared" si="192"/>
        <v>42198.695138888885</v>
      </c>
      <c r="T2416" s="12">
        <f t="shared" si="188"/>
        <v>42238.165972222225</v>
      </c>
      <c r="U2416">
        <f t="shared" si="189"/>
        <v>1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4">
        <v>60000</v>
      </c>
      <c r="E2417" s="14">
        <v>335</v>
      </c>
      <c r="F2417" t="s">
        <v>8221</v>
      </c>
      <c r="G2417" t="s">
        <v>8224</v>
      </c>
      <c r="H2417" t="s">
        <v>8246</v>
      </c>
      <c r="I2417" s="8">
        <v>1468615346</v>
      </c>
      <c r="J2417" s="7">
        <v>1466023346</v>
      </c>
      <c r="K2417" t="b">
        <v>0</v>
      </c>
      <c r="L2417">
        <v>6</v>
      </c>
      <c r="M2417" t="b">
        <v>0</v>
      </c>
      <c r="N2417" t="s">
        <v>8283</v>
      </c>
      <c r="O2417" s="20">
        <f t="shared" si="190"/>
        <v>0.55833333333333335</v>
      </c>
      <c r="P2417" s="5">
        <f t="shared" si="191"/>
        <v>1.7910447761194031E-2</v>
      </c>
      <c r="Q2417" t="s">
        <v>8337</v>
      </c>
      <c r="R2417" t="s">
        <v>8338</v>
      </c>
      <c r="S2417" s="12">
        <f t="shared" si="192"/>
        <v>42536.862800925926</v>
      </c>
      <c r="T2417" s="12">
        <f t="shared" si="188"/>
        <v>42566.862800925926</v>
      </c>
      <c r="U2417">
        <f t="shared" si="189"/>
        <v>1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4">
        <v>20000</v>
      </c>
      <c r="E2418" s="14">
        <v>5</v>
      </c>
      <c r="F2418" t="s">
        <v>8221</v>
      </c>
      <c r="G2418" t="s">
        <v>8224</v>
      </c>
      <c r="H2418" t="s">
        <v>8246</v>
      </c>
      <c r="I2418" s="8">
        <v>1426345200</v>
      </c>
      <c r="J2418" s="7">
        <v>1421343743</v>
      </c>
      <c r="K2418" t="b">
        <v>0</v>
      </c>
      <c r="L2418">
        <v>1</v>
      </c>
      <c r="M2418" t="b">
        <v>0</v>
      </c>
      <c r="N2418" t="s">
        <v>8283</v>
      </c>
      <c r="O2418" s="20">
        <f t="shared" si="190"/>
        <v>2.5000000000000001E-2</v>
      </c>
      <c r="P2418" s="5">
        <f t="shared" si="191"/>
        <v>0.2</v>
      </c>
      <c r="Q2418" t="s">
        <v>8337</v>
      </c>
      <c r="R2418" t="s">
        <v>8338</v>
      </c>
      <c r="S2418" s="12">
        <f t="shared" si="192"/>
        <v>42019.737766203703</v>
      </c>
      <c r="T2418" s="12">
        <f t="shared" si="188"/>
        <v>42077.625</v>
      </c>
      <c r="U2418">
        <f t="shared" si="189"/>
        <v>1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4">
        <v>1000</v>
      </c>
      <c r="E2419" s="14">
        <v>0</v>
      </c>
      <c r="F2419" t="s">
        <v>8221</v>
      </c>
      <c r="G2419" t="s">
        <v>8224</v>
      </c>
      <c r="H2419" t="s">
        <v>8246</v>
      </c>
      <c r="I2419" s="8">
        <v>1407705187</v>
      </c>
      <c r="J2419" s="7">
        <v>1405113187</v>
      </c>
      <c r="K2419" t="b">
        <v>0</v>
      </c>
      <c r="L2419">
        <v>0</v>
      </c>
      <c r="M2419" t="b">
        <v>0</v>
      </c>
      <c r="N2419" t="s">
        <v>8283</v>
      </c>
      <c r="O2419" s="20">
        <f t="shared" si="190"/>
        <v>0</v>
      </c>
      <c r="P2419" s="5">
        <f t="shared" si="191"/>
        <v>0</v>
      </c>
      <c r="Q2419" t="s">
        <v>8337</v>
      </c>
      <c r="R2419" t="s">
        <v>8338</v>
      </c>
      <c r="S2419" s="12">
        <f t="shared" si="192"/>
        <v>41831.884108796294</v>
      </c>
      <c r="T2419" s="12">
        <f t="shared" si="188"/>
        <v>41861.884108796294</v>
      </c>
      <c r="U2419">
        <f t="shared" si="189"/>
        <v>1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4">
        <v>25000</v>
      </c>
      <c r="E2420" s="14">
        <v>5</v>
      </c>
      <c r="F2420" t="s">
        <v>8221</v>
      </c>
      <c r="G2420" t="s">
        <v>8224</v>
      </c>
      <c r="H2420" t="s">
        <v>8246</v>
      </c>
      <c r="I2420" s="8">
        <v>1427225644</v>
      </c>
      <c r="J2420" s="7">
        <v>1422045244</v>
      </c>
      <c r="K2420" t="b">
        <v>0</v>
      </c>
      <c r="L2420">
        <v>5</v>
      </c>
      <c r="M2420" t="b">
        <v>0</v>
      </c>
      <c r="N2420" t="s">
        <v>8283</v>
      </c>
      <c r="O2420" s="20">
        <f t="shared" si="190"/>
        <v>0.02</v>
      </c>
      <c r="P2420" s="5">
        <f t="shared" si="191"/>
        <v>1</v>
      </c>
      <c r="Q2420" t="s">
        <v>8337</v>
      </c>
      <c r="R2420" t="s">
        <v>8338</v>
      </c>
      <c r="S2420" s="12">
        <f t="shared" si="192"/>
        <v>42027.856990740736</v>
      </c>
      <c r="T2420" s="12">
        <f t="shared" si="188"/>
        <v>42087.815324074079</v>
      </c>
      <c r="U2420">
        <f t="shared" si="189"/>
        <v>1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4">
        <v>3000</v>
      </c>
      <c r="E2421" s="14">
        <v>0</v>
      </c>
      <c r="F2421" t="s">
        <v>8221</v>
      </c>
      <c r="G2421" t="s">
        <v>8224</v>
      </c>
      <c r="H2421" t="s">
        <v>8246</v>
      </c>
      <c r="I2421" s="8">
        <v>1424281389</v>
      </c>
      <c r="J2421" s="7">
        <v>1419097389</v>
      </c>
      <c r="K2421" t="b">
        <v>0</v>
      </c>
      <c r="L2421">
        <v>0</v>
      </c>
      <c r="M2421" t="b">
        <v>0</v>
      </c>
      <c r="N2421" t="s">
        <v>8283</v>
      </c>
      <c r="O2421" s="20">
        <f t="shared" si="190"/>
        <v>0</v>
      </c>
      <c r="P2421" s="5">
        <f t="shared" si="191"/>
        <v>0</v>
      </c>
      <c r="Q2421" t="s">
        <v>8337</v>
      </c>
      <c r="R2421" t="s">
        <v>8338</v>
      </c>
      <c r="S2421" s="12">
        <f t="shared" si="192"/>
        <v>41993.738298611104</v>
      </c>
      <c r="T2421" s="12">
        <f t="shared" si="188"/>
        <v>42053.738298611104</v>
      </c>
      <c r="U2421">
        <f t="shared" si="189"/>
        <v>1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4">
        <v>16870</v>
      </c>
      <c r="E2422" s="14">
        <v>2501</v>
      </c>
      <c r="F2422" t="s">
        <v>8221</v>
      </c>
      <c r="G2422" t="s">
        <v>8224</v>
      </c>
      <c r="H2422" t="s">
        <v>8246</v>
      </c>
      <c r="I2422" s="8">
        <v>1415583695</v>
      </c>
      <c r="J2422" s="7">
        <v>1410396095</v>
      </c>
      <c r="K2422" t="b">
        <v>0</v>
      </c>
      <c r="L2422">
        <v>36</v>
      </c>
      <c r="M2422" t="b">
        <v>0</v>
      </c>
      <c r="N2422" t="s">
        <v>8283</v>
      </c>
      <c r="O2422" s="20">
        <f t="shared" si="190"/>
        <v>14.825133372851216</v>
      </c>
      <c r="P2422" s="5">
        <f t="shared" si="191"/>
        <v>1.4394242303078768E-2</v>
      </c>
      <c r="Q2422" t="s">
        <v>8337</v>
      </c>
      <c r="R2422" t="s">
        <v>8338</v>
      </c>
      <c r="S2422" s="12">
        <f t="shared" si="192"/>
        <v>41893.028877314813</v>
      </c>
      <c r="T2422" s="12">
        <f t="shared" si="188"/>
        <v>41953.070543981477</v>
      </c>
      <c r="U2422">
        <f t="shared" si="189"/>
        <v>1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4">
        <v>6000</v>
      </c>
      <c r="E2423" s="14">
        <v>1</v>
      </c>
      <c r="F2423" t="s">
        <v>8221</v>
      </c>
      <c r="G2423" t="s">
        <v>8224</v>
      </c>
      <c r="H2423" t="s">
        <v>8246</v>
      </c>
      <c r="I2423" s="8">
        <v>1424536196</v>
      </c>
      <c r="J2423" s="7">
        <v>1421944196</v>
      </c>
      <c r="K2423" t="b">
        <v>0</v>
      </c>
      <c r="L2423">
        <v>1</v>
      </c>
      <c r="M2423" t="b">
        <v>0</v>
      </c>
      <c r="N2423" t="s">
        <v>8283</v>
      </c>
      <c r="O2423" s="20">
        <f t="shared" si="190"/>
        <v>1.6666666666666666E-2</v>
      </c>
      <c r="P2423" s="5">
        <f t="shared" si="191"/>
        <v>1</v>
      </c>
      <c r="Q2423" t="s">
        <v>8337</v>
      </c>
      <c r="R2423" t="s">
        <v>8338</v>
      </c>
      <c r="S2423" s="12">
        <f t="shared" si="192"/>
        <v>42026.687453703707</v>
      </c>
      <c r="T2423" s="12">
        <f t="shared" si="188"/>
        <v>42056.687453703707</v>
      </c>
      <c r="U2423">
        <f t="shared" si="189"/>
        <v>1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4">
        <v>500</v>
      </c>
      <c r="E2424" s="14">
        <v>1</v>
      </c>
      <c r="F2424" t="s">
        <v>8221</v>
      </c>
      <c r="G2424" t="s">
        <v>8224</v>
      </c>
      <c r="H2424" t="s">
        <v>8246</v>
      </c>
      <c r="I2424" s="8">
        <v>1426091036</v>
      </c>
      <c r="J2424" s="7">
        <v>1423502636</v>
      </c>
      <c r="K2424" t="b">
        <v>0</v>
      </c>
      <c r="L2424">
        <v>1</v>
      </c>
      <c r="M2424" t="b">
        <v>0</v>
      </c>
      <c r="N2424" t="s">
        <v>8283</v>
      </c>
      <c r="O2424" s="20">
        <f t="shared" si="190"/>
        <v>0.2</v>
      </c>
      <c r="P2424" s="5">
        <f t="shared" si="191"/>
        <v>1</v>
      </c>
      <c r="Q2424" t="s">
        <v>8337</v>
      </c>
      <c r="R2424" t="s">
        <v>8338</v>
      </c>
      <c r="S2424" s="12">
        <f t="shared" si="192"/>
        <v>42044.724953703699</v>
      </c>
      <c r="T2424" s="12">
        <f t="shared" si="188"/>
        <v>42074.683287037042</v>
      </c>
      <c r="U2424">
        <f t="shared" si="189"/>
        <v>1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4">
        <v>60000</v>
      </c>
      <c r="E2425" s="14">
        <v>8</v>
      </c>
      <c r="F2425" t="s">
        <v>8221</v>
      </c>
      <c r="G2425" t="s">
        <v>8224</v>
      </c>
      <c r="H2425" t="s">
        <v>8246</v>
      </c>
      <c r="I2425" s="8">
        <v>1420044890</v>
      </c>
      <c r="J2425" s="7">
        <v>1417452890</v>
      </c>
      <c r="K2425" t="b">
        <v>0</v>
      </c>
      <c r="L2425">
        <v>1</v>
      </c>
      <c r="M2425" t="b">
        <v>0</v>
      </c>
      <c r="N2425" t="s">
        <v>8283</v>
      </c>
      <c r="O2425" s="20">
        <f t="shared" si="190"/>
        <v>1.3333333333333334E-2</v>
      </c>
      <c r="P2425" s="5">
        <f t="shared" si="191"/>
        <v>0.125</v>
      </c>
      <c r="Q2425" t="s">
        <v>8337</v>
      </c>
      <c r="R2425" t="s">
        <v>8338</v>
      </c>
      <c r="S2425" s="12">
        <f t="shared" si="192"/>
        <v>41974.704745370371</v>
      </c>
      <c r="T2425" s="12">
        <f t="shared" si="188"/>
        <v>42004.704745370371</v>
      </c>
      <c r="U2425">
        <f t="shared" si="189"/>
        <v>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4">
        <v>25000</v>
      </c>
      <c r="E2426" s="14">
        <v>310</v>
      </c>
      <c r="F2426" t="s">
        <v>8221</v>
      </c>
      <c r="G2426" t="s">
        <v>8224</v>
      </c>
      <c r="H2426" t="s">
        <v>8246</v>
      </c>
      <c r="I2426" s="8">
        <v>1414445108</v>
      </c>
      <c r="J2426" s="7">
        <v>1411853108</v>
      </c>
      <c r="K2426" t="b">
        <v>0</v>
      </c>
      <c r="L2426">
        <v>9</v>
      </c>
      <c r="M2426" t="b">
        <v>0</v>
      </c>
      <c r="N2426" t="s">
        <v>8283</v>
      </c>
      <c r="O2426" s="20">
        <f t="shared" si="190"/>
        <v>1.24</v>
      </c>
      <c r="P2426" s="5">
        <f t="shared" si="191"/>
        <v>2.903225806451613E-2</v>
      </c>
      <c r="Q2426" t="s">
        <v>8337</v>
      </c>
      <c r="R2426" t="s">
        <v>8338</v>
      </c>
      <c r="S2426" s="12">
        <f t="shared" si="192"/>
        <v>41909.892453703702</v>
      </c>
      <c r="T2426" s="12">
        <f t="shared" si="188"/>
        <v>41939.892453703702</v>
      </c>
      <c r="U2426">
        <f t="shared" si="189"/>
        <v>1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4">
        <v>3500</v>
      </c>
      <c r="E2427" s="14">
        <v>1</v>
      </c>
      <c r="F2427" t="s">
        <v>8221</v>
      </c>
      <c r="G2427" t="s">
        <v>8224</v>
      </c>
      <c r="H2427" t="s">
        <v>8246</v>
      </c>
      <c r="I2427" s="8">
        <v>1464386640</v>
      </c>
      <c r="J2427" s="7">
        <v>1463090149</v>
      </c>
      <c r="K2427" t="b">
        <v>0</v>
      </c>
      <c r="L2427">
        <v>1</v>
      </c>
      <c r="M2427" t="b">
        <v>0</v>
      </c>
      <c r="N2427" t="s">
        <v>8283</v>
      </c>
      <c r="O2427" s="20">
        <f t="shared" si="190"/>
        <v>2.8571428571428574E-2</v>
      </c>
      <c r="P2427" s="5">
        <f t="shared" si="191"/>
        <v>1</v>
      </c>
      <c r="Q2427" t="s">
        <v>8337</v>
      </c>
      <c r="R2427" t="s">
        <v>8338</v>
      </c>
      <c r="S2427" s="12">
        <f t="shared" si="192"/>
        <v>42502.913761574076</v>
      </c>
      <c r="T2427" s="12">
        <f t="shared" ref="T2427:T2490" si="193">(((I2427/60)/60)/24)+DATE(1970,1,1)</f>
        <v>42517.919444444444</v>
      </c>
      <c r="U2427">
        <f t="shared" si="189"/>
        <v>1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4">
        <v>20000</v>
      </c>
      <c r="E2428" s="14">
        <v>0</v>
      </c>
      <c r="F2428" t="s">
        <v>8221</v>
      </c>
      <c r="G2428" t="s">
        <v>8224</v>
      </c>
      <c r="H2428" t="s">
        <v>8246</v>
      </c>
      <c r="I2428" s="8">
        <v>1439006692</v>
      </c>
      <c r="J2428" s="7">
        <v>1433822692</v>
      </c>
      <c r="K2428" t="b">
        <v>0</v>
      </c>
      <c r="L2428">
        <v>0</v>
      </c>
      <c r="M2428" t="b">
        <v>0</v>
      </c>
      <c r="N2428" t="s">
        <v>8283</v>
      </c>
      <c r="O2428" s="20">
        <f t="shared" si="190"/>
        <v>0</v>
      </c>
      <c r="P2428" s="5">
        <f t="shared" si="191"/>
        <v>0</v>
      </c>
      <c r="Q2428" t="s">
        <v>8337</v>
      </c>
      <c r="R2428" t="s">
        <v>8338</v>
      </c>
      <c r="S2428" s="12">
        <f t="shared" si="192"/>
        <v>42164.170046296291</v>
      </c>
      <c r="T2428" s="12">
        <f t="shared" si="193"/>
        <v>42224.170046296291</v>
      </c>
      <c r="U2428">
        <f t="shared" si="189"/>
        <v>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4">
        <v>50000</v>
      </c>
      <c r="E2429" s="14">
        <v>1</v>
      </c>
      <c r="F2429" t="s">
        <v>8221</v>
      </c>
      <c r="G2429" t="s">
        <v>8224</v>
      </c>
      <c r="H2429" t="s">
        <v>8246</v>
      </c>
      <c r="I2429" s="8">
        <v>1458715133</v>
      </c>
      <c r="J2429" s="7">
        <v>1455262733</v>
      </c>
      <c r="K2429" t="b">
        <v>0</v>
      </c>
      <c r="L2429">
        <v>1</v>
      </c>
      <c r="M2429" t="b">
        <v>0</v>
      </c>
      <c r="N2429" t="s">
        <v>8283</v>
      </c>
      <c r="O2429" s="20">
        <f t="shared" si="190"/>
        <v>2E-3</v>
      </c>
      <c r="P2429" s="5">
        <f t="shared" si="191"/>
        <v>1</v>
      </c>
      <c r="Q2429" t="s">
        <v>8337</v>
      </c>
      <c r="R2429" t="s">
        <v>8338</v>
      </c>
      <c r="S2429" s="12">
        <f t="shared" si="192"/>
        <v>42412.318668981476</v>
      </c>
      <c r="T2429" s="12">
        <f t="shared" si="193"/>
        <v>42452.277002314819</v>
      </c>
      <c r="U2429">
        <f t="shared" si="189"/>
        <v>1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4">
        <v>35000</v>
      </c>
      <c r="E2430" s="14">
        <v>1</v>
      </c>
      <c r="F2430" t="s">
        <v>8221</v>
      </c>
      <c r="G2430" t="s">
        <v>8224</v>
      </c>
      <c r="H2430" t="s">
        <v>8246</v>
      </c>
      <c r="I2430" s="8">
        <v>1426182551</v>
      </c>
      <c r="J2430" s="7">
        <v>1423594151</v>
      </c>
      <c r="K2430" t="b">
        <v>0</v>
      </c>
      <c r="L2430">
        <v>1</v>
      </c>
      <c r="M2430" t="b">
        <v>0</v>
      </c>
      <c r="N2430" t="s">
        <v>8283</v>
      </c>
      <c r="O2430" s="20">
        <f t="shared" si="190"/>
        <v>2.8571428571428571E-3</v>
      </c>
      <c r="P2430" s="5">
        <f t="shared" si="191"/>
        <v>1</v>
      </c>
      <c r="Q2430" t="s">
        <v>8337</v>
      </c>
      <c r="R2430" t="s">
        <v>8338</v>
      </c>
      <c r="S2430" s="12">
        <f t="shared" si="192"/>
        <v>42045.784155092595</v>
      </c>
      <c r="T2430" s="12">
        <f t="shared" si="193"/>
        <v>42075.742488425924</v>
      </c>
      <c r="U2430">
        <f t="shared" si="189"/>
        <v>1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4">
        <v>140000</v>
      </c>
      <c r="E2431" s="14">
        <v>2005</v>
      </c>
      <c r="F2431" t="s">
        <v>8221</v>
      </c>
      <c r="G2431" t="s">
        <v>8234</v>
      </c>
      <c r="H2431" t="s">
        <v>8254</v>
      </c>
      <c r="I2431" s="8">
        <v>1486313040</v>
      </c>
      <c r="J2431" s="7">
        <v>1483131966</v>
      </c>
      <c r="K2431" t="b">
        <v>0</v>
      </c>
      <c r="L2431">
        <v>4</v>
      </c>
      <c r="M2431" t="b">
        <v>0</v>
      </c>
      <c r="N2431" t="s">
        <v>8283</v>
      </c>
      <c r="O2431" s="20">
        <f t="shared" si="190"/>
        <v>1.4321428571428572</v>
      </c>
      <c r="P2431" s="5">
        <f t="shared" si="191"/>
        <v>1.99501246882793E-3</v>
      </c>
      <c r="Q2431" t="s">
        <v>8337</v>
      </c>
      <c r="R2431" t="s">
        <v>8338</v>
      </c>
      <c r="S2431" s="12">
        <f t="shared" si="192"/>
        <v>42734.879236111112</v>
      </c>
      <c r="T2431" s="12">
        <f t="shared" si="193"/>
        <v>42771.697222222225</v>
      </c>
      <c r="U2431">
        <f t="shared" si="189"/>
        <v>1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4">
        <v>3000</v>
      </c>
      <c r="E2432" s="14">
        <v>21</v>
      </c>
      <c r="F2432" t="s">
        <v>8221</v>
      </c>
      <c r="G2432" t="s">
        <v>8224</v>
      </c>
      <c r="H2432" t="s">
        <v>8246</v>
      </c>
      <c r="I2432" s="8">
        <v>1455246504</v>
      </c>
      <c r="J2432" s="7">
        <v>1452654504</v>
      </c>
      <c r="K2432" t="b">
        <v>0</v>
      </c>
      <c r="L2432">
        <v>2</v>
      </c>
      <c r="M2432" t="b">
        <v>0</v>
      </c>
      <c r="N2432" t="s">
        <v>8283</v>
      </c>
      <c r="O2432" s="20">
        <f t="shared" si="190"/>
        <v>0.70000000000000007</v>
      </c>
      <c r="P2432" s="5">
        <f t="shared" si="191"/>
        <v>9.5238095238095233E-2</v>
      </c>
      <c r="Q2432" t="s">
        <v>8337</v>
      </c>
      <c r="R2432" t="s">
        <v>8338</v>
      </c>
      <c r="S2432" s="12">
        <f t="shared" si="192"/>
        <v>42382.130833333329</v>
      </c>
      <c r="T2432" s="12">
        <f t="shared" si="193"/>
        <v>42412.130833333329</v>
      </c>
      <c r="U2432">
        <f t="shared" si="189"/>
        <v>1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4">
        <v>100000</v>
      </c>
      <c r="E2433" s="14">
        <v>2</v>
      </c>
      <c r="F2433" t="s">
        <v>8221</v>
      </c>
      <c r="G2433" t="s">
        <v>8224</v>
      </c>
      <c r="H2433" t="s">
        <v>8246</v>
      </c>
      <c r="I2433" s="8">
        <v>1467080613</v>
      </c>
      <c r="J2433" s="7">
        <v>1461896613</v>
      </c>
      <c r="K2433" t="b">
        <v>0</v>
      </c>
      <c r="L2433">
        <v>2</v>
      </c>
      <c r="M2433" t="b">
        <v>0</v>
      </c>
      <c r="N2433" t="s">
        <v>8283</v>
      </c>
      <c r="O2433" s="20">
        <f t="shared" si="190"/>
        <v>2E-3</v>
      </c>
      <c r="P2433" s="5">
        <f t="shared" si="191"/>
        <v>1</v>
      </c>
      <c r="Q2433" t="s">
        <v>8337</v>
      </c>
      <c r="R2433" t="s">
        <v>8338</v>
      </c>
      <c r="S2433" s="12">
        <f t="shared" si="192"/>
        <v>42489.099687499998</v>
      </c>
      <c r="T2433" s="12">
        <f t="shared" si="193"/>
        <v>42549.099687499998</v>
      </c>
      <c r="U2433">
        <f t="shared" si="189"/>
        <v>1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4">
        <v>14000</v>
      </c>
      <c r="E2434" s="14">
        <v>2</v>
      </c>
      <c r="F2434" t="s">
        <v>8221</v>
      </c>
      <c r="G2434" t="s">
        <v>8224</v>
      </c>
      <c r="H2434" t="s">
        <v>8246</v>
      </c>
      <c r="I2434" s="8">
        <v>1425791697</v>
      </c>
      <c r="J2434" s="7">
        <v>1423199697</v>
      </c>
      <c r="K2434" t="b">
        <v>0</v>
      </c>
      <c r="L2434">
        <v>2</v>
      </c>
      <c r="M2434" t="b">
        <v>0</v>
      </c>
      <c r="N2434" t="s">
        <v>8283</v>
      </c>
      <c r="O2434" s="20">
        <f t="shared" si="190"/>
        <v>1.4285714285714287E-2</v>
      </c>
      <c r="P2434" s="5">
        <f t="shared" si="191"/>
        <v>1</v>
      </c>
      <c r="Q2434" t="s">
        <v>8337</v>
      </c>
      <c r="R2434" t="s">
        <v>8338</v>
      </c>
      <c r="S2434" s="12">
        <f t="shared" si="192"/>
        <v>42041.218715277777</v>
      </c>
      <c r="T2434" s="12">
        <f t="shared" si="193"/>
        <v>42071.218715277777</v>
      </c>
      <c r="U2434">
        <f t="shared" ref="U2434:U2497" si="194">COUNT(E2434="SUCCESSFUL","FAILED","cancelled","live")</f>
        <v>1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4">
        <v>10000</v>
      </c>
      <c r="E2435" s="14">
        <v>0</v>
      </c>
      <c r="F2435" t="s">
        <v>8221</v>
      </c>
      <c r="G2435" t="s">
        <v>8224</v>
      </c>
      <c r="H2435" t="s">
        <v>8246</v>
      </c>
      <c r="I2435" s="8">
        <v>1456608943</v>
      </c>
      <c r="J2435" s="7">
        <v>1454016943</v>
      </c>
      <c r="K2435" t="b">
        <v>0</v>
      </c>
      <c r="L2435">
        <v>0</v>
      </c>
      <c r="M2435" t="b">
        <v>0</v>
      </c>
      <c r="N2435" t="s">
        <v>8283</v>
      </c>
      <c r="O2435" s="20">
        <f t="shared" ref="O2435:O2498" si="195">IFERROR( E2435/D2435 * 100,0)</f>
        <v>0</v>
      </c>
      <c r="P2435" s="5">
        <f t="shared" ref="P2435:P2498" si="196">IFERROR(L2435/E2435,0)</f>
        <v>0</v>
      </c>
      <c r="Q2435" t="s">
        <v>8337</v>
      </c>
      <c r="R2435" t="s">
        <v>8338</v>
      </c>
      <c r="S2435" s="12">
        <f t="shared" si="192"/>
        <v>42397.89980324074</v>
      </c>
      <c r="T2435" s="12">
        <f t="shared" si="193"/>
        <v>42427.89980324074</v>
      </c>
      <c r="U2435">
        <f t="shared" si="194"/>
        <v>1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4">
        <v>20000</v>
      </c>
      <c r="E2436" s="14">
        <v>26</v>
      </c>
      <c r="F2436" t="s">
        <v>8221</v>
      </c>
      <c r="G2436" t="s">
        <v>8224</v>
      </c>
      <c r="H2436" t="s">
        <v>8246</v>
      </c>
      <c r="I2436" s="8">
        <v>1438662474</v>
      </c>
      <c r="J2436" s="7">
        <v>1435206474</v>
      </c>
      <c r="K2436" t="b">
        <v>0</v>
      </c>
      <c r="L2436">
        <v>2</v>
      </c>
      <c r="M2436" t="b">
        <v>0</v>
      </c>
      <c r="N2436" t="s">
        <v>8283</v>
      </c>
      <c r="O2436" s="20">
        <f t="shared" si="195"/>
        <v>0.13</v>
      </c>
      <c r="P2436" s="5">
        <f t="shared" si="196"/>
        <v>7.6923076923076927E-2</v>
      </c>
      <c r="Q2436" t="s">
        <v>8337</v>
      </c>
      <c r="R2436" t="s">
        <v>8338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1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4">
        <v>250000</v>
      </c>
      <c r="E2437" s="14">
        <v>1224</v>
      </c>
      <c r="F2437" t="s">
        <v>8221</v>
      </c>
      <c r="G2437" t="s">
        <v>8235</v>
      </c>
      <c r="H2437" t="s">
        <v>8255</v>
      </c>
      <c r="I2437" s="8">
        <v>1444027186</v>
      </c>
      <c r="J2437" s="7">
        <v>1441435186</v>
      </c>
      <c r="K2437" t="b">
        <v>0</v>
      </c>
      <c r="L2437">
        <v>4</v>
      </c>
      <c r="M2437" t="b">
        <v>0</v>
      </c>
      <c r="N2437" t="s">
        <v>8283</v>
      </c>
      <c r="O2437" s="20">
        <f t="shared" si="195"/>
        <v>0.48960000000000004</v>
      </c>
      <c r="P2437" s="5">
        <f t="shared" si="196"/>
        <v>3.2679738562091504E-3</v>
      </c>
      <c r="Q2437" t="s">
        <v>8337</v>
      </c>
      <c r="R2437" t="s">
        <v>8338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1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4">
        <v>117000</v>
      </c>
      <c r="E2438" s="14">
        <v>45</v>
      </c>
      <c r="F2438" t="s">
        <v>8221</v>
      </c>
      <c r="G2438" t="s">
        <v>8229</v>
      </c>
      <c r="H2438" t="s">
        <v>8251</v>
      </c>
      <c r="I2438" s="8">
        <v>1454078770</v>
      </c>
      <c r="J2438" s="7">
        <v>1448894770</v>
      </c>
      <c r="K2438" t="b">
        <v>0</v>
      </c>
      <c r="L2438">
        <v>2</v>
      </c>
      <c r="M2438" t="b">
        <v>0</v>
      </c>
      <c r="N2438" t="s">
        <v>8283</v>
      </c>
      <c r="O2438" s="20">
        <f t="shared" si="195"/>
        <v>3.8461538461538464E-2</v>
      </c>
      <c r="P2438" s="5">
        <f t="shared" si="196"/>
        <v>4.4444444444444446E-2</v>
      </c>
      <c r="Q2438" t="s">
        <v>8337</v>
      </c>
      <c r="R2438" t="s">
        <v>8338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1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4">
        <v>8000</v>
      </c>
      <c r="E2439" s="14">
        <v>0</v>
      </c>
      <c r="F2439" t="s">
        <v>8221</v>
      </c>
      <c r="G2439" t="s">
        <v>8224</v>
      </c>
      <c r="H2439" t="s">
        <v>8246</v>
      </c>
      <c r="I2439" s="8">
        <v>1426615200</v>
      </c>
      <c r="J2439" s="7">
        <v>1422400188</v>
      </c>
      <c r="K2439" t="b">
        <v>0</v>
      </c>
      <c r="L2439">
        <v>0</v>
      </c>
      <c r="M2439" t="b">
        <v>0</v>
      </c>
      <c r="N2439" t="s">
        <v>8283</v>
      </c>
      <c r="O2439" s="20">
        <f t="shared" si="195"/>
        <v>0</v>
      </c>
      <c r="P2439" s="5">
        <f t="shared" si="196"/>
        <v>0</v>
      </c>
      <c r="Q2439" t="s">
        <v>8337</v>
      </c>
      <c r="R2439" t="s">
        <v>8338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1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4">
        <v>15000</v>
      </c>
      <c r="E2440" s="14">
        <v>50</v>
      </c>
      <c r="F2440" t="s">
        <v>8221</v>
      </c>
      <c r="G2440" t="s">
        <v>8224</v>
      </c>
      <c r="H2440" t="s">
        <v>8246</v>
      </c>
      <c r="I2440" s="8">
        <v>1449529062</v>
      </c>
      <c r="J2440" s="7">
        <v>1444341462</v>
      </c>
      <c r="K2440" t="b">
        <v>0</v>
      </c>
      <c r="L2440">
        <v>1</v>
      </c>
      <c r="M2440" t="b">
        <v>0</v>
      </c>
      <c r="N2440" t="s">
        <v>8283</v>
      </c>
      <c r="O2440" s="20">
        <f t="shared" si="195"/>
        <v>0.33333333333333337</v>
      </c>
      <c r="P2440" s="5">
        <f t="shared" si="196"/>
        <v>0.02</v>
      </c>
      <c r="Q2440" t="s">
        <v>8337</v>
      </c>
      <c r="R2440" t="s">
        <v>8338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4">
        <v>10000</v>
      </c>
      <c r="E2441" s="14">
        <v>0</v>
      </c>
      <c r="F2441" t="s">
        <v>8221</v>
      </c>
      <c r="G2441" t="s">
        <v>8224</v>
      </c>
      <c r="H2441" t="s">
        <v>8246</v>
      </c>
      <c r="I2441" s="8">
        <v>1445197129</v>
      </c>
      <c r="J2441" s="7">
        <v>1442605129</v>
      </c>
      <c r="K2441" t="b">
        <v>0</v>
      </c>
      <c r="L2441">
        <v>0</v>
      </c>
      <c r="M2441" t="b">
        <v>0</v>
      </c>
      <c r="N2441" t="s">
        <v>8283</v>
      </c>
      <c r="O2441" s="20">
        <f t="shared" si="195"/>
        <v>0</v>
      </c>
      <c r="P2441" s="5">
        <f t="shared" si="196"/>
        <v>0</v>
      </c>
      <c r="Q2441" t="s">
        <v>8337</v>
      </c>
      <c r="R2441" t="s">
        <v>8338</v>
      </c>
      <c r="S2441" s="12">
        <f t="shared" ref="S2441:S2504" si="197">(((J2441/60)/60)/24)+DATE(1970,1,1)</f>
        <v>42265.818622685183</v>
      </c>
      <c r="T2441" s="12">
        <f t="shared" si="193"/>
        <v>42295.818622685183</v>
      </c>
      <c r="U2441">
        <f t="shared" si="194"/>
        <v>1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4">
        <v>5000</v>
      </c>
      <c r="E2442" s="14">
        <v>10</v>
      </c>
      <c r="F2442" t="s">
        <v>8221</v>
      </c>
      <c r="G2442" t="s">
        <v>8242</v>
      </c>
      <c r="H2442" t="s">
        <v>8249</v>
      </c>
      <c r="I2442" s="8">
        <v>1455399313</v>
      </c>
      <c r="J2442" s="7">
        <v>1452807313</v>
      </c>
      <c r="K2442" t="b">
        <v>0</v>
      </c>
      <c r="L2442">
        <v>2</v>
      </c>
      <c r="M2442" t="b">
        <v>0</v>
      </c>
      <c r="N2442" t="s">
        <v>8283</v>
      </c>
      <c r="O2442" s="20">
        <f t="shared" si="195"/>
        <v>0.2</v>
      </c>
      <c r="P2442" s="5">
        <f t="shared" si="196"/>
        <v>0.2</v>
      </c>
      <c r="Q2442" t="s">
        <v>8337</v>
      </c>
      <c r="R2442" t="s">
        <v>8338</v>
      </c>
      <c r="S2442" s="12">
        <f t="shared" si="197"/>
        <v>42383.899456018517</v>
      </c>
      <c r="T2442" s="12">
        <f t="shared" si="193"/>
        <v>42413.899456018517</v>
      </c>
      <c r="U2442">
        <f t="shared" si="194"/>
        <v>1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4">
        <v>7500</v>
      </c>
      <c r="E2443" s="14">
        <v>8091</v>
      </c>
      <c r="F2443" t="s">
        <v>8219</v>
      </c>
      <c r="G2443" t="s">
        <v>8224</v>
      </c>
      <c r="H2443" t="s">
        <v>8246</v>
      </c>
      <c r="I2443" s="8">
        <v>1437627540</v>
      </c>
      <c r="J2443" s="7">
        <v>1435806054</v>
      </c>
      <c r="K2443" t="b">
        <v>0</v>
      </c>
      <c r="L2443">
        <v>109</v>
      </c>
      <c r="M2443" t="b">
        <v>1</v>
      </c>
      <c r="N2443" t="s">
        <v>8297</v>
      </c>
      <c r="O2443" s="20">
        <f t="shared" si="195"/>
        <v>107.88</v>
      </c>
      <c r="P2443" s="5">
        <f t="shared" si="196"/>
        <v>1.3471758744283772E-2</v>
      </c>
      <c r="Q2443" t="s">
        <v>8337</v>
      </c>
      <c r="R2443" t="s">
        <v>8353</v>
      </c>
      <c r="S2443" s="12">
        <f t="shared" si="197"/>
        <v>42187.125625000001</v>
      </c>
      <c r="T2443" s="12">
        <f t="shared" si="193"/>
        <v>42208.207638888889</v>
      </c>
      <c r="U2443">
        <f t="shared" si="194"/>
        <v>1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4">
        <v>24000</v>
      </c>
      <c r="E2444" s="14">
        <v>30226</v>
      </c>
      <c r="F2444" t="s">
        <v>8219</v>
      </c>
      <c r="G2444" t="s">
        <v>8224</v>
      </c>
      <c r="H2444" t="s">
        <v>8246</v>
      </c>
      <c r="I2444" s="8">
        <v>1426777228</v>
      </c>
      <c r="J2444" s="7">
        <v>1424188828</v>
      </c>
      <c r="K2444" t="b">
        <v>0</v>
      </c>
      <c r="L2444">
        <v>372</v>
      </c>
      <c r="M2444" t="b">
        <v>1</v>
      </c>
      <c r="N2444" t="s">
        <v>8297</v>
      </c>
      <c r="O2444" s="20">
        <f t="shared" si="195"/>
        <v>125.94166666666666</v>
      </c>
      <c r="P2444" s="5">
        <f t="shared" si="196"/>
        <v>1.2307285118771919E-2</v>
      </c>
      <c r="Q2444" t="s">
        <v>8337</v>
      </c>
      <c r="R2444" t="s">
        <v>8353</v>
      </c>
      <c r="S2444" s="12">
        <f t="shared" si="197"/>
        <v>42052.666990740734</v>
      </c>
      <c r="T2444" s="12">
        <f t="shared" si="193"/>
        <v>42082.625324074077</v>
      </c>
      <c r="U2444">
        <f t="shared" si="194"/>
        <v>1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4">
        <v>20000</v>
      </c>
      <c r="E2445" s="14">
        <v>40502.99</v>
      </c>
      <c r="F2445" t="s">
        <v>8219</v>
      </c>
      <c r="G2445" t="s">
        <v>8224</v>
      </c>
      <c r="H2445" t="s">
        <v>8246</v>
      </c>
      <c r="I2445" s="8">
        <v>1408114822</v>
      </c>
      <c r="J2445" s="7">
        <v>1405522822</v>
      </c>
      <c r="K2445" t="b">
        <v>0</v>
      </c>
      <c r="L2445">
        <v>311</v>
      </c>
      <c r="M2445" t="b">
        <v>1</v>
      </c>
      <c r="N2445" t="s">
        <v>8297</v>
      </c>
      <c r="O2445" s="20">
        <f t="shared" si="195"/>
        <v>202.51495</v>
      </c>
      <c r="P2445" s="5">
        <f t="shared" si="196"/>
        <v>7.6784454678531146E-3</v>
      </c>
      <c r="Q2445" t="s">
        <v>8337</v>
      </c>
      <c r="R2445" t="s">
        <v>8353</v>
      </c>
      <c r="S2445" s="12">
        <f t="shared" si="197"/>
        <v>41836.625254629631</v>
      </c>
      <c r="T2445" s="12">
        <f t="shared" si="193"/>
        <v>41866.625254629631</v>
      </c>
      <c r="U2445">
        <f t="shared" si="194"/>
        <v>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4">
        <v>3000</v>
      </c>
      <c r="E2446" s="14">
        <v>3258</v>
      </c>
      <c r="F2446" t="s">
        <v>8219</v>
      </c>
      <c r="G2446" t="s">
        <v>8224</v>
      </c>
      <c r="H2446" t="s">
        <v>8246</v>
      </c>
      <c r="I2446" s="8">
        <v>1464199591</v>
      </c>
      <c r="J2446" s="7">
        <v>1461607591</v>
      </c>
      <c r="K2446" t="b">
        <v>0</v>
      </c>
      <c r="L2446">
        <v>61</v>
      </c>
      <c r="M2446" t="b">
        <v>1</v>
      </c>
      <c r="N2446" t="s">
        <v>8297</v>
      </c>
      <c r="O2446" s="20">
        <f t="shared" si="195"/>
        <v>108.60000000000001</v>
      </c>
      <c r="P2446" s="5">
        <f t="shared" si="196"/>
        <v>1.8723143032535298E-2</v>
      </c>
      <c r="Q2446" t="s">
        <v>8337</v>
      </c>
      <c r="R2446" t="s">
        <v>8353</v>
      </c>
      <c r="S2446" s="12">
        <f t="shared" si="197"/>
        <v>42485.754525462966</v>
      </c>
      <c r="T2446" s="12">
        <f t="shared" si="193"/>
        <v>42515.754525462966</v>
      </c>
      <c r="U2446">
        <f t="shared" si="194"/>
        <v>1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4">
        <v>5000</v>
      </c>
      <c r="E2447" s="14">
        <v>8640</v>
      </c>
      <c r="F2447" t="s">
        <v>8219</v>
      </c>
      <c r="G2447" t="s">
        <v>8224</v>
      </c>
      <c r="H2447" t="s">
        <v>8246</v>
      </c>
      <c r="I2447" s="8">
        <v>1443242021</v>
      </c>
      <c r="J2447" s="7">
        <v>1440650021</v>
      </c>
      <c r="K2447" t="b">
        <v>0</v>
      </c>
      <c r="L2447">
        <v>115</v>
      </c>
      <c r="M2447" t="b">
        <v>1</v>
      </c>
      <c r="N2447" t="s">
        <v>8297</v>
      </c>
      <c r="O2447" s="20">
        <f t="shared" si="195"/>
        <v>172.8</v>
      </c>
      <c r="P2447" s="5">
        <f t="shared" si="196"/>
        <v>1.3310185185185185E-2</v>
      </c>
      <c r="Q2447" t="s">
        <v>8337</v>
      </c>
      <c r="R2447" t="s">
        <v>8353</v>
      </c>
      <c r="S2447" s="12">
        <f t="shared" si="197"/>
        <v>42243.190057870372</v>
      </c>
      <c r="T2447" s="12">
        <f t="shared" si="193"/>
        <v>42273.190057870372</v>
      </c>
      <c r="U2447">
        <f t="shared" si="194"/>
        <v>1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4">
        <v>5000</v>
      </c>
      <c r="E2448" s="14">
        <v>8399</v>
      </c>
      <c r="F2448" t="s">
        <v>8219</v>
      </c>
      <c r="G2448" t="s">
        <v>8224</v>
      </c>
      <c r="H2448" t="s">
        <v>8246</v>
      </c>
      <c r="I2448" s="8">
        <v>1480174071</v>
      </c>
      <c r="J2448" s="7">
        <v>1477578471</v>
      </c>
      <c r="K2448" t="b">
        <v>0</v>
      </c>
      <c r="L2448">
        <v>111</v>
      </c>
      <c r="M2448" t="b">
        <v>1</v>
      </c>
      <c r="N2448" t="s">
        <v>8297</v>
      </c>
      <c r="O2448" s="20">
        <f t="shared" si="195"/>
        <v>167.98</v>
      </c>
      <c r="P2448" s="5">
        <f t="shared" si="196"/>
        <v>1.3215859030837005E-2</v>
      </c>
      <c r="Q2448" t="s">
        <v>8337</v>
      </c>
      <c r="R2448" t="s">
        <v>8353</v>
      </c>
      <c r="S2448" s="12">
        <f t="shared" si="197"/>
        <v>42670.602673611109</v>
      </c>
      <c r="T2448" s="12">
        <f t="shared" si="193"/>
        <v>42700.64434027778</v>
      </c>
      <c r="U2448">
        <f t="shared" si="194"/>
        <v>1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4">
        <v>2500</v>
      </c>
      <c r="E2449" s="14">
        <v>10680</v>
      </c>
      <c r="F2449" t="s">
        <v>8219</v>
      </c>
      <c r="G2449" t="s">
        <v>8224</v>
      </c>
      <c r="H2449" t="s">
        <v>8246</v>
      </c>
      <c r="I2449" s="8">
        <v>1478923200</v>
      </c>
      <c r="J2449" s="7">
        <v>1476184593</v>
      </c>
      <c r="K2449" t="b">
        <v>0</v>
      </c>
      <c r="L2449">
        <v>337</v>
      </c>
      <c r="M2449" t="b">
        <v>1</v>
      </c>
      <c r="N2449" t="s">
        <v>8297</v>
      </c>
      <c r="O2449" s="20">
        <f t="shared" si="195"/>
        <v>427.20000000000005</v>
      </c>
      <c r="P2449" s="5">
        <f t="shared" si="196"/>
        <v>3.1554307116104865E-2</v>
      </c>
      <c r="Q2449" t="s">
        <v>8337</v>
      </c>
      <c r="R2449" t="s">
        <v>8353</v>
      </c>
      <c r="S2449" s="12">
        <f t="shared" si="197"/>
        <v>42654.469826388886</v>
      </c>
      <c r="T2449" s="12">
        <f t="shared" si="193"/>
        <v>42686.166666666672</v>
      </c>
      <c r="U2449">
        <f t="shared" si="194"/>
        <v>1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4">
        <v>400</v>
      </c>
      <c r="E2450" s="14">
        <v>430</v>
      </c>
      <c r="F2450" t="s">
        <v>8219</v>
      </c>
      <c r="G2450" t="s">
        <v>8224</v>
      </c>
      <c r="H2450" t="s">
        <v>8246</v>
      </c>
      <c r="I2450" s="8">
        <v>1472621760</v>
      </c>
      <c r="J2450" s="7">
        <v>1472110513</v>
      </c>
      <c r="K2450" t="b">
        <v>0</v>
      </c>
      <c r="L2450">
        <v>9</v>
      </c>
      <c r="M2450" t="b">
        <v>1</v>
      </c>
      <c r="N2450" t="s">
        <v>8297</v>
      </c>
      <c r="O2450" s="20">
        <f t="shared" si="195"/>
        <v>107.5</v>
      </c>
      <c r="P2450" s="5">
        <f t="shared" si="196"/>
        <v>2.0930232558139535E-2</v>
      </c>
      <c r="Q2450" t="s">
        <v>8337</v>
      </c>
      <c r="R2450" t="s">
        <v>8353</v>
      </c>
      <c r="S2450" s="12">
        <f t="shared" si="197"/>
        <v>42607.316122685181</v>
      </c>
      <c r="T2450" s="12">
        <f t="shared" si="193"/>
        <v>42613.233333333337</v>
      </c>
      <c r="U2450">
        <f t="shared" si="194"/>
        <v>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4">
        <v>10000</v>
      </c>
      <c r="E2451" s="14">
        <v>10800</v>
      </c>
      <c r="F2451" t="s">
        <v>8219</v>
      </c>
      <c r="G2451" t="s">
        <v>8224</v>
      </c>
      <c r="H2451" t="s">
        <v>8246</v>
      </c>
      <c r="I2451" s="8">
        <v>1417321515</v>
      </c>
      <c r="J2451" s="7">
        <v>1414725915</v>
      </c>
      <c r="K2451" t="b">
        <v>0</v>
      </c>
      <c r="L2451">
        <v>120</v>
      </c>
      <c r="M2451" t="b">
        <v>1</v>
      </c>
      <c r="N2451" t="s">
        <v>8297</v>
      </c>
      <c r="O2451" s="20">
        <f t="shared" si="195"/>
        <v>108</v>
      </c>
      <c r="P2451" s="5">
        <f t="shared" si="196"/>
        <v>1.1111111111111112E-2</v>
      </c>
      <c r="Q2451" t="s">
        <v>8337</v>
      </c>
      <c r="R2451" t="s">
        <v>8353</v>
      </c>
      <c r="S2451" s="12">
        <f t="shared" si="197"/>
        <v>41943.142534722225</v>
      </c>
      <c r="T2451" s="12">
        <f t="shared" si="193"/>
        <v>41973.184201388889</v>
      </c>
      <c r="U2451">
        <f t="shared" si="194"/>
        <v>1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4">
        <v>15000</v>
      </c>
      <c r="E2452" s="14">
        <v>15230.03</v>
      </c>
      <c r="F2452" t="s">
        <v>8219</v>
      </c>
      <c r="G2452" t="s">
        <v>8224</v>
      </c>
      <c r="H2452" t="s">
        <v>8246</v>
      </c>
      <c r="I2452" s="8">
        <v>1414465860</v>
      </c>
      <c r="J2452" s="7">
        <v>1411177456</v>
      </c>
      <c r="K2452" t="b">
        <v>0</v>
      </c>
      <c r="L2452">
        <v>102</v>
      </c>
      <c r="M2452" t="b">
        <v>1</v>
      </c>
      <c r="N2452" t="s">
        <v>8297</v>
      </c>
      <c r="O2452" s="20">
        <f t="shared" si="195"/>
        <v>101.53353333333335</v>
      </c>
      <c r="P2452" s="5">
        <f t="shared" si="196"/>
        <v>6.6972947525382413E-3</v>
      </c>
      <c r="Q2452" t="s">
        <v>8337</v>
      </c>
      <c r="R2452" t="s">
        <v>8353</v>
      </c>
      <c r="S2452" s="12">
        <f t="shared" si="197"/>
        <v>41902.07240740741</v>
      </c>
      <c r="T2452" s="12">
        <f t="shared" si="193"/>
        <v>41940.132638888892</v>
      </c>
      <c r="U2452">
        <f t="shared" si="194"/>
        <v>1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4">
        <v>10000</v>
      </c>
      <c r="E2453" s="14">
        <v>11545</v>
      </c>
      <c r="F2453" t="s">
        <v>8219</v>
      </c>
      <c r="G2453" t="s">
        <v>8224</v>
      </c>
      <c r="H2453" t="s">
        <v>8246</v>
      </c>
      <c r="I2453" s="8">
        <v>1488750490</v>
      </c>
      <c r="J2453" s="7">
        <v>1487022490</v>
      </c>
      <c r="K2453" t="b">
        <v>0</v>
      </c>
      <c r="L2453">
        <v>186</v>
      </c>
      <c r="M2453" t="b">
        <v>1</v>
      </c>
      <c r="N2453" t="s">
        <v>8297</v>
      </c>
      <c r="O2453" s="20">
        <f t="shared" si="195"/>
        <v>115.45</v>
      </c>
      <c r="P2453" s="5">
        <f t="shared" si="196"/>
        <v>1.6110870506712862E-2</v>
      </c>
      <c r="Q2453" t="s">
        <v>8337</v>
      </c>
      <c r="R2453" t="s">
        <v>8353</v>
      </c>
      <c r="S2453" s="12">
        <f t="shared" si="197"/>
        <v>42779.908449074079</v>
      </c>
      <c r="T2453" s="12">
        <f t="shared" si="193"/>
        <v>42799.908449074079</v>
      </c>
      <c r="U2453">
        <f t="shared" si="194"/>
        <v>1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4">
        <v>600</v>
      </c>
      <c r="E2454" s="14">
        <v>801</v>
      </c>
      <c r="F2454" t="s">
        <v>8219</v>
      </c>
      <c r="G2454" t="s">
        <v>8224</v>
      </c>
      <c r="H2454" t="s">
        <v>8246</v>
      </c>
      <c r="I2454" s="8">
        <v>1451430000</v>
      </c>
      <c r="J2454" s="7">
        <v>1448914500</v>
      </c>
      <c r="K2454" t="b">
        <v>0</v>
      </c>
      <c r="L2454">
        <v>15</v>
      </c>
      <c r="M2454" t="b">
        <v>1</v>
      </c>
      <c r="N2454" t="s">
        <v>8297</v>
      </c>
      <c r="O2454" s="20">
        <f t="shared" si="195"/>
        <v>133.5</v>
      </c>
      <c r="P2454" s="5">
        <f t="shared" si="196"/>
        <v>1.8726591760299626E-2</v>
      </c>
      <c r="Q2454" t="s">
        <v>8337</v>
      </c>
      <c r="R2454" t="s">
        <v>8353</v>
      </c>
      <c r="S2454" s="12">
        <f t="shared" si="197"/>
        <v>42338.84375</v>
      </c>
      <c r="T2454" s="12">
        <f t="shared" si="193"/>
        <v>42367.958333333328</v>
      </c>
      <c r="U2454">
        <f t="shared" si="194"/>
        <v>1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4">
        <v>3000</v>
      </c>
      <c r="E2455" s="14">
        <v>4641</v>
      </c>
      <c r="F2455" t="s">
        <v>8219</v>
      </c>
      <c r="G2455" t="s">
        <v>8224</v>
      </c>
      <c r="H2455" t="s">
        <v>8246</v>
      </c>
      <c r="I2455" s="8">
        <v>1486053409</v>
      </c>
      <c r="J2455" s="7">
        <v>1483461409</v>
      </c>
      <c r="K2455" t="b">
        <v>0</v>
      </c>
      <c r="L2455">
        <v>67</v>
      </c>
      <c r="M2455" t="b">
        <v>1</v>
      </c>
      <c r="N2455" t="s">
        <v>8297</v>
      </c>
      <c r="O2455" s="20">
        <f t="shared" si="195"/>
        <v>154.69999999999999</v>
      </c>
      <c r="P2455" s="5">
        <f t="shared" si="196"/>
        <v>1.4436543848308555E-2</v>
      </c>
      <c r="Q2455" t="s">
        <v>8337</v>
      </c>
      <c r="R2455" t="s">
        <v>8353</v>
      </c>
      <c r="S2455" s="12">
        <f t="shared" si="197"/>
        <v>42738.692233796297</v>
      </c>
      <c r="T2455" s="12">
        <f t="shared" si="193"/>
        <v>42768.692233796297</v>
      </c>
      <c r="U2455">
        <f t="shared" si="194"/>
        <v>1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4">
        <v>35000</v>
      </c>
      <c r="E2456" s="14">
        <v>35296</v>
      </c>
      <c r="F2456" t="s">
        <v>8219</v>
      </c>
      <c r="G2456" t="s">
        <v>8224</v>
      </c>
      <c r="H2456" t="s">
        <v>8246</v>
      </c>
      <c r="I2456" s="8">
        <v>1489207808</v>
      </c>
      <c r="J2456" s="7">
        <v>1486183808</v>
      </c>
      <c r="K2456" t="b">
        <v>0</v>
      </c>
      <c r="L2456">
        <v>130</v>
      </c>
      <c r="M2456" t="b">
        <v>1</v>
      </c>
      <c r="N2456" t="s">
        <v>8297</v>
      </c>
      <c r="O2456" s="20">
        <f t="shared" si="195"/>
        <v>100.84571428571429</v>
      </c>
      <c r="P2456" s="5">
        <f t="shared" si="196"/>
        <v>3.6831368993653674E-3</v>
      </c>
      <c r="Q2456" t="s">
        <v>8337</v>
      </c>
      <c r="R2456" t="s">
        <v>8353</v>
      </c>
      <c r="S2456" s="12">
        <f t="shared" si="197"/>
        <v>42770.201481481476</v>
      </c>
      <c r="T2456" s="12">
        <f t="shared" si="193"/>
        <v>42805.201481481476</v>
      </c>
      <c r="U2456">
        <f t="shared" si="194"/>
        <v>1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4">
        <v>300</v>
      </c>
      <c r="E2457" s="14">
        <v>546</v>
      </c>
      <c r="F2457" t="s">
        <v>8219</v>
      </c>
      <c r="G2457" t="s">
        <v>8224</v>
      </c>
      <c r="H2457" t="s">
        <v>8246</v>
      </c>
      <c r="I2457" s="8">
        <v>1461177950</v>
      </c>
      <c r="J2457" s="7">
        <v>1458758750</v>
      </c>
      <c r="K2457" t="b">
        <v>0</v>
      </c>
      <c r="L2457">
        <v>16</v>
      </c>
      <c r="M2457" t="b">
        <v>1</v>
      </c>
      <c r="N2457" t="s">
        <v>8297</v>
      </c>
      <c r="O2457" s="20">
        <f t="shared" si="195"/>
        <v>182</v>
      </c>
      <c r="P2457" s="5">
        <f t="shared" si="196"/>
        <v>2.9304029304029304E-2</v>
      </c>
      <c r="Q2457" t="s">
        <v>8337</v>
      </c>
      <c r="R2457" t="s">
        <v>8353</v>
      </c>
      <c r="S2457" s="12">
        <f t="shared" si="197"/>
        <v>42452.781828703708</v>
      </c>
      <c r="T2457" s="12">
        <f t="shared" si="193"/>
        <v>42480.781828703708</v>
      </c>
      <c r="U2457">
        <f t="shared" si="194"/>
        <v>1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4">
        <v>1500</v>
      </c>
      <c r="E2458" s="14">
        <v>2713</v>
      </c>
      <c r="F2458" t="s">
        <v>8219</v>
      </c>
      <c r="G2458" t="s">
        <v>8224</v>
      </c>
      <c r="H2458" t="s">
        <v>8246</v>
      </c>
      <c r="I2458" s="8">
        <v>1488063839</v>
      </c>
      <c r="J2458" s="7">
        <v>1485471839</v>
      </c>
      <c r="K2458" t="b">
        <v>0</v>
      </c>
      <c r="L2458">
        <v>67</v>
      </c>
      <c r="M2458" t="b">
        <v>1</v>
      </c>
      <c r="N2458" t="s">
        <v>8297</v>
      </c>
      <c r="O2458" s="20">
        <f t="shared" si="195"/>
        <v>180.86666666666667</v>
      </c>
      <c r="P2458" s="5">
        <f t="shared" si="196"/>
        <v>2.4695908588278657E-2</v>
      </c>
      <c r="Q2458" t="s">
        <v>8337</v>
      </c>
      <c r="R2458" t="s">
        <v>8353</v>
      </c>
      <c r="S2458" s="12">
        <f t="shared" si="197"/>
        <v>42761.961099537039</v>
      </c>
      <c r="T2458" s="12">
        <f t="shared" si="193"/>
        <v>42791.961099537039</v>
      </c>
      <c r="U2458">
        <f t="shared" si="194"/>
        <v>1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4">
        <v>23000</v>
      </c>
      <c r="E2459" s="14">
        <v>23530</v>
      </c>
      <c r="F2459" t="s">
        <v>8219</v>
      </c>
      <c r="G2459" t="s">
        <v>8224</v>
      </c>
      <c r="H2459" t="s">
        <v>8246</v>
      </c>
      <c r="I2459" s="8">
        <v>1458826056</v>
      </c>
      <c r="J2459" s="7">
        <v>1456237656</v>
      </c>
      <c r="K2459" t="b">
        <v>0</v>
      </c>
      <c r="L2459">
        <v>124</v>
      </c>
      <c r="M2459" t="b">
        <v>1</v>
      </c>
      <c r="N2459" t="s">
        <v>8297</v>
      </c>
      <c r="O2459" s="20">
        <f t="shared" si="195"/>
        <v>102.30434782608695</v>
      </c>
      <c r="P2459" s="5">
        <f t="shared" si="196"/>
        <v>5.2698682532936678E-3</v>
      </c>
      <c r="Q2459" t="s">
        <v>8337</v>
      </c>
      <c r="R2459" t="s">
        <v>8353</v>
      </c>
      <c r="S2459" s="12">
        <f t="shared" si="197"/>
        <v>42423.602500000001</v>
      </c>
      <c r="T2459" s="12">
        <f t="shared" si="193"/>
        <v>42453.560833333337</v>
      </c>
      <c r="U2459">
        <f t="shared" si="194"/>
        <v>1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4">
        <v>5000</v>
      </c>
      <c r="E2460" s="14">
        <v>5509</v>
      </c>
      <c r="F2460" t="s">
        <v>8219</v>
      </c>
      <c r="G2460" t="s">
        <v>8224</v>
      </c>
      <c r="H2460" t="s">
        <v>8246</v>
      </c>
      <c r="I2460" s="8">
        <v>1465498800</v>
      </c>
      <c r="J2460" s="7">
        <v>1462481718</v>
      </c>
      <c r="K2460" t="b">
        <v>0</v>
      </c>
      <c r="L2460">
        <v>80</v>
      </c>
      <c r="M2460" t="b">
        <v>1</v>
      </c>
      <c r="N2460" t="s">
        <v>8297</v>
      </c>
      <c r="O2460" s="20">
        <f t="shared" si="195"/>
        <v>110.17999999999999</v>
      </c>
      <c r="P2460" s="5">
        <f t="shared" si="196"/>
        <v>1.4521691777092031E-2</v>
      </c>
      <c r="Q2460" t="s">
        <v>8337</v>
      </c>
      <c r="R2460" t="s">
        <v>8353</v>
      </c>
      <c r="S2460" s="12">
        <f t="shared" si="197"/>
        <v>42495.871736111112</v>
      </c>
      <c r="T2460" s="12">
        <f t="shared" si="193"/>
        <v>42530.791666666672</v>
      </c>
      <c r="U2460">
        <f t="shared" si="194"/>
        <v>1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4">
        <v>30000</v>
      </c>
      <c r="E2461" s="14">
        <v>30675</v>
      </c>
      <c r="F2461" t="s">
        <v>8219</v>
      </c>
      <c r="G2461" t="s">
        <v>8224</v>
      </c>
      <c r="H2461" t="s">
        <v>8246</v>
      </c>
      <c r="I2461" s="8">
        <v>1458742685</v>
      </c>
      <c r="J2461" s="7">
        <v>1454858285</v>
      </c>
      <c r="K2461" t="b">
        <v>0</v>
      </c>
      <c r="L2461">
        <v>282</v>
      </c>
      <c r="M2461" t="b">
        <v>1</v>
      </c>
      <c r="N2461" t="s">
        <v>8297</v>
      </c>
      <c r="O2461" s="20">
        <f t="shared" si="195"/>
        <v>102.25</v>
      </c>
      <c r="P2461" s="5">
        <f t="shared" si="196"/>
        <v>9.1931540342298293E-3</v>
      </c>
      <c r="Q2461" t="s">
        <v>8337</v>
      </c>
      <c r="R2461" t="s">
        <v>8353</v>
      </c>
      <c r="S2461" s="12">
        <f t="shared" si="197"/>
        <v>42407.637557870374</v>
      </c>
      <c r="T2461" s="12">
        <f t="shared" si="193"/>
        <v>42452.595891203702</v>
      </c>
      <c r="U2461">
        <f t="shared" si="194"/>
        <v>1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4">
        <v>8500</v>
      </c>
      <c r="E2462" s="14">
        <v>8567</v>
      </c>
      <c r="F2462" t="s">
        <v>8219</v>
      </c>
      <c r="G2462" t="s">
        <v>8224</v>
      </c>
      <c r="H2462" t="s">
        <v>8246</v>
      </c>
      <c r="I2462" s="8">
        <v>1483417020</v>
      </c>
      <c r="J2462" s="7">
        <v>1480480167</v>
      </c>
      <c r="K2462" t="b">
        <v>0</v>
      </c>
      <c r="L2462">
        <v>68</v>
      </c>
      <c r="M2462" t="b">
        <v>1</v>
      </c>
      <c r="N2462" t="s">
        <v>8297</v>
      </c>
      <c r="O2462" s="20">
        <f t="shared" si="195"/>
        <v>100.78823529411764</v>
      </c>
      <c r="P2462" s="5">
        <f t="shared" si="196"/>
        <v>7.937434341076223E-3</v>
      </c>
      <c r="Q2462" t="s">
        <v>8337</v>
      </c>
      <c r="R2462" t="s">
        <v>8353</v>
      </c>
      <c r="S2462" s="12">
        <f t="shared" si="197"/>
        <v>42704.187118055561</v>
      </c>
      <c r="T2462" s="12">
        <f t="shared" si="193"/>
        <v>42738.178472222222</v>
      </c>
      <c r="U2462">
        <f t="shared" si="194"/>
        <v>1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4">
        <v>7500</v>
      </c>
      <c r="E2463" s="14">
        <v>7785</v>
      </c>
      <c r="F2463" t="s">
        <v>8219</v>
      </c>
      <c r="G2463" t="s">
        <v>8224</v>
      </c>
      <c r="H2463" t="s">
        <v>8246</v>
      </c>
      <c r="I2463" s="8">
        <v>1317438000</v>
      </c>
      <c r="J2463" s="7">
        <v>1314577097</v>
      </c>
      <c r="K2463" t="b">
        <v>0</v>
      </c>
      <c r="L2463">
        <v>86</v>
      </c>
      <c r="M2463" t="b">
        <v>1</v>
      </c>
      <c r="N2463" t="s">
        <v>8278</v>
      </c>
      <c r="O2463" s="20">
        <f t="shared" si="195"/>
        <v>103.8</v>
      </c>
      <c r="P2463" s="5">
        <f t="shared" si="196"/>
        <v>1.1046885035324342E-2</v>
      </c>
      <c r="Q2463" t="s">
        <v>8326</v>
      </c>
      <c r="R2463" t="s">
        <v>8330</v>
      </c>
      <c r="S2463" s="12">
        <f t="shared" si="197"/>
        <v>40784.012696759259</v>
      </c>
      <c r="T2463" s="12">
        <f t="shared" si="193"/>
        <v>40817.125</v>
      </c>
      <c r="U2463">
        <f t="shared" si="194"/>
        <v>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4">
        <v>3000</v>
      </c>
      <c r="E2464" s="14">
        <v>3321.25</v>
      </c>
      <c r="F2464" t="s">
        <v>8219</v>
      </c>
      <c r="G2464" t="s">
        <v>8224</v>
      </c>
      <c r="H2464" t="s">
        <v>8246</v>
      </c>
      <c r="I2464" s="8">
        <v>1342672096</v>
      </c>
      <c r="J2464" s="7">
        <v>1340944096</v>
      </c>
      <c r="K2464" t="b">
        <v>0</v>
      </c>
      <c r="L2464">
        <v>115</v>
      </c>
      <c r="M2464" t="b">
        <v>1</v>
      </c>
      <c r="N2464" t="s">
        <v>8278</v>
      </c>
      <c r="O2464" s="20">
        <f t="shared" si="195"/>
        <v>110.70833333333334</v>
      </c>
      <c r="P2464" s="5">
        <f t="shared" si="196"/>
        <v>3.4625517500940908E-2</v>
      </c>
      <c r="Q2464" t="s">
        <v>8326</v>
      </c>
      <c r="R2464" t="s">
        <v>8330</v>
      </c>
      <c r="S2464" s="12">
        <f t="shared" si="197"/>
        <v>41089.186296296299</v>
      </c>
      <c r="T2464" s="12">
        <f t="shared" si="193"/>
        <v>41109.186296296299</v>
      </c>
      <c r="U2464">
        <f t="shared" si="194"/>
        <v>1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4">
        <v>2000</v>
      </c>
      <c r="E2465" s="14">
        <v>2325</v>
      </c>
      <c r="F2465" t="s">
        <v>8219</v>
      </c>
      <c r="G2465" t="s">
        <v>8224</v>
      </c>
      <c r="H2465" t="s">
        <v>8246</v>
      </c>
      <c r="I2465" s="8">
        <v>1366138800</v>
      </c>
      <c r="J2465" s="7">
        <v>1362710425</v>
      </c>
      <c r="K2465" t="b">
        <v>0</v>
      </c>
      <c r="L2465">
        <v>75</v>
      </c>
      <c r="M2465" t="b">
        <v>1</v>
      </c>
      <c r="N2465" t="s">
        <v>8278</v>
      </c>
      <c r="O2465" s="20">
        <f t="shared" si="195"/>
        <v>116.25000000000001</v>
      </c>
      <c r="P2465" s="5">
        <f t="shared" si="196"/>
        <v>3.2258064516129031E-2</v>
      </c>
      <c r="Q2465" t="s">
        <v>8326</v>
      </c>
      <c r="R2465" t="s">
        <v>8330</v>
      </c>
      <c r="S2465" s="12">
        <f t="shared" si="197"/>
        <v>41341.111400462964</v>
      </c>
      <c r="T2465" s="12">
        <f t="shared" si="193"/>
        <v>41380.791666666664</v>
      </c>
      <c r="U2465">
        <f t="shared" si="194"/>
        <v>1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4">
        <v>2000</v>
      </c>
      <c r="E2466" s="14">
        <v>2222</v>
      </c>
      <c r="F2466" t="s">
        <v>8219</v>
      </c>
      <c r="G2466" t="s">
        <v>8229</v>
      </c>
      <c r="H2466" t="s">
        <v>8251</v>
      </c>
      <c r="I2466" s="8">
        <v>1443641340</v>
      </c>
      <c r="J2466" s="7">
        <v>1441143397</v>
      </c>
      <c r="K2466" t="b">
        <v>0</v>
      </c>
      <c r="L2466">
        <v>43</v>
      </c>
      <c r="M2466" t="b">
        <v>1</v>
      </c>
      <c r="N2466" t="s">
        <v>8278</v>
      </c>
      <c r="O2466" s="20">
        <f t="shared" si="195"/>
        <v>111.1</v>
      </c>
      <c r="P2466" s="5">
        <f t="shared" si="196"/>
        <v>1.9351935193519351E-2</v>
      </c>
      <c r="Q2466" t="s">
        <v>8326</v>
      </c>
      <c r="R2466" t="s">
        <v>8330</v>
      </c>
      <c r="S2466" s="12">
        <f t="shared" si="197"/>
        <v>42248.90042824074</v>
      </c>
      <c r="T2466" s="12">
        <f t="shared" si="193"/>
        <v>42277.811805555553</v>
      </c>
      <c r="U2466">
        <f t="shared" si="194"/>
        <v>1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4">
        <v>700</v>
      </c>
      <c r="E2467" s="14">
        <v>1261</v>
      </c>
      <c r="F2467" t="s">
        <v>8219</v>
      </c>
      <c r="G2467" t="s">
        <v>8224</v>
      </c>
      <c r="H2467" t="s">
        <v>8246</v>
      </c>
      <c r="I2467" s="8">
        <v>1348420548</v>
      </c>
      <c r="J2467" s="7">
        <v>1345828548</v>
      </c>
      <c r="K2467" t="b">
        <v>0</v>
      </c>
      <c r="L2467">
        <v>48</v>
      </c>
      <c r="M2467" t="b">
        <v>1</v>
      </c>
      <c r="N2467" t="s">
        <v>8278</v>
      </c>
      <c r="O2467" s="20">
        <f t="shared" si="195"/>
        <v>180.14285714285714</v>
      </c>
      <c r="P2467" s="5">
        <f t="shared" si="196"/>
        <v>3.8065027755749402E-2</v>
      </c>
      <c r="Q2467" t="s">
        <v>8326</v>
      </c>
      <c r="R2467" t="s">
        <v>8330</v>
      </c>
      <c r="S2467" s="12">
        <f t="shared" si="197"/>
        <v>41145.719305555554</v>
      </c>
      <c r="T2467" s="12">
        <f t="shared" si="193"/>
        <v>41175.719305555554</v>
      </c>
      <c r="U2467">
        <f t="shared" si="194"/>
        <v>1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4">
        <v>2500</v>
      </c>
      <c r="E2468" s="14">
        <v>2500</v>
      </c>
      <c r="F2468" t="s">
        <v>8219</v>
      </c>
      <c r="G2468" t="s">
        <v>8224</v>
      </c>
      <c r="H2468" t="s">
        <v>8246</v>
      </c>
      <c r="I2468" s="8">
        <v>1368066453</v>
      </c>
      <c r="J2468" s="7">
        <v>1365474453</v>
      </c>
      <c r="K2468" t="b">
        <v>0</v>
      </c>
      <c r="L2468">
        <v>52</v>
      </c>
      <c r="M2468" t="b">
        <v>1</v>
      </c>
      <c r="N2468" t="s">
        <v>8278</v>
      </c>
      <c r="O2468" s="20">
        <f t="shared" si="195"/>
        <v>100</v>
      </c>
      <c r="P2468" s="5">
        <f t="shared" si="196"/>
        <v>2.0799999999999999E-2</v>
      </c>
      <c r="Q2468" t="s">
        <v>8326</v>
      </c>
      <c r="R2468" t="s">
        <v>8330</v>
      </c>
      <c r="S2468" s="12">
        <f t="shared" si="197"/>
        <v>41373.102465277778</v>
      </c>
      <c r="T2468" s="12">
        <f t="shared" si="193"/>
        <v>41403.102465277778</v>
      </c>
      <c r="U2468">
        <f t="shared" si="194"/>
        <v>1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4">
        <v>1000</v>
      </c>
      <c r="E2469" s="14">
        <v>1185</v>
      </c>
      <c r="F2469" t="s">
        <v>8219</v>
      </c>
      <c r="G2469" t="s">
        <v>8224</v>
      </c>
      <c r="H2469" t="s">
        <v>8246</v>
      </c>
      <c r="I2469" s="8">
        <v>1336669200</v>
      </c>
      <c r="J2469" s="7">
        <v>1335473931</v>
      </c>
      <c r="K2469" t="b">
        <v>0</v>
      </c>
      <c r="L2469">
        <v>43</v>
      </c>
      <c r="M2469" t="b">
        <v>1</v>
      </c>
      <c r="N2469" t="s">
        <v>8278</v>
      </c>
      <c r="O2469" s="20">
        <f t="shared" si="195"/>
        <v>118.5</v>
      </c>
      <c r="P2469" s="5">
        <f t="shared" si="196"/>
        <v>3.6286919831223625E-2</v>
      </c>
      <c r="Q2469" t="s">
        <v>8326</v>
      </c>
      <c r="R2469" t="s">
        <v>8330</v>
      </c>
      <c r="S2469" s="12">
        <f t="shared" si="197"/>
        <v>41025.874201388891</v>
      </c>
      <c r="T2469" s="12">
        <f t="shared" si="193"/>
        <v>41039.708333333336</v>
      </c>
      <c r="U2469">
        <f t="shared" si="194"/>
        <v>1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4">
        <v>2000</v>
      </c>
      <c r="E2470" s="14">
        <v>2144.34</v>
      </c>
      <c r="F2470" t="s">
        <v>8219</v>
      </c>
      <c r="G2470" t="s">
        <v>8224</v>
      </c>
      <c r="H2470" t="s">
        <v>8246</v>
      </c>
      <c r="I2470" s="8">
        <v>1351400400</v>
      </c>
      <c r="J2470" s="7">
        <v>1348285321</v>
      </c>
      <c r="K2470" t="b">
        <v>0</v>
      </c>
      <c r="L2470">
        <v>58</v>
      </c>
      <c r="M2470" t="b">
        <v>1</v>
      </c>
      <c r="N2470" t="s">
        <v>8278</v>
      </c>
      <c r="O2470" s="20">
        <f t="shared" si="195"/>
        <v>107.21700000000001</v>
      </c>
      <c r="P2470" s="5">
        <f t="shared" si="196"/>
        <v>2.7047949485622613E-2</v>
      </c>
      <c r="Q2470" t="s">
        <v>8326</v>
      </c>
      <c r="R2470" t="s">
        <v>8330</v>
      </c>
      <c r="S2470" s="12">
        <f t="shared" si="197"/>
        <v>41174.154178240737</v>
      </c>
      <c r="T2470" s="12">
        <f t="shared" si="193"/>
        <v>41210.208333333336</v>
      </c>
      <c r="U2470">
        <f t="shared" si="194"/>
        <v>1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4">
        <v>1200</v>
      </c>
      <c r="E2471" s="14">
        <v>1364</v>
      </c>
      <c r="F2471" t="s">
        <v>8219</v>
      </c>
      <c r="G2471" t="s">
        <v>8224</v>
      </c>
      <c r="H2471" t="s">
        <v>8246</v>
      </c>
      <c r="I2471" s="8">
        <v>1297160329</v>
      </c>
      <c r="J2471" s="7">
        <v>1295000329</v>
      </c>
      <c r="K2471" t="b">
        <v>0</v>
      </c>
      <c r="L2471">
        <v>47</v>
      </c>
      <c r="M2471" t="b">
        <v>1</v>
      </c>
      <c r="N2471" t="s">
        <v>8278</v>
      </c>
      <c r="O2471" s="20">
        <f t="shared" si="195"/>
        <v>113.66666666666667</v>
      </c>
      <c r="P2471" s="5">
        <f t="shared" si="196"/>
        <v>3.44574780058651E-2</v>
      </c>
      <c r="Q2471" t="s">
        <v>8326</v>
      </c>
      <c r="R2471" t="s">
        <v>8330</v>
      </c>
      <c r="S2471" s="12">
        <f t="shared" si="197"/>
        <v>40557.429733796293</v>
      </c>
      <c r="T2471" s="12">
        <f t="shared" si="193"/>
        <v>40582.429733796293</v>
      </c>
      <c r="U2471">
        <f t="shared" si="194"/>
        <v>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4">
        <v>1000</v>
      </c>
      <c r="E2472" s="14">
        <v>1031.6400000000001</v>
      </c>
      <c r="F2472" t="s">
        <v>8219</v>
      </c>
      <c r="G2472" t="s">
        <v>8224</v>
      </c>
      <c r="H2472" t="s">
        <v>8246</v>
      </c>
      <c r="I2472" s="8">
        <v>1337824055</v>
      </c>
      <c r="J2472" s="7">
        <v>1335232055</v>
      </c>
      <c r="K2472" t="b">
        <v>0</v>
      </c>
      <c r="L2472">
        <v>36</v>
      </c>
      <c r="M2472" t="b">
        <v>1</v>
      </c>
      <c r="N2472" t="s">
        <v>8278</v>
      </c>
      <c r="O2472" s="20">
        <f t="shared" si="195"/>
        <v>103.16400000000002</v>
      </c>
      <c r="P2472" s="5">
        <f t="shared" si="196"/>
        <v>3.4895893916482491E-2</v>
      </c>
      <c r="Q2472" t="s">
        <v>8326</v>
      </c>
      <c r="R2472" t="s">
        <v>8330</v>
      </c>
      <c r="S2472" s="12">
        <f t="shared" si="197"/>
        <v>41023.07471064815</v>
      </c>
      <c r="T2472" s="12">
        <f t="shared" si="193"/>
        <v>41053.07471064815</v>
      </c>
      <c r="U2472">
        <f t="shared" si="194"/>
        <v>1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4">
        <v>500</v>
      </c>
      <c r="E2473" s="14">
        <v>640</v>
      </c>
      <c r="F2473" t="s">
        <v>8219</v>
      </c>
      <c r="G2473" t="s">
        <v>8224</v>
      </c>
      <c r="H2473" t="s">
        <v>8246</v>
      </c>
      <c r="I2473" s="8">
        <v>1327535392</v>
      </c>
      <c r="J2473" s="7">
        <v>1324079392</v>
      </c>
      <c r="K2473" t="b">
        <v>0</v>
      </c>
      <c r="L2473">
        <v>17</v>
      </c>
      <c r="M2473" t="b">
        <v>1</v>
      </c>
      <c r="N2473" t="s">
        <v>8278</v>
      </c>
      <c r="O2473" s="20">
        <f t="shared" si="195"/>
        <v>128</v>
      </c>
      <c r="P2473" s="5">
        <f t="shared" si="196"/>
        <v>2.6562499999999999E-2</v>
      </c>
      <c r="Q2473" t="s">
        <v>8326</v>
      </c>
      <c r="R2473" t="s">
        <v>8330</v>
      </c>
      <c r="S2473" s="12">
        <f t="shared" si="197"/>
        <v>40893.992962962962</v>
      </c>
      <c r="T2473" s="12">
        <f t="shared" si="193"/>
        <v>40933.992962962962</v>
      </c>
      <c r="U2473">
        <f t="shared" si="194"/>
        <v>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4">
        <v>7500</v>
      </c>
      <c r="E2474" s="14">
        <v>10182.02</v>
      </c>
      <c r="F2474" t="s">
        <v>8219</v>
      </c>
      <c r="G2474" t="s">
        <v>8224</v>
      </c>
      <c r="H2474" t="s">
        <v>8246</v>
      </c>
      <c r="I2474" s="8">
        <v>1283562180</v>
      </c>
      <c r="J2474" s="7">
        <v>1277433980</v>
      </c>
      <c r="K2474" t="b">
        <v>0</v>
      </c>
      <c r="L2474">
        <v>104</v>
      </c>
      <c r="M2474" t="b">
        <v>1</v>
      </c>
      <c r="N2474" t="s">
        <v>8278</v>
      </c>
      <c r="O2474" s="20">
        <f t="shared" si="195"/>
        <v>135.76026666666667</v>
      </c>
      <c r="P2474" s="5">
        <f t="shared" si="196"/>
        <v>1.0214083256564021E-2</v>
      </c>
      <c r="Q2474" t="s">
        <v>8326</v>
      </c>
      <c r="R2474" t="s">
        <v>8330</v>
      </c>
      <c r="S2474" s="12">
        <f t="shared" si="197"/>
        <v>40354.11550925926</v>
      </c>
      <c r="T2474" s="12">
        <f t="shared" si="193"/>
        <v>40425.043749999997</v>
      </c>
      <c r="U2474">
        <f t="shared" si="194"/>
        <v>1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4">
        <v>2000</v>
      </c>
      <c r="E2475" s="14">
        <v>2000</v>
      </c>
      <c r="F2475" t="s">
        <v>8219</v>
      </c>
      <c r="G2475" t="s">
        <v>8224</v>
      </c>
      <c r="H2475" t="s">
        <v>8246</v>
      </c>
      <c r="I2475" s="8">
        <v>1352573869</v>
      </c>
      <c r="J2475" s="7">
        <v>1349978269</v>
      </c>
      <c r="K2475" t="b">
        <v>0</v>
      </c>
      <c r="L2475">
        <v>47</v>
      </c>
      <c r="M2475" t="b">
        <v>1</v>
      </c>
      <c r="N2475" t="s">
        <v>8278</v>
      </c>
      <c r="O2475" s="20">
        <f t="shared" si="195"/>
        <v>100</v>
      </c>
      <c r="P2475" s="5">
        <f t="shared" si="196"/>
        <v>2.35E-2</v>
      </c>
      <c r="Q2475" t="s">
        <v>8326</v>
      </c>
      <c r="R2475" t="s">
        <v>8330</v>
      </c>
      <c r="S2475" s="12">
        <f t="shared" si="197"/>
        <v>41193.748483796298</v>
      </c>
      <c r="T2475" s="12">
        <f t="shared" si="193"/>
        <v>41223.790150462963</v>
      </c>
      <c r="U2475">
        <f t="shared" si="194"/>
        <v>1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4">
        <v>5000</v>
      </c>
      <c r="E2476" s="14">
        <v>5000.18</v>
      </c>
      <c r="F2476" t="s">
        <v>8219</v>
      </c>
      <c r="G2476" t="s">
        <v>8224</v>
      </c>
      <c r="H2476" t="s">
        <v>8246</v>
      </c>
      <c r="I2476" s="8">
        <v>1286756176</v>
      </c>
      <c r="J2476" s="7">
        <v>1282868176</v>
      </c>
      <c r="K2476" t="b">
        <v>0</v>
      </c>
      <c r="L2476">
        <v>38</v>
      </c>
      <c r="M2476" t="b">
        <v>1</v>
      </c>
      <c r="N2476" t="s">
        <v>8278</v>
      </c>
      <c r="O2476" s="20">
        <f t="shared" si="195"/>
        <v>100.00360000000002</v>
      </c>
      <c r="P2476" s="5">
        <f t="shared" si="196"/>
        <v>7.599726409849245E-3</v>
      </c>
      <c r="Q2476" t="s">
        <v>8326</v>
      </c>
      <c r="R2476" t="s">
        <v>8330</v>
      </c>
      <c r="S2476" s="12">
        <f t="shared" si="197"/>
        <v>40417.011296296296</v>
      </c>
      <c r="T2476" s="12">
        <f t="shared" si="193"/>
        <v>40462.011296296296</v>
      </c>
      <c r="U2476">
        <f t="shared" si="194"/>
        <v>1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4">
        <v>2500</v>
      </c>
      <c r="E2477" s="14">
        <v>2618</v>
      </c>
      <c r="F2477" t="s">
        <v>8219</v>
      </c>
      <c r="G2477" t="s">
        <v>8224</v>
      </c>
      <c r="H2477" t="s">
        <v>8246</v>
      </c>
      <c r="I2477" s="8">
        <v>1278799200</v>
      </c>
      <c r="J2477" s="7">
        <v>1273647255</v>
      </c>
      <c r="K2477" t="b">
        <v>0</v>
      </c>
      <c r="L2477">
        <v>81</v>
      </c>
      <c r="M2477" t="b">
        <v>1</v>
      </c>
      <c r="N2477" t="s">
        <v>8278</v>
      </c>
      <c r="O2477" s="20">
        <f t="shared" si="195"/>
        <v>104.71999999999998</v>
      </c>
      <c r="P2477" s="5">
        <f t="shared" si="196"/>
        <v>3.0939648586707412E-2</v>
      </c>
      <c r="Q2477" t="s">
        <v>8326</v>
      </c>
      <c r="R2477" t="s">
        <v>8330</v>
      </c>
      <c r="S2477" s="12">
        <f t="shared" si="197"/>
        <v>40310.287673611114</v>
      </c>
      <c r="T2477" s="12">
        <f t="shared" si="193"/>
        <v>40369.916666666664</v>
      </c>
      <c r="U2477">
        <f t="shared" si="194"/>
        <v>1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4">
        <v>3200</v>
      </c>
      <c r="E2478" s="14">
        <v>3360.72</v>
      </c>
      <c r="F2478" t="s">
        <v>8219</v>
      </c>
      <c r="G2478" t="s">
        <v>8224</v>
      </c>
      <c r="H2478" t="s">
        <v>8246</v>
      </c>
      <c r="I2478" s="8">
        <v>1415004770</v>
      </c>
      <c r="J2478" s="7">
        <v>1412149970</v>
      </c>
      <c r="K2478" t="b">
        <v>0</v>
      </c>
      <c r="L2478">
        <v>55</v>
      </c>
      <c r="M2478" t="b">
        <v>1</v>
      </c>
      <c r="N2478" t="s">
        <v>8278</v>
      </c>
      <c r="O2478" s="20">
        <f t="shared" si="195"/>
        <v>105.02249999999999</v>
      </c>
      <c r="P2478" s="5">
        <f t="shared" si="196"/>
        <v>1.6365540717465307E-2</v>
      </c>
      <c r="Q2478" t="s">
        <v>8326</v>
      </c>
      <c r="R2478" t="s">
        <v>8330</v>
      </c>
      <c r="S2478" s="12">
        <f t="shared" si="197"/>
        <v>41913.328356481477</v>
      </c>
      <c r="T2478" s="12">
        <f t="shared" si="193"/>
        <v>41946.370023148149</v>
      </c>
      <c r="U2478">
        <f t="shared" si="194"/>
        <v>1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4">
        <v>750</v>
      </c>
      <c r="E2479" s="14">
        <v>1285</v>
      </c>
      <c r="F2479" t="s">
        <v>8219</v>
      </c>
      <c r="G2479" t="s">
        <v>8224</v>
      </c>
      <c r="H2479" t="s">
        <v>8246</v>
      </c>
      <c r="I2479" s="8">
        <v>1344789345</v>
      </c>
      <c r="J2479" s="7">
        <v>1340901345</v>
      </c>
      <c r="K2479" t="b">
        <v>0</v>
      </c>
      <c r="L2479">
        <v>41</v>
      </c>
      <c r="M2479" t="b">
        <v>1</v>
      </c>
      <c r="N2479" t="s">
        <v>8278</v>
      </c>
      <c r="O2479" s="20">
        <f t="shared" si="195"/>
        <v>171.33333333333334</v>
      </c>
      <c r="P2479" s="5">
        <f t="shared" si="196"/>
        <v>3.1906614785992216E-2</v>
      </c>
      <c r="Q2479" t="s">
        <v>8326</v>
      </c>
      <c r="R2479" t="s">
        <v>8330</v>
      </c>
      <c r="S2479" s="12">
        <f t="shared" si="197"/>
        <v>41088.691493055558</v>
      </c>
      <c r="T2479" s="12">
        <f t="shared" si="193"/>
        <v>41133.691493055558</v>
      </c>
      <c r="U2479">
        <f t="shared" si="194"/>
        <v>1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4">
        <v>8000</v>
      </c>
      <c r="E2480" s="14">
        <v>10200</v>
      </c>
      <c r="F2480" t="s">
        <v>8219</v>
      </c>
      <c r="G2480" t="s">
        <v>8224</v>
      </c>
      <c r="H2480" t="s">
        <v>8246</v>
      </c>
      <c r="I2480" s="8">
        <v>1358117313</v>
      </c>
      <c r="J2480" s="7">
        <v>1355525313</v>
      </c>
      <c r="K2480" t="b">
        <v>0</v>
      </c>
      <c r="L2480">
        <v>79</v>
      </c>
      <c r="M2480" t="b">
        <v>1</v>
      </c>
      <c r="N2480" t="s">
        <v>8278</v>
      </c>
      <c r="O2480" s="20">
        <f t="shared" si="195"/>
        <v>127.49999999999999</v>
      </c>
      <c r="P2480" s="5">
        <f t="shared" si="196"/>
        <v>7.745098039215686E-3</v>
      </c>
      <c r="Q2480" t="s">
        <v>8326</v>
      </c>
      <c r="R2480" t="s">
        <v>8330</v>
      </c>
      <c r="S2480" s="12">
        <f t="shared" si="197"/>
        <v>41257.950381944444</v>
      </c>
      <c r="T2480" s="12">
        <f t="shared" si="193"/>
        <v>41287.950381944444</v>
      </c>
      <c r="U2480">
        <f t="shared" si="194"/>
        <v>1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4">
        <v>300</v>
      </c>
      <c r="E2481" s="14">
        <v>400.33</v>
      </c>
      <c r="F2481" t="s">
        <v>8219</v>
      </c>
      <c r="G2481" t="s">
        <v>8224</v>
      </c>
      <c r="H2481" t="s">
        <v>8246</v>
      </c>
      <c r="I2481" s="8">
        <v>1343440800</v>
      </c>
      <c r="J2481" s="7">
        <v>1342545994</v>
      </c>
      <c r="K2481" t="b">
        <v>0</v>
      </c>
      <c r="L2481">
        <v>16</v>
      </c>
      <c r="M2481" t="b">
        <v>1</v>
      </c>
      <c r="N2481" t="s">
        <v>8278</v>
      </c>
      <c r="O2481" s="20">
        <f t="shared" si="195"/>
        <v>133.44333333333333</v>
      </c>
      <c r="P2481" s="5">
        <f t="shared" si="196"/>
        <v>3.9967027202557889E-2</v>
      </c>
      <c r="Q2481" t="s">
        <v>8326</v>
      </c>
      <c r="R2481" t="s">
        <v>8330</v>
      </c>
      <c r="S2481" s="12">
        <f t="shared" si="197"/>
        <v>41107.726782407408</v>
      </c>
      <c r="T2481" s="12">
        <f t="shared" si="193"/>
        <v>41118.083333333336</v>
      </c>
      <c r="U2481">
        <f t="shared" si="194"/>
        <v>1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4">
        <v>2000</v>
      </c>
      <c r="E2482" s="14">
        <v>2000</v>
      </c>
      <c r="F2482" t="s">
        <v>8219</v>
      </c>
      <c r="G2482" t="s">
        <v>8224</v>
      </c>
      <c r="H2482" t="s">
        <v>8246</v>
      </c>
      <c r="I2482" s="8">
        <v>1444516084</v>
      </c>
      <c r="J2482" s="7">
        <v>1439332084</v>
      </c>
      <c r="K2482" t="b">
        <v>0</v>
      </c>
      <c r="L2482">
        <v>8</v>
      </c>
      <c r="M2482" t="b">
        <v>1</v>
      </c>
      <c r="N2482" t="s">
        <v>8278</v>
      </c>
      <c r="O2482" s="20">
        <f t="shared" si="195"/>
        <v>100</v>
      </c>
      <c r="P2482" s="5">
        <f t="shared" si="196"/>
        <v>4.0000000000000001E-3</v>
      </c>
      <c r="Q2482" t="s">
        <v>8326</v>
      </c>
      <c r="R2482" t="s">
        <v>8330</v>
      </c>
      <c r="S2482" s="12">
        <f t="shared" si="197"/>
        <v>42227.936157407406</v>
      </c>
      <c r="T2482" s="12">
        <f t="shared" si="193"/>
        <v>42287.936157407406</v>
      </c>
      <c r="U2482">
        <f t="shared" si="194"/>
        <v>1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4">
        <v>4000</v>
      </c>
      <c r="E2483" s="14">
        <v>4516.4399999999996</v>
      </c>
      <c r="F2483" t="s">
        <v>8219</v>
      </c>
      <c r="G2483" t="s">
        <v>8224</v>
      </c>
      <c r="H2483" t="s">
        <v>8246</v>
      </c>
      <c r="I2483" s="8">
        <v>1335799808</v>
      </c>
      <c r="J2483" s="7">
        <v>1333207808</v>
      </c>
      <c r="K2483" t="b">
        <v>0</v>
      </c>
      <c r="L2483">
        <v>95</v>
      </c>
      <c r="M2483" t="b">
        <v>1</v>
      </c>
      <c r="N2483" t="s">
        <v>8278</v>
      </c>
      <c r="O2483" s="20">
        <f t="shared" si="195"/>
        <v>112.91099999999999</v>
      </c>
      <c r="P2483" s="5">
        <f t="shared" si="196"/>
        <v>2.1034265926260509E-2</v>
      </c>
      <c r="Q2483" t="s">
        <v>8326</v>
      </c>
      <c r="R2483" t="s">
        <v>8330</v>
      </c>
      <c r="S2483" s="12">
        <f t="shared" si="197"/>
        <v>40999.645925925928</v>
      </c>
      <c r="T2483" s="12">
        <f t="shared" si="193"/>
        <v>41029.645925925928</v>
      </c>
      <c r="U2483">
        <f t="shared" si="194"/>
        <v>1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4">
        <v>1000</v>
      </c>
      <c r="E2484" s="14">
        <v>1001</v>
      </c>
      <c r="F2484" t="s">
        <v>8219</v>
      </c>
      <c r="G2484" t="s">
        <v>8224</v>
      </c>
      <c r="H2484" t="s">
        <v>8246</v>
      </c>
      <c r="I2484" s="8">
        <v>1312224383</v>
      </c>
      <c r="J2484" s="7">
        <v>1308336383</v>
      </c>
      <c r="K2484" t="b">
        <v>0</v>
      </c>
      <c r="L2484">
        <v>25</v>
      </c>
      <c r="M2484" t="b">
        <v>1</v>
      </c>
      <c r="N2484" t="s">
        <v>8278</v>
      </c>
      <c r="O2484" s="20">
        <f t="shared" si="195"/>
        <v>100.1</v>
      </c>
      <c r="P2484" s="5">
        <f t="shared" si="196"/>
        <v>2.4975024975024976E-2</v>
      </c>
      <c r="Q2484" t="s">
        <v>8326</v>
      </c>
      <c r="R2484" t="s">
        <v>8330</v>
      </c>
      <c r="S2484" s="12">
        <f t="shared" si="197"/>
        <v>40711.782210648147</v>
      </c>
      <c r="T2484" s="12">
        <f t="shared" si="193"/>
        <v>40756.782210648147</v>
      </c>
      <c r="U2484">
        <f t="shared" si="194"/>
        <v>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4">
        <v>1100</v>
      </c>
      <c r="E2485" s="14">
        <v>1251</v>
      </c>
      <c r="F2485" t="s">
        <v>8219</v>
      </c>
      <c r="G2485" t="s">
        <v>8224</v>
      </c>
      <c r="H2485" t="s">
        <v>8246</v>
      </c>
      <c r="I2485" s="8">
        <v>1335891603</v>
      </c>
      <c r="J2485" s="7">
        <v>1330711203</v>
      </c>
      <c r="K2485" t="b">
        <v>0</v>
      </c>
      <c r="L2485">
        <v>19</v>
      </c>
      <c r="M2485" t="b">
        <v>1</v>
      </c>
      <c r="N2485" t="s">
        <v>8278</v>
      </c>
      <c r="O2485" s="20">
        <f t="shared" si="195"/>
        <v>113.72727272727272</v>
      </c>
      <c r="P2485" s="5">
        <f t="shared" si="196"/>
        <v>1.5187849720223821E-2</v>
      </c>
      <c r="Q2485" t="s">
        <v>8326</v>
      </c>
      <c r="R2485" t="s">
        <v>8330</v>
      </c>
      <c r="S2485" s="12">
        <f t="shared" si="197"/>
        <v>40970.750034722223</v>
      </c>
      <c r="T2485" s="12">
        <f t="shared" si="193"/>
        <v>41030.708368055559</v>
      </c>
      <c r="U2485">
        <f t="shared" si="194"/>
        <v>1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4">
        <v>3500</v>
      </c>
      <c r="E2486" s="14">
        <v>4176.1099999999997</v>
      </c>
      <c r="F2486" t="s">
        <v>8219</v>
      </c>
      <c r="G2486" t="s">
        <v>8224</v>
      </c>
      <c r="H2486" t="s">
        <v>8246</v>
      </c>
      <c r="I2486" s="8">
        <v>1316124003</v>
      </c>
      <c r="J2486" s="7">
        <v>1313532003</v>
      </c>
      <c r="K2486" t="b">
        <v>0</v>
      </c>
      <c r="L2486">
        <v>90</v>
      </c>
      <c r="M2486" t="b">
        <v>1</v>
      </c>
      <c r="N2486" t="s">
        <v>8278</v>
      </c>
      <c r="O2486" s="20">
        <f t="shared" si="195"/>
        <v>119.31742857142855</v>
      </c>
      <c r="P2486" s="5">
        <f t="shared" si="196"/>
        <v>2.1551156459001321E-2</v>
      </c>
      <c r="Q2486" t="s">
        <v>8326</v>
      </c>
      <c r="R2486" t="s">
        <v>8330</v>
      </c>
      <c r="S2486" s="12">
        <f t="shared" si="197"/>
        <v>40771.916701388887</v>
      </c>
      <c r="T2486" s="12">
        <f t="shared" si="193"/>
        <v>40801.916701388887</v>
      </c>
      <c r="U2486">
        <f t="shared" si="194"/>
        <v>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4">
        <v>2000</v>
      </c>
      <c r="E2487" s="14">
        <v>2065</v>
      </c>
      <c r="F2487" t="s">
        <v>8219</v>
      </c>
      <c r="G2487" t="s">
        <v>8224</v>
      </c>
      <c r="H2487" t="s">
        <v>8246</v>
      </c>
      <c r="I2487" s="8">
        <v>1318463879</v>
      </c>
      <c r="J2487" s="7">
        <v>1315439879</v>
      </c>
      <c r="K2487" t="b">
        <v>0</v>
      </c>
      <c r="L2487">
        <v>41</v>
      </c>
      <c r="M2487" t="b">
        <v>1</v>
      </c>
      <c r="N2487" t="s">
        <v>8278</v>
      </c>
      <c r="O2487" s="20">
        <f t="shared" si="195"/>
        <v>103.25</v>
      </c>
      <c r="P2487" s="5">
        <f t="shared" si="196"/>
        <v>1.9854721549636804E-2</v>
      </c>
      <c r="Q2487" t="s">
        <v>8326</v>
      </c>
      <c r="R2487" t="s">
        <v>8330</v>
      </c>
      <c r="S2487" s="12">
        <f t="shared" si="197"/>
        <v>40793.998599537037</v>
      </c>
      <c r="T2487" s="12">
        <f t="shared" si="193"/>
        <v>40828.998599537037</v>
      </c>
      <c r="U2487">
        <f t="shared" si="194"/>
        <v>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4">
        <v>300</v>
      </c>
      <c r="E2488" s="14">
        <v>797</v>
      </c>
      <c r="F2488" t="s">
        <v>8219</v>
      </c>
      <c r="G2488" t="s">
        <v>8224</v>
      </c>
      <c r="H2488" t="s">
        <v>8246</v>
      </c>
      <c r="I2488" s="8">
        <v>1335113976</v>
      </c>
      <c r="J2488" s="7">
        <v>1332521976</v>
      </c>
      <c r="K2488" t="b">
        <v>0</v>
      </c>
      <c r="L2488">
        <v>30</v>
      </c>
      <c r="M2488" t="b">
        <v>1</v>
      </c>
      <c r="N2488" t="s">
        <v>8278</v>
      </c>
      <c r="O2488" s="20">
        <f t="shared" si="195"/>
        <v>265.66666666666669</v>
      </c>
      <c r="P2488" s="5">
        <f t="shared" si="196"/>
        <v>3.7641154328732745E-2</v>
      </c>
      <c r="Q2488" t="s">
        <v>8326</v>
      </c>
      <c r="R2488" t="s">
        <v>8330</v>
      </c>
      <c r="S2488" s="12">
        <f t="shared" si="197"/>
        <v>40991.708055555559</v>
      </c>
      <c r="T2488" s="12">
        <f t="shared" si="193"/>
        <v>41021.708055555559</v>
      </c>
      <c r="U2488">
        <f t="shared" si="194"/>
        <v>1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4">
        <v>1500</v>
      </c>
      <c r="E2489" s="14">
        <v>1500.76</v>
      </c>
      <c r="F2489" t="s">
        <v>8219</v>
      </c>
      <c r="G2489" t="s">
        <v>8224</v>
      </c>
      <c r="H2489" t="s">
        <v>8246</v>
      </c>
      <c r="I2489" s="8">
        <v>1338083997</v>
      </c>
      <c r="J2489" s="7">
        <v>1335491997</v>
      </c>
      <c r="K2489" t="b">
        <v>0</v>
      </c>
      <c r="L2489">
        <v>38</v>
      </c>
      <c r="M2489" t="b">
        <v>1</v>
      </c>
      <c r="N2489" t="s">
        <v>8278</v>
      </c>
      <c r="O2489" s="20">
        <f t="shared" si="195"/>
        <v>100.05066666666667</v>
      </c>
      <c r="P2489" s="5">
        <f t="shared" si="196"/>
        <v>2.5320504277832567E-2</v>
      </c>
      <c r="Q2489" t="s">
        <v>8326</v>
      </c>
      <c r="R2489" t="s">
        <v>8330</v>
      </c>
      <c r="S2489" s="12">
        <f t="shared" si="197"/>
        <v>41026.083298611113</v>
      </c>
      <c r="T2489" s="12">
        <f t="shared" si="193"/>
        <v>41056.083298611113</v>
      </c>
      <c r="U2489">
        <f t="shared" si="194"/>
        <v>1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4">
        <v>3000</v>
      </c>
      <c r="E2490" s="14">
        <v>3201</v>
      </c>
      <c r="F2490" t="s">
        <v>8219</v>
      </c>
      <c r="G2490" t="s">
        <v>8224</v>
      </c>
      <c r="H2490" t="s">
        <v>8246</v>
      </c>
      <c r="I2490" s="8">
        <v>1321459908</v>
      </c>
      <c r="J2490" s="7">
        <v>1318864308</v>
      </c>
      <c r="K2490" t="b">
        <v>0</v>
      </c>
      <c r="L2490">
        <v>65</v>
      </c>
      <c r="M2490" t="b">
        <v>1</v>
      </c>
      <c r="N2490" t="s">
        <v>8278</v>
      </c>
      <c r="O2490" s="20">
        <f t="shared" si="195"/>
        <v>106.69999999999999</v>
      </c>
      <c r="P2490" s="5">
        <f t="shared" si="196"/>
        <v>2.0306154326772883E-2</v>
      </c>
      <c r="Q2490" t="s">
        <v>8326</v>
      </c>
      <c r="R2490" t="s">
        <v>8330</v>
      </c>
      <c r="S2490" s="12">
        <f t="shared" si="197"/>
        <v>40833.633194444446</v>
      </c>
      <c r="T2490" s="12">
        <f t="shared" si="193"/>
        <v>40863.674861111111</v>
      </c>
      <c r="U2490">
        <f t="shared" si="194"/>
        <v>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4">
        <v>3500</v>
      </c>
      <c r="E2491" s="14">
        <v>4678.5</v>
      </c>
      <c r="F2491" t="s">
        <v>8219</v>
      </c>
      <c r="G2491" t="s">
        <v>8224</v>
      </c>
      <c r="H2491" t="s">
        <v>8246</v>
      </c>
      <c r="I2491" s="8">
        <v>1368117239</v>
      </c>
      <c r="J2491" s="7">
        <v>1365525239</v>
      </c>
      <c r="K2491" t="b">
        <v>0</v>
      </c>
      <c r="L2491">
        <v>75</v>
      </c>
      <c r="M2491" t="b">
        <v>1</v>
      </c>
      <c r="N2491" t="s">
        <v>8278</v>
      </c>
      <c r="O2491" s="20">
        <f t="shared" si="195"/>
        <v>133.67142857142858</v>
      </c>
      <c r="P2491" s="5">
        <f t="shared" si="196"/>
        <v>1.6030779095864058E-2</v>
      </c>
      <c r="Q2491" t="s">
        <v>8326</v>
      </c>
      <c r="R2491" t="s">
        <v>8330</v>
      </c>
      <c r="S2491" s="12">
        <f t="shared" si="197"/>
        <v>41373.690266203703</v>
      </c>
      <c r="T2491" s="12">
        <f t="shared" ref="T2491:T2541" si="198">(((I2491/60)/60)/24)+DATE(1970,1,1)</f>
        <v>41403.690266203703</v>
      </c>
      <c r="U2491">
        <f t="shared" si="194"/>
        <v>1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4">
        <v>500</v>
      </c>
      <c r="E2492" s="14">
        <v>607</v>
      </c>
      <c r="F2492" t="s">
        <v>8219</v>
      </c>
      <c r="G2492" t="s">
        <v>8224</v>
      </c>
      <c r="H2492" t="s">
        <v>8246</v>
      </c>
      <c r="I2492" s="8">
        <v>1340429276</v>
      </c>
      <c r="J2492" s="7">
        <v>1335245276</v>
      </c>
      <c r="K2492" t="b">
        <v>0</v>
      </c>
      <c r="L2492">
        <v>16</v>
      </c>
      <c r="M2492" t="b">
        <v>1</v>
      </c>
      <c r="N2492" t="s">
        <v>8278</v>
      </c>
      <c r="O2492" s="20">
        <f t="shared" si="195"/>
        <v>121.39999999999999</v>
      </c>
      <c r="P2492" s="5">
        <f t="shared" si="196"/>
        <v>2.6359143327841845E-2</v>
      </c>
      <c r="Q2492" t="s">
        <v>8326</v>
      </c>
      <c r="R2492" t="s">
        <v>8330</v>
      </c>
      <c r="S2492" s="12">
        <f t="shared" si="197"/>
        <v>41023.227731481478</v>
      </c>
      <c r="T2492" s="12">
        <f t="shared" si="198"/>
        <v>41083.227731481478</v>
      </c>
      <c r="U2492">
        <f t="shared" si="194"/>
        <v>1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4">
        <v>500</v>
      </c>
      <c r="E2493" s="14">
        <v>516</v>
      </c>
      <c r="F2493" t="s">
        <v>8219</v>
      </c>
      <c r="G2493" t="s">
        <v>8224</v>
      </c>
      <c r="H2493" t="s">
        <v>8246</v>
      </c>
      <c r="I2493" s="8">
        <v>1295142660</v>
      </c>
      <c r="J2493" s="7">
        <v>1293739714</v>
      </c>
      <c r="K2493" t="b">
        <v>0</v>
      </c>
      <c r="L2493">
        <v>10</v>
      </c>
      <c r="M2493" t="b">
        <v>1</v>
      </c>
      <c r="N2493" t="s">
        <v>8278</v>
      </c>
      <c r="O2493" s="20">
        <f t="shared" si="195"/>
        <v>103.2</v>
      </c>
      <c r="P2493" s="5">
        <f t="shared" si="196"/>
        <v>1.937984496124031E-2</v>
      </c>
      <c r="Q2493" t="s">
        <v>8326</v>
      </c>
      <c r="R2493" t="s">
        <v>8330</v>
      </c>
      <c r="S2493" s="12">
        <f t="shared" si="197"/>
        <v>40542.839282407411</v>
      </c>
      <c r="T2493" s="12">
        <f t="shared" si="198"/>
        <v>40559.07708333333</v>
      </c>
      <c r="U2493">
        <f t="shared" si="194"/>
        <v>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4">
        <v>600</v>
      </c>
      <c r="E2494" s="14">
        <v>750</v>
      </c>
      <c r="F2494" t="s">
        <v>8219</v>
      </c>
      <c r="G2494" t="s">
        <v>8224</v>
      </c>
      <c r="H2494" t="s">
        <v>8246</v>
      </c>
      <c r="I2494" s="8">
        <v>1339840740</v>
      </c>
      <c r="J2494" s="7">
        <v>1335397188</v>
      </c>
      <c r="K2494" t="b">
        <v>0</v>
      </c>
      <c r="L2494">
        <v>27</v>
      </c>
      <c r="M2494" t="b">
        <v>1</v>
      </c>
      <c r="N2494" t="s">
        <v>8278</v>
      </c>
      <c r="O2494" s="20">
        <f t="shared" si="195"/>
        <v>125</v>
      </c>
      <c r="P2494" s="5">
        <f t="shared" si="196"/>
        <v>3.5999999999999997E-2</v>
      </c>
      <c r="Q2494" t="s">
        <v>8326</v>
      </c>
      <c r="R2494" t="s">
        <v>8330</v>
      </c>
      <c r="S2494" s="12">
        <f t="shared" si="197"/>
        <v>41024.985972222225</v>
      </c>
      <c r="T2494" s="12">
        <f t="shared" si="198"/>
        <v>41076.415972222225</v>
      </c>
      <c r="U2494">
        <f t="shared" si="194"/>
        <v>1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4">
        <v>20000</v>
      </c>
      <c r="E2495" s="14">
        <v>25740</v>
      </c>
      <c r="F2495" t="s">
        <v>8219</v>
      </c>
      <c r="G2495" t="s">
        <v>8224</v>
      </c>
      <c r="H2495" t="s">
        <v>8246</v>
      </c>
      <c r="I2495" s="8">
        <v>1367208140</v>
      </c>
      <c r="J2495" s="7">
        <v>1363320140</v>
      </c>
      <c r="K2495" t="b">
        <v>0</v>
      </c>
      <c r="L2495">
        <v>259</v>
      </c>
      <c r="M2495" t="b">
        <v>1</v>
      </c>
      <c r="N2495" t="s">
        <v>8278</v>
      </c>
      <c r="O2495" s="20">
        <f t="shared" si="195"/>
        <v>128.69999999999999</v>
      </c>
      <c r="P2495" s="5">
        <f t="shared" si="196"/>
        <v>1.0062160062160062E-2</v>
      </c>
      <c r="Q2495" t="s">
        <v>8326</v>
      </c>
      <c r="R2495" t="s">
        <v>8330</v>
      </c>
      <c r="S2495" s="12">
        <f t="shared" si="197"/>
        <v>41348.168287037035</v>
      </c>
      <c r="T2495" s="12">
        <f t="shared" si="198"/>
        <v>41393.168287037035</v>
      </c>
      <c r="U2495">
        <f t="shared" si="194"/>
        <v>1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4">
        <v>1500</v>
      </c>
      <c r="E2496" s="14">
        <v>1515.08</v>
      </c>
      <c r="F2496" t="s">
        <v>8219</v>
      </c>
      <c r="G2496" t="s">
        <v>8224</v>
      </c>
      <c r="H2496" t="s">
        <v>8246</v>
      </c>
      <c r="I2496" s="8">
        <v>1337786944</v>
      </c>
      <c r="J2496" s="7">
        <v>1335194944</v>
      </c>
      <c r="K2496" t="b">
        <v>0</v>
      </c>
      <c r="L2496">
        <v>39</v>
      </c>
      <c r="M2496" t="b">
        <v>1</v>
      </c>
      <c r="N2496" t="s">
        <v>8278</v>
      </c>
      <c r="O2496" s="20">
        <f t="shared" si="195"/>
        <v>101.00533333333333</v>
      </c>
      <c r="P2496" s="5">
        <f t="shared" si="196"/>
        <v>2.5741214985347309E-2</v>
      </c>
      <c r="Q2496" t="s">
        <v>8326</v>
      </c>
      <c r="R2496" t="s">
        <v>8330</v>
      </c>
      <c r="S2496" s="12">
        <f t="shared" si="197"/>
        <v>41022.645185185182</v>
      </c>
      <c r="T2496" s="12">
        <f t="shared" si="198"/>
        <v>41052.645185185182</v>
      </c>
      <c r="U2496">
        <f t="shared" si="194"/>
        <v>1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4">
        <v>1500</v>
      </c>
      <c r="E2497" s="14">
        <v>1913.05</v>
      </c>
      <c r="F2497" t="s">
        <v>8219</v>
      </c>
      <c r="G2497" t="s">
        <v>8224</v>
      </c>
      <c r="H2497" t="s">
        <v>8246</v>
      </c>
      <c r="I2497" s="8">
        <v>1339022575</v>
      </c>
      <c r="J2497" s="7">
        <v>1336430575</v>
      </c>
      <c r="K2497" t="b">
        <v>0</v>
      </c>
      <c r="L2497">
        <v>42</v>
      </c>
      <c r="M2497" t="b">
        <v>1</v>
      </c>
      <c r="N2497" t="s">
        <v>8278</v>
      </c>
      <c r="O2497" s="20">
        <f t="shared" si="195"/>
        <v>127.53666666666665</v>
      </c>
      <c r="P2497" s="5">
        <f t="shared" si="196"/>
        <v>2.1954470609759285E-2</v>
      </c>
      <c r="Q2497" t="s">
        <v>8326</v>
      </c>
      <c r="R2497" t="s">
        <v>8330</v>
      </c>
      <c r="S2497" s="12">
        <f t="shared" si="197"/>
        <v>41036.946469907409</v>
      </c>
      <c r="T2497" s="12">
        <f t="shared" si="198"/>
        <v>41066.946469907409</v>
      </c>
      <c r="U2497">
        <f t="shared" si="194"/>
        <v>1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4">
        <v>6000</v>
      </c>
      <c r="E2498" s="14">
        <v>6000</v>
      </c>
      <c r="F2498" t="s">
        <v>8219</v>
      </c>
      <c r="G2498" t="s">
        <v>8224</v>
      </c>
      <c r="H2498" t="s">
        <v>8246</v>
      </c>
      <c r="I2498" s="8">
        <v>1364597692</v>
      </c>
      <c r="J2498" s="7">
        <v>1361577292</v>
      </c>
      <c r="K2498" t="b">
        <v>0</v>
      </c>
      <c r="L2498">
        <v>10</v>
      </c>
      <c r="M2498" t="b">
        <v>1</v>
      </c>
      <c r="N2498" t="s">
        <v>8278</v>
      </c>
      <c r="O2498" s="20">
        <f t="shared" si="195"/>
        <v>100</v>
      </c>
      <c r="P2498" s="5">
        <f t="shared" si="196"/>
        <v>1.6666666666666668E-3</v>
      </c>
      <c r="Q2498" t="s">
        <v>8326</v>
      </c>
      <c r="R2498" t="s">
        <v>8330</v>
      </c>
      <c r="S2498" s="12">
        <f t="shared" si="197"/>
        <v>41327.996435185189</v>
      </c>
      <c r="T2498" s="12">
        <f t="shared" si="198"/>
        <v>41362.954768518517</v>
      </c>
      <c r="U2498">
        <f t="shared" ref="U2498:U2561" si="199">COUNT(E2498="SUCCESSFUL","FAILED","cancelled","live")</f>
        <v>1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4">
        <v>4000</v>
      </c>
      <c r="E2499" s="14">
        <v>4510.8599999999997</v>
      </c>
      <c r="F2499" t="s">
        <v>8219</v>
      </c>
      <c r="G2499" t="s">
        <v>8224</v>
      </c>
      <c r="H2499" t="s">
        <v>8246</v>
      </c>
      <c r="I2499" s="8">
        <v>1312578338</v>
      </c>
      <c r="J2499" s="7">
        <v>1309986338</v>
      </c>
      <c r="K2499" t="b">
        <v>0</v>
      </c>
      <c r="L2499">
        <v>56</v>
      </c>
      <c r="M2499" t="b">
        <v>1</v>
      </c>
      <c r="N2499" t="s">
        <v>8278</v>
      </c>
      <c r="O2499" s="20">
        <f t="shared" ref="O2499:O2562" si="200">IFERROR( E2499/D2499 * 100,0)</f>
        <v>112.7715</v>
      </c>
      <c r="P2499" s="5">
        <f t="shared" ref="P2499:P2562" si="201">IFERROR(L2499/E2499,0)</f>
        <v>1.2414484156014597E-2</v>
      </c>
      <c r="Q2499" t="s">
        <v>8326</v>
      </c>
      <c r="R2499" t="s">
        <v>8330</v>
      </c>
      <c r="S2499" s="12">
        <f t="shared" si="197"/>
        <v>40730.878912037035</v>
      </c>
      <c r="T2499" s="12">
        <f t="shared" si="198"/>
        <v>40760.878912037035</v>
      </c>
      <c r="U2499">
        <f t="shared" si="199"/>
        <v>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4">
        <v>1000</v>
      </c>
      <c r="E2500" s="14">
        <v>1056</v>
      </c>
      <c r="F2500" t="s">
        <v>8219</v>
      </c>
      <c r="G2500" t="s">
        <v>8224</v>
      </c>
      <c r="H2500" t="s">
        <v>8246</v>
      </c>
      <c r="I2500" s="8">
        <v>1422400387</v>
      </c>
      <c r="J2500" s="7">
        <v>1421190787</v>
      </c>
      <c r="K2500" t="b">
        <v>0</v>
      </c>
      <c r="L2500">
        <v>20</v>
      </c>
      <c r="M2500" t="b">
        <v>1</v>
      </c>
      <c r="N2500" t="s">
        <v>8278</v>
      </c>
      <c r="O2500" s="20">
        <f t="shared" si="200"/>
        <v>105.60000000000001</v>
      </c>
      <c r="P2500" s="5">
        <f t="shared" si="201"/>
        <v>1.893939393939394E-2</v>
      </c>
      <c r="Q2500" t="s">
        <v>8326</v>
      </c>
      <c r="R2500" t="s">
        <v>8330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1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4">
        <v>4000</v>
      </c>
      <c r="E2501" s="14">
        <v>8105</v>
      </c>
      <c r="F2501" t="s">
        <v>8219</v>
      </c>
      <c r="G2501" t="s">
        <v>8224</v>
      </c>
      <c r="H2501" t="s">
        <v>8246</v>
      </c>
      <c r="I2501" s="8">
        <v>1356976800</v>
      </c>
      <c r="J2501" s="7">
        <v>1352820837</v>
      </c>
      <c r="K2501" t="b">
        <v>0</v>
      </c>
      <c r="L2501">
        <v>170</v>
      </c>
      <c r="M2501" t="b">
        <v>1</v>
      </c>
      <c r="N2501" t="s">
        <v>8278</v>
      </c>
      <c r="O2501" s="20">
        <f t="shared" si="200"/>
        <v>202.625</v>
      </c>
      <c r="P2501" s="5">
        <f t="shared" si="201"/>
        <v>2.0974706971005553E-2</v>
      </c>
      <c r="Q2501" t="s">
        <v>8326</v>
      </c>
      <c r="R2501" t="s">
        <v>8330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1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4">
        <v>600</v>
      </c>
      <c r="E2502" s="14">
        <v>680</v>
      </c>
      <c r="F2502" t="s">
        <v>8219</v>
      </c>
      <c r="G2502" t="s">
        <v>8224</v>
      </c>
      <c r="H2502" t="s">
        <v>8246</v>
      </c>
      <c r="I2502" s="8">
        <v>1340476375</v>
      </c>
      <c r="J2502" s="7">
        <v>1337884375</v>
      </c>
      <c r="K2502" t="b">
        <v>0</v>
      </c>
      <c r="L2502">
        <v>29</v>
      </c>
      <c r="M2502" t="b">
        <v>1</v>
      </c>
      <c r="N2502" t="s">
        <v>8278</v>
      </c>
      <c r="O2502" s="20">
        <f t="shared" si="200"/>
        <v>113.33333333333333</v>
      </c>
      <c r="P2502" s="5">
        <f t="shared" si="201"/>
        <v>4.2647058823529413E-2</v>
      </c>
      <c r="Q2502" t="s">
        <v>8326</v>
      </c>
      <c r="R2502" t="s">
        <v>8330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1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4">
        <v>11000</v>
      </c>
      <c r="E2503" s="14">
        <v>281</v>
      </c>
      <c r="F2503" t="s">
        <v>8221</v>
      </c>
      <c r="G2503" t="s">
        <v>8229</v>
      </c>
      <c r="H2503" t="s">
        <v>8251</v>
      </c>
      <c r="I2503" s="8">
        <v>1443379104</v>
      </c>
      <c r="J2503" s="7">
        <v>1440787104</v>
      </c>
      <c r="K2503" t="b">
        <v>0</v>
      </c>
      <c r="L2503">
        <v>7</v>
      </c>
      <c r="M2503" t="b">
        <v>0</v>
      </c>
      <c r="N2503" t="s">
        <v>8298</v>
      </c>
      <c r="O2503" s="20">
        <f t="shared" si="200"/>
        <v>2.5545454545454547</v>
      </c>
      <c r="P2503" s="5">
        <f t="shared" si="201"/>
        <v>2.491103202846975E-2</v>
      </c>
      <c r="Q2503" t="s">
        <v>8337</v>
      </c>
      <c r="R2503" t="s">
        <v>8354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1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4">
        <v>110000</v>
      </c>
      <c r="E2504" s="14">
        <v>86</v>
      </c>
      <c r="F2504" t="s">
        <v>8221</v>
      </c>
      <c r="G2504" t="s">
        <v>8224</v>
      </c>
      <c r="H2504" t="s">
        <v>8246</v>
      </c>
      <c r="I2504" s="8">
        <v>1411328918</v>
      </c>
      <c r="J2504" s="7">
        <v>1407440918</v>
      </c>
      <c r="K2504" t="b">
        <v>0</v>
      </c>
      <c r="L2504">
        <v>5</v>
      </c>
      <c r="M2504" t="b">
        <v>0</v>
      </c>
      <c r="N2504" t="s">
        <v>8298</v>
      </c>
      <c r="O2504" s="20">
        <f t="shared" si="200"/>
        <v>7.8181818181818186E-2</v>
      </c>
      <c r="P2504" s="5">
        <f t="shared" si="201"/>
        <v>5.8139534883720929E-2</v>
      </c>
      <c r="Q2504" t="s">
        <v>8337</v>
      </c>
      <c r="R2504" t="s">
        <v>8354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1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4">
        <v>10000</v>
      </c>
      <c r="E2505" s="14">
        <v>0</v>
      </c>
      <c r="F2505" t="s">
        <v>8221</v>
      </c>
      <c r="G2505" t="s">
        <v>8224</v>
      </c>
      <c r="H2505" t="s">
        <v>8246</v>
      </c>
      <c r="I2505" s="8">
        <v>1465333560</v>
      </c>
      <c r="J2505" s="7">
        <v>1462743308</v>
      </c>
      <c r="K2505" t="b">
        <v>0</v>
      </c>
      <c r="L2505">
        <v>0</v>
      </c>
      <c r="M2505" t="b">
        <v>0</v>
      </c>
      <c r="N2505" t="s">
        <v>8298</v>
      </c>
      <c r="O2505" s="20">
        <f t="shared" si="200"/>
        <v>0</v>
      </c>
      <c r="P2505" s="5">
        <f t="shared" si="201"/>
        <v>0</v>
      </c>
      <c r="Q2505" t="s">
        <v>8337</v>
      </c>
      <c r="R2505" t="s">
        <v>8354</v>
      </c>
      <c r="S2505" s="12">
        <f t="shared" ref="S2505:S2568" si="202">(((J2505/60)/60)/24)+DATE(1970,1,1)</f>
        <v>42498.899398148147</v>
      </c>
      <c r="T2505" s="12">
        <f t="shared" si="198"/>
        <v>42528.879166666666</v>
      </c>
      <c r="U2505">
        <f t="shared" si="199"/>
        <v>1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4">
        <v>35000</v>
      </c>
      <c r="E2506" s="14">
        <v>0</v>
      </c>
      <c r="F2506" t="s">
        <v>8221</v>
      </c>
      <c r="G2506" t="s">
        <v>8224</v>
      </c>
      <c r="H2506" t="s">
        <v>8246</v>
      </c>
      <c r="I2506" s="8">
        <v>1416014534</v>
      </c>
      <c r="J2506" s="7">
        <v>1413418934</v>
      </c>
      <c r="K2506" t="b">
        <v>0</v>
      </c>
      <c r="L2506">
        <v>0</v>
      </c>
      <c r="M2506" t="b">
        <v>0</v>
      </c>
      <c r="N2506" t="s">
        <v>8298</v>
      </c>
      <c r="O2506" s="20">
        <f t="shared" si="200"/>
        <v>0</v>
      </c>
      <c r="P2506" s="5">
        <f t="shared" si="201"/>
        <v>0</v>
      </c>
      <c r="Q2506" t="s">
        <v>8337</v>
      </c>
      <c r="R2506" t="s">
        <v>8354</v>
      </c>
      <c r="S2506" s="12">
        <f t="shared" si="202"/>
        <v>41928.015439814815</v>
      </c>
      <c r="T2506" s="12">
        <f t="shared" si="198"/>
        <v>41958.057106481487</v>
      </c>
      <c r="U2506">
        <f t="shared" si="199"/>
        <v>1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4">
        <v>7000</v>
      </c>
      <c r="E2507" s="14">
        <v>0</v>
      </c>
      <c r="F2507" t="s">
        <v>8221</v>
      </c>
      <c r="G2507" t="s">
        <v>8224</v>
      </c>
      <c r="H2507" t="s">
        <v>8246</v>
      </c>
      <c r="I2507" s="8">
        <v>1426292416</v>
      </c>
      <c r="J2507" s="7">
        <v>1423704016</v>
      </c>
      <c r="K2507" t="b">
        <v>0</v>
      </c>
      <c r="L2507">
        <v>0</v>
      </c>
      <c r="M2507" t="b">
        <v>0</v>
      </c>
      <c r="N2507" t="s">
        <v>8298</v>
      </c>
      <c r="O2507" s="20">
        <f t="shared" si="200"/>
        <v>0</v>
      </c>
      <c r="P2507" s="5">
        <f t="shared" si="201"/>
        <v>0</v>
      </c>
      <c r="Q2507" t="s">
        <v>8337</v>
      </c>
      <c r="R2507" t="s">
        <v>8354</v>
      </c>
      <c r="S2507" s="12">
        <f t="shared" si="202"/>
        <v>42047.05574074074</v>
      </c>
      <c r="T2507" s="12">
        <f t="shared" si="198"/>
        <v>42077.014074074075</v>
      </c>
      <c r="U2507">
        <f t="shared" si="199"/>
        <v>1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4">
        <v>5000</v>
      </c>
      <c r="E2508" s="14">
        <v>30</v>
      </c>
      <c r="F2508" t="s">
        <v>8221</v>
      </c>
      <c r="G2508" t="s">
        <v>8225</v>
      </c>
      <c r="H2508" t="s">
        <v>8247</v>
      </c>
      <c r="I2508" s="8">
        <v>1443906000</v>
      </c>
      <c r="J2508" s="7">
        <v>1441955269</v>
      </c>
      <c r="K2508" t="b">
        <v>0</v>
      </c>
      <c r="L2508">
        <v>2</v>
      </c>
      <c r="M2508" t="b">
        <v>0</v>
      </c>
      <c r="N2508" t="s">
        <v>8298</v>
      </c>
      <c r="O2508" s="20">
        <f t="shared" si="200"/>
        <v>0.6</v>
      </c>
      <c r="P2508" s="5">
        <f t="shared" si="201"/>
        <v>6.6666666666666666E-2</v>
      </c>
      <c r="Q2508" t="s">
        <v>8337</v>
      </c>
      <c r="R2508" t="s">
        <v>8354</v>
      </c>
      <c r="S2508" s="12">
        <f t="shared" si="202"/>
        <v>42258.297094907408</v>
      </c>
      <c r="T2508" s="12">
        <f t="shared" si="198"/>
        <v>42280.875</v>
      </c>
      <c r="U2508">
        <f t="shared" si="199"/>
        <v>1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4">
        <v>42850</v>
      </c>
      <c r="E2509" s="14">
        <v>0</v>
      </c>
      <c r="F2509" t="s">
        <v>8221</v>
      </c>
      <c r="G2509" t="s">
        <v>8224</v>
      </c>
      <c r="H2509" t="s">
        <v>8246</v>
      </c>
      <c r="I2509" s="8">
        <v>1431308704</v>
      </c>
      <c r="J2509" s="7">
        <v>1428716704</v>
      </c>
      <c r="K2509" t="b">
        <v>0</v>
      </c>
      <c r="L2509">
        <v>0</v>
      </c>
      <c r="M2509" t="b">
        <v>0</v>
      </c>
      <c r="N2509" t="s">
        <v>8298</v>
      </c>
      <c r="O2509" s="20">
        <f t="shared" si="200"/>
        <v>0</v>
      </c>
      <c r="P2509" s="5">
        <f t="shared" si="201"/>
        <v>0</v>
      </c>
      <c r="Q2509" t="s">
        <v>8337</v>
      </c>
      <c r="R2509" t="s">
        <v>8354</v>
      </c>
      <c r="S2509" s="12">
        <f t="shared" si="202"/>
        <v>42105.072962962964</v>
      </c>
      <c r="T2509" s="12">
        <f t="shared" si="198"/>
        <v>42135.072962962964</v>
      </c>
      <c r="U2509">
        <f t="shared" si="199"/>
        <v>1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4">
        <v>20000</v>
      </c>
      <c r="E2510" s="14">
        <v>0</v>
      </c>
      <c r="F2510" t="s">
        <v>8221</v>
      </c>
      <c r="G2510" t="s">
        <v>8224</v>
      </c>
      <c r="H2510" t="s">
        <v>8246</v>
      </c>
      <c r="I2510" s="8">
        <v>1408056634</v>
      </c>
      <c r="J2510" s="7">
        <v>1405464634</v>
      </c>
      <c r="K2510" t="b">
        <v>0</v>
      </c>
      <c r="L2510">
        <v>0</v>
      </c>
      <c r="M2510" t="b">
        <v>0</v>
      </c>
      <c r="N2510" t="s">
        <v>8298</v>
      </c>
      <c r="O2510" s="20">
        <f t="shared" si="200"/>
        <v>0</v>
      </c>
      <c r="P2510" s="5">
        <f t="shared" si="201"/>
        <v>0</v>
      </c>
      <c r="Q2510" t="s">
        <v>8337</v>
      </c>
      <c r="R2510" t="s">
        <v>8354</v>
      </c>
      <c r="S2510" s="12">
        <f t="shared" si="202"/>
        <v>41835.951782407406</v>
      </c>
      <c r="T2510" s="12">
        <f t="shared" si="198"/>
        <v>41865.951782407406</v>
      </c>
      <c r="U2510">
        <f t="shared" si="199"/>
        <v>1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4">
        <v>95000</v>
      </c>
      <c r="E2511" s="14">
        <v>1000</v>
      </c>
      <c r="F2511" t="s">
        <v>8221</v>
      </c>
      <c r="G2511" t="s">
        <v>8225</v>
      </c>
      <c r="H2511" t="s">
        <v>8247</v>
      </c>
      <c r="I2511" s="8">
        <v>1429554349</v>
      </c>
      <c r="J2511" s="7">
        <v>1424719549</v>
      </c>
      <c r="K2511" t="b">
        <v>0</v>
      </c>
      <c r="L2511">
        <v>28</v>
      </c>
      <c r="M2511" t="b">
        <v>0</v>
      </c>
      <c r="N2511" t="s">
        <v>8298</v>
      </c>
      <c r="O2511" s="20">
        <f t="shared" si="200"/>
        <v>1.0526315789473684</v>
      </c>
      <c r="P2511" s="5">
        <f t="shared" si="201"/>
        <v>2.8000000000000001E-2</v>
      </c>
      <c r="Q2511" t="s">
        <v>8337</v>
      </c>
      <c r="R2511" t="s">
        <v>8354</v>
      </c>
      <c r="S2511" s="12">
        <f t="shared" si="202"/>
        <v>42058.809594907405</v>
      </c>
      <c r="T2511" s="12">
        <f t="shared" si="198"/>
        <v>42114.767928240741</v>
      </c>
      <c r="U2511">
        <f t="shared" si="199"/>
        <v>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4">
        <v>50000</v>
      </c>
      <c r="E2512" s="14">
        <v>75</v>
      </c>
      <c r="F2512" t="s">
        <v>8221</v>
      </c>
      <c r="G2512" t="s">
        <v>8224</v>
      </c>
      <c r="H2512" t="s">
        <v>8246</v>
      </c>
      <c r="I2512" s="8">
        <v>1431647772</v>
      </c>
      <c r="J2512" s="7">
        <v>1426463772</v>
      </c>
      <c r="K2512" t="b">
        <v>0</v>
      </c>
      <c r="L2512">
        <v>2</v>
      </c>
      <c r="M2512" t="b">
        <v>0</v>
      </c>
      <c r="N2512" t="s">
        <v>8298</v>
      </c>
      <c r="O2512" s="20">
        <f t="shared" si="200"/>
        <v>0.15</v>
      </c>
      <c r="P2512" s="5">
        <f t="shared" si="201"/>
        <v>2.6666666666666668E-2</v>
      </c>
      <c r="Q2512" t="s">
        <v>8337</v>
      </c>
      <c r="R2512" t="s">
        <v>8354</v>
      </c>
      <c r="S2512" s="12">
        <f t="shared" si="202"/>
        <v>42078.997361111105</v>
      </c>
      <c r="T2512" s="12">
        <f t="shared" si="198"/>
        <v>42138.997361111105</v>
      </c>
      <c r="U2512">
        <f t="shared" si="199"/>
        <v>1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4">
        <v>100000</v>
      </c>
      <c r="E2513" s="14">
        <v>0</v>
      </c>
      <c r="F2513" t="s">
        <v>8221</v>
      </c>
      <c r="G2513" t="s">
        <v>8225</v>
      </c>
      <c r="H2513" t="s">
        <v>8247</v>
      </c>
      <c r="I2513" s="8">
        <v>1454323413</v>
      </c>
      <c r="J2513" s="7">
        <v>1451731413</v>
      </c>
      <c r="K2513" t="b">
        <v>0</v>
      </c>
      <c r="L2513">
        <v>0</v>
      </c>
      <c r="M2513" t="b">
        <v>0</v>
      </c>
      <c r="N2513" t="s">
        <v>8298</v>
      </c>
      <c r="O2513" s="20">
        <f t="shared" si="200"/>
        <v>0</v>
      </c>
      <c r="P2513" s="5">
        <f t="shared" si="201"/>
        <v>0</v>
      </c>
      <c r="Q2513" t="s">
        <v>8337</v>
      </c>
      <c r="R2513" t="s">
        <v>8354</v>
      </c>
      <c r="S2513" s="12">
        <f t="shared" si="202"/>
        <v>42371.446909722217</v>
      </c>
      <c r="T2513" s="12">
        <f t="shared" si="198"/>
        <v>42401.446909722217</v>
      </c>
      <c r="U2513">
        <f t="shared" si="199"/>
        <v>1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4">
        <v>1150</v>
      </c>
      <c r="E2514" s="14">
        <v>0</v>
      </c>
      <c r="F2514" t="s">
        <v>8221</v>
      </c>
      <c r="G2514" t="s">
        <v>8224</v>
      </c>
      <c r="H2514" t="s">
        <v>8246</v>
      </c>
      <c r="I2514" s="8">
        <v>1418504561</v>
      </c>
      <c r="J2514" s="7">
        <v>1417208561</v>
      </c>
      <c r="K2514" t="b">
        <v>0</v>
      </c>
      <c r="L2514">
        <v>0</v>
      </c>
      <c r="M2514" t="b">
        <v>0</v>
      </c>
      <c r="N2514" t="s">
        <v>8298</v>
      </c>
      <c r="O2514" s="20">
        <f t="shared" si="200"/>
        <v>0</v>
      </c>
      <c r="P2514" s="5">
        <f t="shared" si="201"/>
        <v>0</v>
      </c>
      <c r="Q2514" t="s">
        <v>8337</v>
      </c>
      <c r="R2514" t="s">
        <v>8354</v>
      </c>
      <c r="S2514" s="12">
        <f t="shared" si="202"/>
        <v>41971.876863425925</v>
      </c>
      <c r="T2514" s="12">
        <f t="shared" si="198"/>
        <v>41986.876863425925</v>
      </c>
      <c r="U2514">
        <f t="shared" si="199"/>
        <v>1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4">
        <v>180000</v>
      </c>
      <c r="E2515" s="14">
        <v>0</v>
      </c>
      <c r="F2515" t="s">
        <v>8221</v>
      </c>
      <c r="G2515" t="s">
        <v>8236</v>
      </c>
      <c r="H2515" t="s">
        <v>8249</v>
      </c>
      <c r="I2515" s="8">
        <v>1488067789</v>
      </c>
      <c r="J2515" s="7">
        <v>1482883789</v>
      </c>
      <c r="K2515" t="b">
        <v>0</v>
      </c>
      <c r="L2515">
        <v>0</v>
      </c>
      <c r="M2515" t="b">
        <v>0</v>
      </c>
      <c r="N2515" t="s">
        <v>8298</v>
      </c>
      <c r="O2515" s="20">
        <f t="shared" si="200"/>
        <v>0</v>
      </c>
      <c r="P2515" s="5">
        <f t="shared" si="201"/>
        <v>0</v>
      </c>
      <c r="Q2515" t="s">
        <v>8337</v>
      </c>
      <c r="R2515" t="s">
        <v>8354</v>
      </c>
      <c r="S2515" s="12">
        <f t="shared" si="202"/>
        <v>42732.00681712963</v>
      </c>
      <c r="T2515" s="12">
        <f t="shared" si="198"/>
        <v>42792.00681712963</v>
      </c>
      <c r="U2515">
        <f t="shared" si="199"/>
        <v>1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4">
        <v>12000</v>
      </c>
      <c r="E2516" s="14">
        <v>210</v>
      </c>
      <c r="F2516" t="s">
        <v>8221</v>
      </c>
      <c r="G2516" t="s">
        <v>8224</v>
      </c>
      <c r="H2516" t="s">
        <v>8246</v>
      </c>
      <c r="I2516" s="8">
        <v>1408526477</v>
      </c>
      <c r="J2516" s="7">
        <v>1407057677</v>
      </c>
      <c r="K2516" t="b">
        <v>0</v>
      </c>
      <c r="L2516">
        <v>4</v>
      </c>
      <c r="M2516" t="b">
        <v>0</v>
      </c>
      <c r="N2516" t="s">
        <v>8298</v>
      </c>
      <c r="O2516" s="20">
        <f t="shared" si="200"/>
        <v>1.7500000000000002</v>
      </c>
      <c r="P2516" s="5">
        <f t="shared" si="201"/>
        <v>1.9047619047619049E-2</v>
      </c>
      <c r="Q2516" t="s">
        <v>8337</v>
      </c>
      <c r="R2516" t="s">
        <v>8354</v>
      </c>
      <c r="S2516" s="12">
        <f t="shared" si="202"/>
        <v>41854.389780092592</v>
      </c>
      <c r="T2516" s="12">
        <f t="shared" si="198"/>
        <v>41871.389780092592</v>
      </c>
      <c r="U2516">
        <f t="shared" si="199"/>
        <v>1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4">
        <v>5000</v>
      </c>
      <c r="E2517" s="14">
        <v>930</v>
      </c>
      <c r="F2517" t="s">
        <v>8221</v>
      </c>
      <c r="G2517" t="s">
        <v>8224</v>
      </c>
      <c r="H2517" t="s">
        <v>8246</v>
      </c>
      <c r="I2517" s="8">
        <v>1424635753</v>
      </c>
      <c r="J2517" s="7">
        <v>1422043753</v>
      </c>
      <c r="K2517" t="b">
        <v>0</v>
      </c>
      <c r="L2517">
        <v>12</v>
      </c>
      <c r="M2517" t="b">
        <v>0</v>
      </c>
      <c r="N2517" t="s">
        <v>8298</v>
      </c>
      <c r="O2517" s="20">
        <f t="shared" si="200"/>
        <v>18.600000000000001</v>
      </c>
      <c r="P2517" s="5">
        <f t="shared" si="201"/>
        <v>1.2903225806451613E-2</v>
      </c>
      <c r="Q2517" t="s">
        <v>8337</v>
      </c>
      <c r="R2517" t="s">
        <v>8354</v>
      </c>
      <c r="S2517" s="12">
        <f t="shared" si="202"/>
        <v>42027.839733796296</v>
      </c>
      <c r="T2517" s="12">
        <f t="shared" si="198"/>
        <v>42057.839733796296</v>
      </c>
      <c r="U2517">
        <f t="shared" si="199"/>
        <v>1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4">
        <v>22000</v>
      </c>
      <c r="E2518" s="14">
        <v>0</v>
      </c>
      <c r="F2518" t="s">
        <v>8221</v>
      </c>
      <c r="G2518" t="s">
        <v>8224</v>
      </c>
      <c r="H2518" t="s">
        <v>8246</v>
      </c>
      <c r="I2518" s="8">
        <v>1417279252</v>
      </c>
      <c r="J2518" s="7">
        <v>1414683652</v>
      </c>
      <c r="K2518" t="b">
        <v>0</v>
      </c>
      <c r="L2518">
        <v>0</v>
      </c>
      <c r="M2518" t="b">
        <v>0</v>
      </c>
      <c r="N2518" t="s">
        <v>8298</v>
      </c>
      <c r="O2518" s="20">
        <f t="shared" si="200"/>
        <v>0</v>
      </c>
      <c r="P2518" s="5">
        <f t="shared" si="201"/>
        <v>0</v>
      </c>
      <c r="Q2518" t="s">
        <v>8337</v>
      </c>
      <c r="R2518" t="s">
        <v>8354</v>
      </c>
      <c r="S2518" s="12">
        <f t="shared" si="202"/>
        <v>41942.653379629628</v>
      </c>
      <c r="T2518" s="12">
        <f t="shared" si="198"/>
        <v>41972.6950462963</v>
      </c>
      <c r="U2518">
        <f t="shared" si="199"/>
        <v>1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4">
        <v>18000</v>
      </c>
      <c r="E2519" s="14">
        <v>1767</v>
      </c>
      <c r="F2519" t="s">
        <v>8221</v>
      </c>
      <c r="G2519" t="s">
        <v>8229</v>
      </c>
      <c r="H2519" t="s">
        <v>8251</v>
      </c>
      <c r="I2519" s="8">
        <v>1426788930</v>
      </c>
      <c r="J2519" s="7">
        <v>1424200530</v>
      </c>
      <c r="K2519" t="b">
        <v>0</v>
      </c>
      <c r="L2519">
        <v>33</v>
      </c>
      <c r="M2519" t="b">
        <v>0</v>
      </c>
      <c r="N2519" t="s">
        <v>8298</v>
      </c>
      <c r="O2519" s="20">
        <f t="shared" si="200"/>
        <v>9.8166666666666664</v>
      </c>
      <c r="P2519" s="5">
        <f t="shared" si="201"/>
        <v>1.8675721561969439E-2</v>
      </c>
      <c r="Q2519" t="s">
        <v>8337</v>
      </c>
      <c r="R2519" t="s">
        <v>8354</v>
      </c>
      <c r="S2519" s="12">
        <f t="shared" si="202"/>
        <v>42052.802430555559</v>
      </c>
      <c r="T2519" s="12">
        <f t="shared" si="198"/>
        <v>42082.760763888888</v>
      </c>
      <c r="U2519">
        <f t="shared" si="199"/>
        <v>1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4">
        <v>5000</v>
      </c>
      <c r="E2520" s="14">
        <v>0</v>
      </c>
      <c r="F2520" t="s">
        <v>8221</v>
      </c>
      <c r="G2520" t="s">
        <v>8224</v>
      </c>
      <c r="H2520" t="s">
        <v>8246</v>
      </c>
      <c r="I2520" s="8">
        <v>1415899228</v>
      </c>
      <c r="J2520" s="7">
        <v>1413303628</v>
      </c>
      <c r="K2520" t="b">
        <v>0</v>
      </c>
      <c r="L2520">
        <v>0</v>
      </c>
      <c r="M2520" t="b">
        <v>0</v>
      </c>
      <c r="N2520" t="s">
        <v>8298</v>
      </c>
      <c r="O2520" s="20">
        <f t="shared" si="200"/>
        <v>0</v>
      </c>
      <c r="P2520" s="5">
        <f t="shared" si="201"/>
        <v>0</v>
      </c>
      <c r="Q2520" t="s">
        <v>8337</v>
      </c>
      <c r="R2520" t="s">
        <v>8354</v>
      </c>
      <c r="S2520" s="12">
        <f t="shared" si="202"/>
        <v>41926.680879629632</v>
      </c>
      <c r="T2520" s="12">
        <f t="shared" si="198"/>
        <v>41956.722546296296</v>
      </c>
      <c r="U2520">
        <f t="shared" si="199"/>
        <v>1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4">
        <v>150000</v>
      </c>
      <c r="E2521" s="14">
        <v>65</v>
      </c>
      <c r="F2521" t="s">
        <v>8221</v>
      </c>
      <c r="G2521" t="s">
        <v>8224</v>
      </c>
      <c r="H2521" t="s">
        <v>8246</v>
      </c>
      <c r="I2521" s="8">
        <v>1405741404</v>
      </c>
      <c r="J2521" s="7">
        <v>1403149404</v>
      </c>
      <c r="K2521" t="b">
        <v>0</v>
      </c>
      <c r="L2521">
        <v>4</v>
      </c>
      <c r="M2521" t="b">
        <v>0</v>
      </c>
      <c r="N2521" t="s">
        <v>8298</v>
      </c>
      <c r="O2521" s="20">
        <f t="shared" si="200"/>
        <v>4.3333333333333335E-2</v>
      </c>
      <c r="P2521" s="5">
        <f t="shared" si="201"/>
        <v>6.1538461538461542E-2</v>
      </c>
      <c r="Q2521" t="s">
        <v>8337</v>
      </c>
      <c r="R2521" t="s">
        <v>8354</v>
      </c>
      <c r="S2521" s="12">
        <f t="shared" si="202"/>
        <v>41809.155138888891</v>
      </c>
      <c r="T2521" s="12">
        <f t="shared" si="198"/>
        <v>41839.155138888891</v>
      </c>
      <c r="U2521">
        <f t="shared" si="199"/>
        <v>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4">
        <v>100000</v>
      </c>
      <c r="E2522" s="14">
        <v>0</v>
      </c>
      <c r="F2522" t="s">
        <v>8221</v>
      </c>
      <c r="G2522" t="s">
        <v>8224</v>
      </c>
      <c r="H2522" t="s">
        <v>8246</v>
      </c>
      <c r="I2522" s="8">
        <v>1476559260</v>
      </c>
      <c r="J2522" s="7">
        <v>1472567085</v>
      </c>
      <c r="K2522" t="b">
        <v>0</v>
      </c>
      <c r="L2522">
        <v>0</v>
      </c>
      <c r="M2522" t="b">
        <v>0</v>
      </c>
      <c r="N2522" t="s">
        <v>8298</v>
      </c>
      <c r="O2522" s="20">
        <f t="shared" si="200"/>
        <v>0</v>
      </c>
      <c r="P2522" s="5">
        <f t="shared" si="201"/>
        <v>0</v>
      </c>
      <c r="Q2522" t="s">
        <v>8337</v>
      </c>
      <c r="R2522" t="s">
        <v>8354</v>
      </c>
      <c r="S2522" s="12">
        <f t="shared" si="202"/>
        <v>42612.600520833337</v>
      </c>
      <c r="T2522" s="12">
        <f t="shared" si="198"/>
        <v>42658.806249999994</v>
      </c>
      <c r="U2522">
        <f t="shared" si="199"/>
        <v>1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4">
        <v>12500</v>
      </c>
      <c r="E2523" s="14">
        <v>13685.99</v>
      </c>
      <c r="F2523" t="s">
        <v>8219</v>
      </c>
      <c r="G2523" t="s">
        <v>8224</v>
      </c>
      <c r="H2523" t="s">
        <v>8246</v>
      </c>
      <c r="I2523" s="8">
        <v>1444778021</v>
      </c>
      <c r="J2523" s="7">
        <v>1442963621</v>
      </c>
      <c r="K2523" t="b">
        <v>0</v>
      </c>
      <c r="L2523">
        <v>132</v>
      </c>
      <c r="M2523" t="b">
        <v>1</v>
      </c>
      <c r="N2523" t="s">
        <v>8299</v>
      </c>
      <c r="O2523" s="20">
        <f t="shared" si="200"/>
        <v>109.48792</v>
      </c>
      <c r="P2523" s="5">
        <f t="shared" si="201"/>
        <v>9.6448996382431963E-3</v>
      </c>
      <c r="Q2523" t="s">
        <v>8326</v>
      </c>
      <c r="R2523" t="s">
        <v>8355</v>
      </c>
      <c r="S2523" s="12">
        <f t="shared" si="202"/>
        <v>42269.967835648145</v>
      </c>
      <c r="T2523" s="12">
        <f t="shared" si="198"/>
        <v>42290.967835648145</v>
      </c>
      <c r="U2523">
        <f t="shared" si="199"/>
        <v>1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4">
        <v>5000</v>
      </c>
      <c r="E2524" s="14">
        <v>5000</v>
      </c>
      <c r="F2524" t="s">
        <v>8219</v>
      </c>
      <c r="G2524" t="s">
        <v>8224</v>
      </c>
      <c r="H2524" t="s">
        <v>8246</v>
      </c>
      <c r="I2524" s="8">
        <v>1461336720</v>
      </c>
      <c r="J2524" s="7">
        <v>1459431960</v>
      </c>
      <c r="K2524" t="b">
        <v>0</v>
      </c>
      <c r="L2524">
        <v>27</v>
      </c>
      <c r="M2524" t="b">
        <v>1</v>
      </c>
      <c r="N2524" t="s">
        <v>8299</v>
      </c>
      <c r="O2524" s="20">
        <f t="shared" si="200"/>
        <v>100</v>
      </c>
      <c r="P2524" s="5">
        <f t="shared" si="201"/>
        <v>5.4000000000000003E-3</v>
      </c>
      <c r="Q2524" t="s">
        <v>8326</v>
      </c>
      <c r="R2524" t="s">
        <v>8355</v>
      </c>
      <c r="S2524" s="12">
        <f t="shared" si="202"/>
        <v>42460.573611111111</v>
      </c>
      <c r="T2524" s="12">
        <f t="shared" si="198"/>
        <v>42482.619444444441</v>
      </c>
      <c r="U2524">
        <f t="shared" si="199"/>
        <v>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4">
        <v>900</v>
      </c>
      <c r="E2525" s="14">
        <v>1408</v>
      </c>
      <c r="F2525" t="s">
        <v>8219</v>
      </c>
      <c r="G2525" t="s">
        <v>8224</v>
      </c>
      <c r="H2525" t="s">
        <v>8246</v>
      </c>
      <c r="I2525" s="8">
        <v>1416270292</v>
      </c>
      <c r="J2525" s="7">
        <v>1413674692</v>
      </c>
      <c r="K2525" t="b">
        <v>0</v>
      </c>
      <c r="L2525">
        <v>26</v>
      </c>
      <c r="M2525" t="b">
        <v>1</v>
      </c>
      <c r="N2525" t="s">
        <v>8299</v>
      </c>
      <c r="O2525" s="20">
        <f t="shared" si="200"/>
        <v>156.44444444444446</v>
      </c>
      <c r="P2525" s="5">
        <f t="shared" si="201"/>
        <v>1.8465909090909092E-2</v>
      </c>
      <c r="Q2525" t="s">
        <v>8326</v>
      </c>
      <c r="R2525" t="s">
        <v>8355</v>
      </c>
      <c r="S2525" s="12">
        <f t="shared" si="202"/>
        <v>41930.975601851853</v>
      </c>
      <c r="T2525" s="12">
        <f t="shared" si="198"/>
        <v>41961.017268518524</v>
      </c>
      <c r="U2525">
        <f t="shared" si="199"/>
        <v>1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4">
        <v>7500</v>
      </c>
      <c r="E2526" s="14">
        <v>7620</v>
      </c>
      <c r="F2526" t="s">
        <v>8219</v>
      </c>
      <c r="G2526" t="s">
        <v>8224</v>
      </c>
      <c r="H2526" t="s">
        <v>8246</v>
      </c>
      <c r="I2526" s="8">
        <v>1419136200</v>
      </c>
      <c r="J2526" s="7">
        <v>1416338557</v>
      </c>
      <c r="K2526" t="b">
        <v>0</v>
      </c>
      <c r="L2526">
        <v>43</v>
      </c>
      <c r="M2526" t="b">
        <v>1</v>
      </c>
      <c r="N2526" t="s">
        <v>8299</v>
      </c>
      <c r="O2526" s="20">
        <f t="shared" si="200"/>
        <v>101.6</v>
      </c>
      <c r="P2526" s="5">
        <f t="shared" si="201"/>
        <v>5.6430446194225721E-3</v>
      </c>
      <c r="Q2526" t="s">
        <v>8326</v>
      </c>
      <c r="R2526" t="s">
        <v>8355</v>
      </c>
      <c r="S2526" s="12">
        <f t="shared" si="202"/>
        <v>41961.807372685187</v>
      </c>
      <c r="T2526" s="12">
        <f t="shared" si="198"/>
        <v>41994.1875</v>
      </c>
      <c r="U2526">
        <f t="shared" si="199"/>
        <v>1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4">
        <v>8000</v>
      </c>
      <c r="E2527" s="14">
        <v>8026</v>
      </c>
      <c r="F2527" t="s">
        <v>8219</v>
      </c>
      <c r="G2527" t="s">
        <v>8224</v>
      </c>
      <c r="H2527" t="s">
        <v>8246</v>
      </c>
      <c r="I2527" s="8">
        <v>1340914571</v>
      </c>
      <c r="J2527" s="7">
        <v>1338322571</v>
      </c>
      <c r="K2527" t="b">
        <v>0</v>
      </c>
      <c r="L2527">
        <v>80</v>
      </c>
      <c r="M2527" t="b">
        <v>1</v>
      </c>
      <c r="N2527" t="s">
        <v>8299</v>
      </c>
      <c r="O2527" s="20">
        <f t="shared" si="200"/>
        <v>100.325</v>
      </c>
      <c r="P2527" s="5">
        <f t="shared" si="201"/>
        <v>9.9676052828307996E-3</v>
      </c>
      <c r="Q2527" t="s">
        <v>8326</v>
      </c>
      <c r="R2527" t="s">
        <v>8355</v>
      </c>
      <c r="S2527" s="12">
        <f t="shared" si="202"/>
        <v>41058.844571759262</v>
      </c>
      <c r="T2527" s="12">
        <f t="shared" si="198"/>
        <v>41088.844571759262</v>
      </c>
      <c r="U2527">
        <f t="shared" si="199"/>
        <v>1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4">
        <v>4000</v>
      </c>
      <c r="E2528" s="14">
        <v>4518</v>
      </c>
      <c r="F2528" t="s">
        <v>8219</v>
      </c>
      <c r="G2528" t="s">
        <v>8224</v>
      </c>
      <c r="H2528" t="s">
        <v>8246</v>
      </c>
      <c r="I2528" s="8">
        <v>1418014740</v>
      </c>
      <c r="J2528" s="7">
        <v>1415585474</v>
      </c>
      <c r="K2528" t="b">
        <v>0</v>
      </c>
      <c r="L2528">
        <v>33</v>
      </c>
      <c r="M2528" t="b">
        <v>1</v>
      </c>
      <c r="N2528" t="s">
        <v>8299</v>
      </c>
      <c r="O2528" s="20">
        <f t="shared" si="200"/>
        <v>112.94999999999999</v>
      </c>
      <c r="P2528" s="5">
        <f t="shared" si="201"/>
        <v>7.3041168658698535E-3</v>
      </c>
      <c r="Q2528" t="s">
        <v>8326</v>
      </c>
      <c r="R2528" t="s">
        <v>8355</v>
      </c>
      <c r="S2528" s="12">
        <f t="shared" si="202"/>
        <v>41953.091134259259</v>
      </c>
      <c r="T2528" s="12">
        <f t="shared" si="198"/>
        <v>41981.207638888889</v>
      </c>
      <c r="U2528">
        <f t="shared" si="199"/>
        <v>1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4">
        <v>4000</v>
      </c>
      <c r="E2529" s="14">
        <v>4085</v>
      </c>
      <c r="F2529" t="s">
        <v>8219</v>
      </c>
      <c r="G2529" t="s">
        <v>8224</v>
      </c>
      <c r="H2529" t="s">
        <v>8246</v>
      </c>
      <c r="I2529" s="8">
        <v>1382068740</v>
      </c>
      <c r="J2529" s="7">
        <v>1380477691</v>
      </c>
      <c r="K2529" t="b">
        <v>0</v>
      </c>
      <c r="L2529">
        <v>71</v>
      </c>
      <c r="M2529" t="b">
        <v>1</v>
      </c>
      <c r="N2529" t="s">
        <v>8299</v>
      </c>
      <c r="O2529" s="20">
        <f t="shared" si="200"/>
        <v>102.125</v>
      </c>
      <c r="P2529" s="5">
        <f t="shared" si="201"/>
        <v>1.7380660954712364E-2</v>
      </c>
      <c r="Q2529" t="s">
        <v>8326</v>
      </c>
      <c r="R2529" t="s">
        <v>8355</v>
      </c>
      <c r="S2529" s="12">
        <f t="shared" si="202"/>
        <v>41546.75105324074</v>
      </c>
      <c r="T2529" s="12">
        <f t="shared" si="198"/>
        <v>41565.165972222225</v>
      </c>
      <c r="U2529">
        <f t="shared" si="199"/>
        <v>1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4">
        <v>4000</v>
      </c>
      <c r="E2530" s="14">
        <v>4289.99</v>
      </c>
      <c r="F2530" t="s">
        <v>8219</v>
      </c>
      <c r="G2530" t="s">
        <v>8225</v>
      </c>
      <c r="H2530" t="s">
        <v>8247</v>
      </c>
      <c r="I2530" s="8">
        <v>1440068400</v>
      </c>
      <c r="J2530" s="7">
        <v>1438459303</v>
      </c>
      <c r="K2530" t="b">
        <v>0</v>
      </c>
      <c r="L2530">
        <v>81</v>
      </c>
      <c r="M2530" t="b">
        <v>1</v>
      </c>
      <c r="N2530" t="s">
        <v>8299</v>
      </c>
      <c r="O2530" s="20">
        <f t="shared" si="200"/>
        <v>107.24974999999999</v>
      </c>
      <c r="P2530" s="5">
        <f t="shared" si="201"/>
        <v>1.88811628931536E-2</v>
      </c>
      <c r="Q2530" t="s">
        <v>8326</v>
      </c>
      <c r="R2530" t="s">
        <v>8355</v>
      </c>
      <c r="S2530" s="12">
        <f t="shared" si="202"/>
        <v>42217.834525462968</v>
      </c>
      <c r="T2530" s="12">
        <f t="shared" si="198"/>
        <v>42236.458333333328</v>
      </c>
      <c r="U2530">
        <f t="shared" si="199"/>
        <v>1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4">
        <v>6000</v>
      </c>
      <c r="E2531" s="14">
        <v>6257</v>
      </c>
      <c r="F2531" t="s">
        <v>8219</v>
      </c>
      <c r="G2531" t="s">
        <v>8224</v>
      </c>
      <c r="H2531" t="s">
        <v>8246</v>
      </c>
      <c r="I2531" s="8">
        <v>1332636975</v>
      </c>
      <c r="J2531" s="7">
        <v>1328752575</v>
      </c>
      <c r="K2531" t="b">
        <v>0</v>
      </c>
      <c r="L2531">
        <v>76</v>
      </c>
      <c r="M2531" t="b">
        <v>1</v>
      </c>
      <c r="N2531" t="s">
        <v>8299</v>
      </c>
      <c r="O2531" s="20">
        <f t="shared" si="200"/>
        <v>104.28333333333333</v>
      </c>
      <c r="P2531" s="5">
        <f t="shared" si="201"/>
        <v>1.2146396036439189E-2</v>
      </c>
      <c r="Q2531" t="s">
        <v>8326</v>
      </c>
      <c r="R2531" t="s">
        <v>8355</v>
      </c>
      <c r="S2531" s="12">
        <f t="shared" si="202"/>
        <v>40948.080729166664</v>
      </c>
      <c r="T2531" s="12">
        <f t="shared" si="198"/>
        <v>40993.0390625</v>
      </c>
      <c r="U2531">
        <f t="shared" si="199"/>
        <v>1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4">
        <v>6500</v>
      </c>
      <c r="E2532" s="14">
        <v>6500</v>
      </c>
      <c r="F2532" t="s">
        <v>8219</v>
      </c>
      <c r="G2532" t="s">
        <v>8224</v>
      </c>
      <c r="H2532" t="s">
        <v>8246</v>
      </c>
      <c r="I2532" s="8">
        <v>1429505400</v>
      </c>
      <c r="J2532" s="7">
        <v>1426711505</v>
      </c>
      <c r="K2532" t="b">
        <v>0</v>
      </c>
      <c r="L2532">
        <v>48</v>
      </c>
      <c r="M2532" t="b">
        <v>1</v>
      </c>
      <c r="N2532" t="s">
        <v>8299</v>
      </c>
      <c r="O2532" s="20">
        <f t="shared" si="200"/>
        <v>100</v>
      </c>
      <c r="P2532" s="5">
        <f t="shared" si="201"/>
        <v>7.3846153846153844E-3</v>
      </c>
      <c r="Q2532" t="s">
        <v>8326</v>
      </c>
      <c r="R2532" t="s">
        <v>8355</v>
      </c>
      <c r="S2532" s="12">
        <f t="shared" si="202"/>
        <v>42081.864641203705</v>
      </c>
      <c r="T2532" s="12">
        <f t="shared" si="198"/>
        <v>42114.201388888891</v>
      </c>
      <c r="U2532">
        <f t="shared" si="199"/>
        <v>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4">
        <v>4500</v>
      </c>
      <c r="E2533" s="14">
        <v>4518</v>
      </c>
      <c r="F2533" t="s">
        <v>8219</v>
      </c>
      <c r="G2533" t="s">
        <v>8224</v>
      </c>
      <c r="H2533" t="s">
        <v>8246</v>
      </c>
      <c r="I2533" s="8">
        <v>1439611140</v>
      </c>
      <c r="J2533" s="7">
        <v>1437668354</v>
      </c>
      <c r="K2533" t="b">
        <v>0</v>
      </c>
      <c r="L2533">
        <v>61</v>
      </c>
      <c r="M2533" t="b">
        <v>1</v>
      </c>
      <c r="N2533" t="s">
        <v>8299</v>
      </c>
      <c r="O2533" s="20">
        <f t="shared" si="200"/>
        <v>100.4</v>
      </c>
      <c r="P2533" s="5">
        <f t="shared" si="201"/>
        <v>1.3501549358123064E-2</v>
      </c>
      <c r="Q2533" t="s">
        <v>8326</v>
      </c>
      <c r="R2533" t="s">
        <v>8355</v>
      </c>
      <c r="S2533" s="12">
        <f t="shared" si="202"/>
        <v>42208.680023148147</v>
      </c>
      <c r="T2533" s="12">
        <f t="shared" si="198"/>
        <v>42231.165972222225</v>
      </c>
      <c r="U2533">
        <f t="shared" si="199"/>
        <v>1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4">
        <v>4000</v>
      </c>
      <c r="E2534" s="14">
        <v>5045</v>
      </c>
      <c r="F2534" t="s">
        <v>8219</v>
      </c>
      <c r="G2534" t="s">
        <v>8224</v>
      </c>
      <c r="H2534" t="s">
        <v>8246</v>
      </c>
      <c r="I2534" s="8">
        <v>1345148566</v>
      </c>
      <c r="J2534" s="7">
        <v>1342556566</v>
      </c>
      <c r="K2534" t="b">
        <v>0</v>
      </c>
      <c r="L2534">
        <v>60</v>
      </c>
      <c r="M2534" t="b">
        <v>1</v>
      </c>
      <c r="N2534" t="s">
        <v>8299</v>
      </c>
      <c r="O2534" s="20">
        <f t="shared" si="200"/>
        <v>126.125</v>
      </c>
      <c r="P2534" s="5">
        <f t="shared" si="201"/>
        <v>1.1892963330029732E-2</v>
      </c>
      <c r="Q2534" t="s">
        <v>8326</v>
      </c>
      <c r="R2534" t="s">
        <v>8355</v>
      </c>
      <c r="S2534" s="12">
        <f t="shared" si="202"/>
        <v>41107.849143518521</v>
      </c>
      <c r="T2534" s="12">
        <f t="shared" si="198"/>
        <v>41137.849143518521</v>
      </c>
      <c r="U2534">
        <f t="shared" si="199"/>
        <v>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4">
        <v>7500</v>
      </c>
      <c r="E2535" s="14">
        <v>8300</v>
      </c>
      <c r="F2535" t="s">
        <v>8219</v>
      </c>
      <c r="G2535" t="s">
        <v>8224</v>
      </c>
      <c r="H2535" t="s">
        <v>8246</v>
      </c>
      <c r="I2535" s="8">
        <v>1362160868</v>
      </c>
      <c r="J2535" s="7">
        <v>1359568911</v>
      </c>
      <c r="K2535" t="b">
        <v>0</v>
      </c>
      <c r="L2535">
        <v>136</v>
      </c>
      <c r="M2535" t="b">
        <v>1</v>
      </c>
      <c r="N2535" t="s">
        <v>8299</v>
      </c>
      <c r="O2535" s="20">
        <f t="shared" si="200"/>
        <v>110.66666666666667</v>
      </c>
      <c r="P2535" s="5">
        <f t="shared" si="201"/>
        <v>1.6385542168674699E-2</v>
      </c>
      <c r="Q2535" t="s">
        <v>8326</v>
      </c>
      <c r="R2535" t="s">
        <v>8355</v>
      </c>
      <c r="S2535" s="12">
        <f t="shared" si="202"/>
        <v>41304.751284722224</v>
      </c>
      <c r="T2535" s="12">
        <f t="shared" si="198"/>
        <v>41334.750787037039</v>
      </c>
      <c r="U2535">
        <f t="shared" si="199"/>
        <v>1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4">
        <v>2000</v>
      </c>
      <c r="E2536" s="14">
        <v>2100</v>
      </c>
      <c r="F2536" t="s">
        <v>8219</v>
      </c>
      <c r="G2536" t="s">
        <v>8224</v>
      </c>
      <c r="H2536" t="s">
        <v>8246</v>
      </c>
      <c r="I2536" s="8">
        <v>1262325600</v>
      </c>
      <c r="J2536" s="7">
        <v>1257871712</v>
      </c>
      <c r="K2536" t="b">
        <v>0</v>
      </c>
      <c r="L2536">
        <v>14</v>
      </c>
      <c r="M2536" t="b">
        <v>1</v>
      </c>
      <c r="N2536" t="s">
        <v>8299</v>
      </c>
      <c r="O2536" s="20">
        <f t="shared" si="200"/>
        <v>105</v>
      </c>
      <c r="P2536" s="5">
        <f t="shared" si="201"/>
        <v>6.6666666666666671E-3</v>
      </c>
      <c r="Q2536" t="s">
        <v>8326</v>
      </c>
      <c r="R2536" t="s">
        <v>8355</v>
      </c>
      <c r="S2536" s="12">
        <f t="shared" si="202"/>
        <v>40127.700370370374</v>
      </c>
      <c r="T2536" s="12">
        <f t="shared" si="198"/>
        <v>40179.25</v>
      </c>
      <c r="U2536">
        <f t="shared" si="199"/>
        <v>1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4">
        <v>20000</v>
      </c>
      <c r="E2537" s="14">
        <v>20755</v>
      </c>
      <c r="F2537" t="s">
        <v>8219</v>
      </c>
      <c r="G2537" t="s">
        <v>8224</v>
      </c>
      <c r="H2537" t="s">
        <v>8246</v>
      </c>
      <c r="I2537" s="8">
        <v>1417463945</v>
      </c>
      <c r="J2537" s="7">
        <v>1414781945</v>
      </c>
      <c r="K2537" t="b">
        <v>0</v>
      </c>
      <c r="L2537">
        <v>78</v>
      </c>
      <c r="M2537" t="b">
        <v>1</v>
      </c>
      <c r="N2537" t="s">
        <v>8299</v>
      </c>
      <c r="O2537" s="20">
        <f t="shared" si="200"/>
        <v>103.77499999999999</v>
      </c>
      <c r="P2537" s="5">
        <f t="shared" si="201"/>
        <v>3.7581305709467596E-3</v>
      </c>
      <c r="Q2537" t="s">
        <v>8326</v>
      </c>
      <c r="R2537" t="s">
        <v>8355</v>
      </c>
      <c r="S2537" s="12">
        <f t="shared" si="202"/>
        <v>41943.791030092594</v>
      </c>
      <c r="T2537" s="12">
        <f t="shared" si="198"/>
        <v>41974.832696759258</v>
      </c>
      <c r="U2537">
        <f t="shared" si="199"/>
        <v>1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4">
        <v>25</v>
      </c>
      <c r="E2538" s="14">
        <v>29</v>
      </c>
      <c r="F2538" t="s">
        <v>8219</v>
      </c>
      <c r="G2538" t="s">
        <v>8224</v>
      </c>
      <c r="H2538" t="s">
        <v>8246</v>
      </c>
      <c r="I2538" s="8">
        <v>1375151566</v>
      </c>
      <c r="J2538" s="7">
        <v>1373337166</v>
      </c>
      <c r="K2538" t="b">
        <v>0</v>
      </c>
      <c r="L2538">
        <v>4</v>
      </c>
      <c r="M2538" t="b">
        <v>1</v>
      </c>
      <c r="N2538" t="s">
        <v>8299</v>
      </c>
      <c r="O2538" s="20">
        <f t="shared" si="200"/>
        <v>115.99999999999999</v>
      </c>
      <c r="P2538" s="5">
        <f t="shared" si="201"/>
        <v>0.13793103448275862</v>
      </c>
      <c r="Q2538" t="s">
        <v>8326</v>
      </c>
      <c r="R2538" t="s">
        <v>8355</v>
      </c>
      <c r="S2538" s="12">
        <f t="shared" si="202"/>
        <v>41464.106087962966</v>
      </c>
      <c r="T2538" s="12">
        <f t="shared" si="198"/>
        <v>41485.106087962966</v>
      </c>
      <c r="U2538">
        <f t="shared" si="199"/>
        <v>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4">
        <v>1000</v>
      </c>
      <c r="E2539" s="14">
        <v>1100</v>
      </c>
      <c r="F2539" t="s">
        <v>8219</v>
      </c>
      <c r="G2539" t="s">
        <v>8224</v>
      </c>
      <c r="H2539" t="s">
        <v>8246</v>
      </c>
      <c r="I2539" s="8">
        <v>1312212855</v>
      </c>
      <c r="J2539" s="7">
        <v>1307028855</v>
      </c>
      <c r="K2539" t="b">
        <v>0</v>
      </c>
      <c r="L2539">
        <v>11</v>
      </c>
      <c r="M2539" t="b">
        <v>1</v>
      </c>
      <c r="N2539" t="s">
        <v>8299</v>
      </c>
      <c r="O2539" s="20">
        <f t="shared" si="200"/>
        <v>110.00000000000001</v>
      </c>
      <c r="P2539" s="5">
        <f t="shared" si="201"/>
        <v>0.01</v>
      </c>
      <c r="Q2539" t="s">
        <v>8326</v>
      </c>
      <c r="R2539" t="s">
        <v>8355</v>
      </c>
      <c r="S2539" s="12">
        <f t="shared" si="202"/>
        <v>40696.648784722223</v>
      </c>
      <c r="T2539" s="12">
        <f t="shared" si="198"/>
        <v>40756.648784722223</v>
      </c>
      <c r="U2539">
        <f t="shared" si="199"/>
        <v>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4">
        <v>18000</v>
      </c>
      <c r="E2540" s="14">
        <v>20343.169999999998</v>
      </c>
      <c r="F2540" t="s">
        <v>8219</v>
      </c>
      <c r="G2540" t="s">
        <v>8224</v>
      </c>
      <c r="H2540" t="s">
        <v>8246</v>
      </c>
      <c r="I2540" s="8">
        <v>1361681940</v>
      </c>
      <c r="J2540" s="7">
        <v>1359029661</v>
      </c>
      <c r="K2540" t="b">
        <v>0</v>
      </c>
      <c r="L2540">
        <v>185</v>
      </c>
      <c r="M2540" t="b">
        <v>1</v>
      </c>
      <c r="N2540" t="s">
        <v>8299</v>
      </c>
      <c r="O2540" s="20">
        <f t="shared" si="200"/>
        <v>113.01761111111111</v>
      </c>
      <c r="P2540" s="5">
        <f t="shared" si="201"/>
        <v>9.0939612656237949E-3</v>
      </c>
      <c r="Q2540" t="s">
        <v>8326</v>
      </c>
      <c r="R2540" t="s">
        <v>8355</v>
      </c>
      <c r="S2540" s="12">
        <f t="shared" si="202"/>
        <v>41298.509965277779</v>
      </c>
      <c r="T2540" s="12">
        <f t="shared" si="198"/>
        <v>41329.207638888889</v>
      </c>
      <c r="U2540">
        <f t="shared" si="199"/>
        <v>1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4">
        <v>10000</v>
      </c>
      <c r="E2541" s="14">
        <v>10025</v>
      </c>
      <c r="F2541" t="s">
        <v>8219</v>
      </c>
      <c r="G2541" t="s">
        <v>8224</v>
      </c>
      <c r="H2541" t="s">
        <v>8246</v>
      </c>
      <c r="I2541" s="8">
        <v>1422913152</v>
      </c>
      <c r="J2541" s="7">
        <v>1417729152</v>
      </c>
      <c r="K2541" t="b">
        <v>0</v>
      </c>
      <c r="L2541">
        <v>59</v>
      </c>
      <c r="M2541" t="b">
        <v>1</v>
      </c>
      <c r="N2541" t="s">
        <v>8299</v>
      </c>
      <c r="O2541" s="20">
        <f t="shared" si="200"/>
        <v>100.25</v>
      </c>
      <c r="P2541" s="5">
        <f t="shared" si="201"/>
        <v>5.8852867830423939E-3</v>
      </c>
      <c r="Q2541" t="s">
        <v>8326</v>
      </c>
      <c r="R2541" t="s">
        <v>8355</v>
      </c>
      <c r="S2541" s="12">
        <f t="shared" si="202"/>
        <v>41977.902222222227</v>
      </c>
      <c r="T2541" s="12">
        <f t="shared" si="198"/>
        <v>42037.902222222227</v>
      </c>
      <c r="U2541">
        <f t="shared" si="199"/>
        <v>1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4">
        <v>2500</v>
      </c>
      <c r="E2542" s="14">
        <v>2585</v>
      </c>
      <c r="F2542" t="s">
        <v>8219</v>
      </c>
      <c r="G2542" t="s">
        <v>8224</v>
      </c>
      <c r="H2542" t="s">
        <v>8246</v>
      </c>
      <c r="I2542" s="8">
        <v>1319904721</v>
      </c>
      <c r="J2542" s="7">
        <v>1314720721</v>
      </c>
      <c r="K2542" t="b">
        <v>0</v>
      </c>
      <c r="L2542">
        <v>27</v>
      </c>
      <c r="M2542" t="b">
        <v>1</v>
      </c>
      <c r="N2542" t="s">
        <v>8299</v>
      </c>
      <c r="O2542" s="20">
        <f t="shared" si="200"/>
        <v>103.4</v>
      </c>
      <c r="P2542" s="5">
        <f t="shared" si="201"/>
        <v>1.0444874274661509E-2</v>
      </c>
      <c r="Q2542" t="s">
        <v>8326</v>
      </c>
      <c r="R2542" t="s">
        <v>8355</v>
      </c>
      <c r="S2542" s="12">
        <f t="shared" si="202"/>
        <v>40785.675011574072</v>
      </c>
      <c r="T2542" s="12">
        <f>(((I2542/60)/60)/24)+DATE(1970,1,1)</f>
        <v>40845.675011574072</v>
      </c>
      <c r="U2542">
        <f t="shared" si="199"/>
        <v>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4">
        <v>3500</v>
      </c>
      <c r="E2543" s="14">
        <v>3746</v>
      </c>
      <c r="F2543" t="s">
        <v>8219</v>
      </c>
      <c r="G2543" t="s">
        <v>8225</v>
      </c>
      <c r="H2543" t="s">
        <v>8247</v>
      </c>
      <c r="I2543" s="8">
        <v>1380192418</v>
      </c>
      <c r="J2543" s="7">
        <v>1375008418</v>
      </c>
      <c r="K2543" t="b">
        <v>0</v>
      </c>
      <c r="L2543">
        <v>63</v>
      </c>
      <c r="M2543" t="b">
        <v>1</v>
      </c>
      <c r="N2543" t="s">
        <v>8299</v>
      </c>
      <c r="O2543" s="20">
        <f t="shared" si="200"/>
        <v>107.02857142857142</v>
      </c>
      <c r="P2543" s="5">
        <f t="shared" si="201"/>
        <v>1.6817939135077415E-2</v>
      </c>
      <c r="Q2543" t="s">
        <v>8326</v>
      </c>
      <c r="R2543" t="s">
        <v>8355</v>
      </c>
      <c r="S2543" s="12">
        <f t="shared" si="202"/>
        <v>41483.449282407404</v>
      </c>
      <c r="T2543" s="12">
        <f t="shared" ref="T2543:T2606" si="203">(((I2543/60)/60)/24)+DATE(1970,1,1)</f>
        <v>41543.449282407404</v>
      </c>
      <c r="U2543">
        <f t="shared" si="199"/>
        <v>1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4">
        <v>700</v>
      </c>
      <c r="E2544" s="14">
        <v>725</v>
      </c>
      <c r="F2544" t="s">
        <v>8219</v>
      </c>
      <c r="G2544" t="s">
        <v>8224</v>
      </c>
      <c r="H2544" t="s">
        <v>8246</v>
      </c>
      <c r="I2544" s="8">
        <v>1380599940</v>
      </c>
      <c r="J2544" s="7">
        <v>1377252857</v>
      </c>
      <c r="K2544" t="b">
        <v>0</v>
      </c>
      <c r="L2544">
        <v>13</v>
      </c>
      <c r="M2544" t="b">
        <v>1</v>
      </c>
      <c r="N2544" t="s">
        <v>8299</v>
      </c>
      <c r="O2544" s="20">
        <f t="shared" si="200"/>
        <v>103.57142857142858</v>
      </c>
      <c r="P2544" s="5">
        <f t="shared" si="201"/>
        <v>1.793103448275862E-2</v>
      </c>
      <c r="Q2544" t="s">
        <v>8326</v>
      </c>
      <c r="R2544" t="s">
        <v>8355</v>
      </c>
      <c r="S2544" s="12">
        <f t="shared" si="202"/>
        <v>41509.426585648151</v>
      </c>
      <c r="T2544" s="12">
        <f t="shared" si="203"/>
        <v>41548.165972222225</v>
      </c>
      <c r="U2544">
        <f t="shared" si="199"/>
        <v>1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4">
        <v>250</v>
      </c>
      <c r="E2545" s="14">
        <v>391</v>
      </c>
      <c r="F2545" t="s">
        <v>8219</v>
      </c>
      <c r="G2545" t="s">
        <v>8224</v>
      </c>
      <c r="H2545" t="s">
        <v>8246</v>
      </c>
      <c r="I2545" s="8">
        <v>1293937200</v>
      </c>
      <c r="J2545" s="7">
        <v>1291257298</v>
      </c>
      <c r="K2545" t="b">
        <v>0</v>
      </c>
      <c r="L2545">
        <v>13</v>
      </c>
      <c r="M2545" t="b">
        <v>1</v>
      </c>
      <c r="N2545" t="s">
        <v>8299</v>
      </c>
      <c r="O2545" s="20">
        <f t="shared" si="200"/>
        <v>156.4</v>
      </c>
      <c r="P2545" s="5">
        <f t="shared" si="201"/>
        <v>3.3248081841432228E-2</v>
      </c>
      <c r="Q2545" t="s">
        <v>8326</v>
      </c>
      <c r="R2545" t="s">
        <v>8355</v>
      </c>
      <c r="S2545" s="12">
        <f t="shared" si="202"/>
        <v>40514.107615740737</v>
      </c>
      <c r="T2545" s="12">
        <f t="shared" si="203"/>
        <v>40545.125</v>
      </c>
      <c r="U2545">
        <f t="shared" si="199"/>
        <v>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4">
        <v>5000</v>
      </c>
      <c r="E2546" s="14">
        <v>5041</v>
      </c>
      <c r="F2546" t="s">
        <v>8219</v>
      </c>
      <c r="G2546" t="s">
        <v>8224</v>
      </c>
      <c r="H2546" t="s">
        <v>8246</v>
      </c>
      <c r="I2546" s="8">
        <v>1341750569</v>
      </c>
      <c r="J2546" s="7">
        <v>1339158569</v>
      </c>
      <c r="K2546" t="b">
        <v>0</v>
      </c>
      <c r="L2546">
        <v>57</v>
      </c>
      <c r="M2546" t="b">
        <v>1</v>
      </c>
      <c r="N2546" t="s">
        <v>8299</v>
      </c>
      <c r="O2546" s="20">
        <f t="shared" si="200"/>
        <v>100.82</v>
      </c>
      <c r="P2546" s="5">
        <f t="shared" si="201"/>
        <v>1.1307280301527474E-2</v>
      </c>
      <c r="Q2546" t="s">
        <v>8326</v>
      </c>
      <c r="R2546" t="s">
        <v>8355</v>
      </c>
      <c r="S2546" s="12">
        <f t="shared" si="202"/>
        <v>41068.520474537036</v>
      </c>
      <c r="T2546" s="12">
        <f t="shared" si="203"/>
        <v>41098.520474537036</v>
      </c>
      <c r="U2546">
        <f t="shared" si="199"/>
        <v>1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4">
        <v>2000</v>
      </c>
      <c r="E2547" s="14">
        <v>3906</v>
      </c>
      <c r="F2547" t="s">
        <v>8219</v>
      </c>
      <c r="G2547" t="s">
        <v>8224</v>
      </c>
      <c r="H2547" t="s">
        <v>8246</v>
      </c>
      <c r="I2547" s="8">
        <v>1424997000</v>
      </c>
      <c r="J2547" s="7">
        <v>1421983138</v>
      </c>
      <c r="K2547" t="b">
        <v>0</v>
      </c>
      <c r="L2547">
        <v>61</v>
      </c>
      <c r="M2547" t="b">
        <v>1</v>
      </c>
      <c r="N2547" t="s">
        <v>8299</v>
      </c>
      <c r="O2547" s="20">
        <f t="shared" si="200"/>
        <v>195.3</v>
      </c>
      <c r="P2547" s="5">
        <f t="shared" si="201"/>
        <v>1.561699948796723E-2</v>
      </c>
      <c r="Q2547" t="s">
        <v>8326</v>
      </c>
      <c r="R2547" t="s">
        <v>8355</v>
      </c>
      <c r="S2547" s="12">
        <f t="shared" si="202"/>
        <v>42027.13817129629</v>
      </c>
      <c r="T2547" s="12">
        <f t="shared" si="203"/>
        <v>42062.020833333328</v>
      </c>
      <c r="U2547">
        <f t="shared" si="199"/>
        <v>1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4">
        <v>3500</v>
      </c>
      <c r="E2548" s="14">
        <v>3910</v>
      </c>
      <c r="F2548" t="s">
        <v>8219</v>
      </c>
      <c r="G2548" t="s">
        <v>8224</v>
      </c>
      <c r="H2548" t="s">
        <v>8246</v>
      </c>
      <c r="I2548" s="8">
        <v>1380949200</v>
      </c>
      <c r="J2548" s="7">
        <v>1378586179</v>
      </c>
      <c r="K2548" t="b">
        <v>0</v>
      </c>
      <c r="L2548">
        <v>65</v>
      </c>
      <c r="M2548" t="b">
        <v>1</v>
      </c>
      <c r="N2548" t="s">
        <v>8299</v>
      </c>
      <c r="O2548" s="20">
        <f t="shared" si="200"/>
        <v>111.71428571428572</v>
      </c>
      <c r="P2548" s="5">
        <f t="shared" si="201"/>
        <v>1.6624040920716114E-2</v>
      </c>
      <c r="Q2548" t="s">
        <v>8326</v>
      </c>
      <c r="R2548" t="s">
        <v>8355</v>
      </c>
      <c r="S2548" s="12">
        <f t="shared" si="202"/>
        <v>41524.858553240738</v>
      </c>
      <c r="T2548" s="12">
        <f t="shared" si="203"/>
        <v>41552.208333333336</v>
      </c>
      <c r="U2548">
        <f t="shared" si="199"/>
        <v>1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4">
        <v>5500</v>
      </c>
      <c r="E2549" s="14">
        <v>6592</v>
      </c>
      <c r="F2549" t="s">
        <v>8219</v>
      </c>
      <c r="G2549" t="s">
        <v>8224</v>
      </c>
      <c r="H2549" t="s">
        <v>8246</v>
      </c>
      <c r="I2549" s="8">
        <v>1333560803</v>
      </c>
      <c r="J2549" s="7">
        <v>1330972403</v>
      </c>
      <c r="K2549" t="b">
        <v>0</v>
      </c>
      <c r="L2549">
        <v>134</v>
      </c>
      <c r="M2549" t="b">
        <v>1</v>
      </c>
      <c r="N2549" t="s">
        <v>8299</v>
      </c>
      <c r="O2549" s="20">
        <f t="shared" si="200"/>
        <v>119.85454545454546</v>
      </c>
      <c r="P2549" s="5">
        <f t="shared" si="201"/>
        <v>2.0327669902912623E-2</v>
      </c>
      <c r="Q2549" t="s">
        <v>8326</v>
      </c>
      <c r="R2549" t="s">
        <v>8355</v>
      </c>
      <c r="S2549" s="12">
        <f t="shared" si="202"/>
        <v>40973.773182870369</v>
      </c>
      <c r="T2549" s="12">
        <f t="shared" si="203"/>
        <v>41003.731516203705</v>
      </c>
      <c r="U2549">
        <f t="shared" si="199"/>
        <v>1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4">
        <v>6000</v>
      </c>
      <c r="E2550" s="14">
        <v>6111</v>
      </c>
      <c r="F2550" t="s">
        <v>8219</v>
      </c>
      <c r="G2550" t="s">
        <v>8230</v>
      </c>
      <c r="H2550" t="s">
        <v>8249</v>
      </c>
      <c r="I2550" s="8">
        <v>1475209620</v>
      </c>
      <c r="J2550" s="7">
        <v>1473087637</v>
      </c>
      <c r="K2550" t="b">
        <v>0</v>
      </c>
      <c r="L2550">
        <v>37</v>
      </c>
      <c r="M2550" t="b">
        <v>1</v>
      </c>
      <c r="N2550" t="s">
        <v>8299</v>
      </c>
      <c r="O2550" s="20">
        <f t="shared" si="200"/>
        <v>101.85</v>
      </c>
      <c r="P2550" s="5">
        <f t="shared" si="201"/>
        <v>6.0546555391916218E-3</v>
      </c>
      <c r="Q2550" t="s">
        <v>8326</v>
      </c>
      <c r="R2550" t="s">
        <v>8355</v>
      </c>
      <c r="S2550" s="12">
        <f t="shared" si="202"/>
        <v>42618.625428240746</v>
      </c>
      <c r="T2550" s="12">
        <f t="shared" si="203"/>
        <v>42643.185416666667</v>
      </c>
      <c r="U2550">
        <f t="shared" si="199"/>
        <v>1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4">
        <v>1570</v>
      </c>
      <c r="E2551" s="14">
        <v>1614</v>
      </c>
      <c r="F2551" t="s">
        <v>8219</v>
      </c>
      <c r="G2551" t="s">
        <v>8225</v>
      </c>
      <c r="H2551" t="s">
        <v>8247</v>
      </c>
      <c r="I2551" s="8">
        <v>1370019600</v>
      </c>
      <c r="J2551" s="7">
        <v>1366999870</v>
      </c>
      <c r="K2551" t="b">
        <v>0</v>
      </c>
      <c r="L2551">
        <v>37</v>
      </c>
      <c r="M2551" t="b">
        <v>1</v>
      </c>
      <c r="N2551" t="s">
        <v>8299</v>
      </c>
      <c r="O2551" s="20">
        <f t="shared" si="200"/>
        <v>102.80254777070064</v>
      </c>
      <c r="P2551" s="5">
        <f t="shared" si="201"/>
        <v>2.292441140024783E-2</v>
      </c>
      <c r="Q2551" t="s">
        <v>8326</v>
      </c>
      <c r="R2551" t="s">
        <v>8355</v>
      </c>
      <c r="S2551" s="12">
        <f t="shared" si="202"/>
        <v>41390.757754629631</v>
      </c>
      <c r="T2551" s="12">
        <f t="shared" si="203"/>
        <v>41425.708333333336</v>
      </c>
      <c r="U2551">
        <f t="shared" si="199"/>
        <v>1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4">
        <v>6500</v>
      </c>
      <c r="E2552" s="14">
        <v>6555</v>
      </c>
      <c r="F2552" t="s">
        <v>8219</v>
      </c>
      <c r="G2552" t="s">
        <v>8224</v>
      </c>
      <c r="H2552" t="s">
        <v>8246</v>
      </c>
      <c r="I2552" s="8">
        <v>1444276740</v>
      </c>
      <c r="J2552" s="7">
        <v>1439392406</v>
      </c>
      <c r="K2552" t="b">
        <v>0</v>
      </c>
      <c r="L2552">
        <v>150</v>
      </c>
      <c r="M2552" t="b">
        <v>1</v>
      </c>
      <c r="N2552" t="s">
        <v>8299</v>
      </c>
      <c r="O2552" s="20">
        <f t="shared" si="200"/>
        <v>100.84615384615385</v>
      </c>
      <c r="P2552" s="5">
        <f t="shared" si="201"/>
        <v>2.2883295194508008E-2</v>
      </c>
      <c r="Q2552" t="s">
        <v>8326</v>
      </c>
      <c r="R2552" t="s">
        <v>8355</v>
      </c>
      <c r="S2552" s="12">
        <f t="shared" si="202"/>
        <v>42228.634328703702</v>
      </c>
      <c r="T2552" s="12">
        <f t="shared" si="203"/>
        <v>42285.165972222225</v>
      </c>
      <c r="U2552">
        <f t="shared" si="199"/>
        <v>1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4">
        <v>3675</v>
      </c>
      <c r="E2553" s="14">
        <v>3775.5</v>
      </c>
      <c r="F2553" t="s">
        <v>8219</v>
      </c>
      <c r="G2553" t="s">
        <v>8224</v>
      </c>
      <c r="H2553" t="s">
        <v>8246</v>
      </c>
      <c r="I2553" s="8">
        <v>1332362880</v>
      </c>
      <c r="J2553" s="7">
        <v>1329890585</v>
      </c>
      <c r="K2553" t="b">
        <v>0</v>
      </c>
      <c r="L2553">
        <v>56</v>
      </c>
      <c r="M2553" t="b">
        <v>1</v>
      </c>
      <c r="N2553" t="s">
        <v>8299</v>
      </c>
      <c r="O2553" s="20">
        <f t="shared" si="200"/>
        <v>102.73469387755102</v>
      </c>
      <c r="P2553" s="5">
        <f t="shared" si="201"/>
        <v>1.4832472520196E-2</v>
      </c>
      <c r="Q2553" t="s">
        <v>8326</v>
      </c>
      <c r="R2553" t="s">
        <v>8355</v>
      </c>
      <c r="S2553" s="12">
        <f t="shared" si="202"/>
        <v>40961.252141203702</v>
      </c>
      <c r="T2553" s="12">
        <f t="shared" si="203"/>
        <v>40989.866666666669</v>
      </c>
      <c r="U2553">
        <f t="shared" si="199"/>
        <v>1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4">
        <v>3000</v>
      </c>
      <c r="E2554" s="14">
        <v>3195</v>
      </c>
      <c r="F2554" t="s">
        <v>8219</v>
      </c>
      <c r="G2554" t="s">
        <v>8224</v>
      </c>
      <c r="H2554" t="s">
        <v>8246</v>
      </c>
      <c r="I2554" s="8">
        <v>1488741981</v>
      </c>
      <c r="J2554" s="7">
        <v>1486149981</v>
      </c>
      <c r="K2554" t="b">
        <v>0</v>
      </c>
      <c r="L2554">
        <v>18</v>
      </c>
      <c r="M2554" t="b">
        <v>1</v>
      </c>
      <c r="N2554" t="s">
        <v>8299</v>
      </c>
      <c r="O2554" s="20">
        <f t="shared" si="200"/>
        <v>106.5</v>
      </c>
      <c r="P2554" s="5">
        <f t="shared" si="201"/>
        <v>5.6338028169014088E-3</v>
      </c>
      <c r="Q2554" t="s">
        <v>8326</v>
      </c>
      <c r="R2554" t="s">
        <v>8355</v>
      </c>
      <c r="S2554" s="12">
        <f t="shared" si="202"/>
        <v>42769.809965277775</v>
      </c>
      <c r="T2554" s="12">
        <f t="shared" si="203"/>
        <v>42799.809965277775</v>
      </c>
      <c r="U2554">
        <f t="shared" si="199"/>
        <v>1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4">
        <v>1500</v>
      </c>
      <c r="E2555" s="14">
        <v>2333</v>
      </c>
      <c r="F2555" t="s">
        <v>8219</v>
      </c>
      <c r="G2555" t="s">
        <v>8224</v>
      </c>
      <c r="H2555" t="s">
        <v>8246</v>
      </c>
      <c r="I2555" s="8">
        <v>1348202807</v>
      </c>
      <c r="J2555" s="7">
        <v>1343018807</v>
      </c>
      <c r="K2555" t="b">
        <v>0</v>
      </c>
      <c r="L2555">
        <v>60</v>
      </c>
      <c r="M2555" t="b">
        <v>1</v>
      </c>
      <c r="N2555" t="s">
        <v>8299</v>
      </c>
      <c r="O2555" s="20">
        <f t="shared" si="200"/>
        <v>155.53333333333333</v>
      </c>
      <c r="P2555" s="5">
        <f t="shared" si="201"/>
        <v>2.5717959708529789E-2</v>
      </c>
      <c r="Q2555" t="s">
        <v>8326</v>
      </c>
      <c r="R2555" t="s">
        <v>8355</v>
      </c>
      <c r="S2555" s="12">
        <f t="shared" si="202"/>
        <v>41113.199155092596</v>
      </c>
      <c r="T2555" s="12">
        <f t="shared" si="203"/>
        <v>41173.199155092596</v>
      </c>
      <c r="U2555">
        <f t="shared" si="199"/>
        <v>1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4">
        <v>3000</v>
      </c>
      <c r="E2556" s="14">
        <v>3684</v>
      </c>
      <c r="F2556" t="s">
        <v>8219</v>
      </c>
      <c r="G2556" t="s">
        <v>8224</v>
      </c>
      <c r="H2556" t="s">
        <v>8246</v>
      </c>
      <c r="I2556" s="8">
        <v>1433131140</v>
      </c>
      <c r="J2556" s="7">
        <v>1430445163</v>
      </c>
      <c r="K2556" t="b">
        <v>0</v>
      </c>
      <c r="L2556">
        <v>67</v>
      </c>
      <c r="M2556" t="b">
        <v>1</v>
      </c>
      <c r="N2556" t="s">
        <v>8299</v>
      </c>
      <c r="O2556" s="20">
        <f t="shared" si="200"/>
        <v>122.8</v>
      </c>
      <c r="P2556" s="5">
        <f t="shared" si="201"/>
        <v>1.8186753528773074E-2</v>
      </c>
      <c r="Q2556" t="s">
        <v>8326</v>
      </c>
      <c r="R2556" t="s">
        <v>8355</v>
      </c>
      <c r="S2556" s="12">
        <f t="shared" si="202"/>
        <v>42125.078275462962</v>
      </c>
      <c r="T2556" s="12">
        <f t="shared" si="203"/>
        <v>42156.165972222225</v>
      </c>
      <c r="U2556">
        <f t="shared" si="199"/>
        <v>1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4">
        <v>2000</v>
      </c>
      <c r="E2557" s="14">
        <v>2147</v>
      </c>
      <c r="F2557" t="s">
        <v>8219</v>
      </c>
      <c r="G2557" t="s">
        <v>8224</v>
      </c>
      <c r="H2557" t="s">
        <v>8246</v>
      </c>
      <c r="I2557" s="8">
        <v>1338219793</v>
      </c>
      <c r="J2557" s="7">
        <v>1335541393</v>
      </c>
      <c r="K2557" t="b">
        <v>0</v>
      </c>
      <c r="L2557">
        <v>35</v>
      </c>
      <c r="M2557" t="b">
        <v>1</v>
      </c>
      <c r="N2557" t="s">
        <v>8299</v>
      </c>
      <c r="O2557" s="20">
        <f t="shared" si="200"/>
        <v>107.35</v>
      </c>
      <c r="P2557" s="5">
        <f t="shared" si="201"/>
        <v>1.6301816488122962E-2</v>
      </c>
      <c r="Q2557" t="s">
        <v>8326</v>
      </c>
      <c r="R2557" t="s">
        <v>8355</v>
      </c>
      <c r="S2557" s="12">
        <f t="shared" si="202"/>
        <v>41026.655011574076</v>
      </c>
      <c r="T2557" s="12">
        <f t="shared" si="203"/>
        <v>41057.655011574076</v>
      </c>
      <c r="U2557">
        <f t="shared" si="199"/>
        <v>1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4">
        <v>745</v>
      </c>
      <c r="E2558" s="14">
        <v>786</v>
      </c>
      <c r="F2558" t="s">
        <v>8219</v>
      </c>
      <c r="G2558" t="s">
        <v>8224</v>
      </c>
      <c r="H2558" t="s">
        <v>8246</v>
      </c>
      <c r="I2558" s="8">
        <v>1356392857</v>
      </c>
      <c r="J2558" s="7">
        <v>1352504857</v>
      </c>
      <c r="K2558" t="b">
        <v>0</v>
      </c>
      <c r="L2558">
        <v>34</v>
      </c>
      <c r="M2558" t="b">
        <v>1</v>
      </c>
      <c r="N2558" t="s">
        <v>8299</v>
      </c>
      <c r="O2558" s="20">
        <f t="shared" si="200"/>
        <v>105.50335570469798</v>
      </c>
      <c r="P2558" s="5">
        <f t="shared" si="201"/>
        <v>4.3256997455470736E-2</v>
      </c>
      <c r="Q2558" t="s">
        <v>8326</v>
      </c>
      <c r="R2558" t="s">
        <v>8355</v>
      </c>
      <c r="S2558" s="12">
        <f t="shared" si="202"/>
        <v>41222.991400462961</v>
      </c>
      <c r="T2558" s="12">
        <f t="shared" si="203"/>
        <v>41267.991400462961</v>
      </c>
      <c r="U2558">
        <f t="shared" si="199"/>
        <v>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4">
        <v>900</v>
      </c>
      <c r="E2559" s="14">
        <v>1066</v>
      </c>
      <c r="F2559" t="s">
        <v>8219</v>
      </c>
      <c r="G2559" t="s">
        <v>8225</v>
      </c>
      <c r="H2559" t="s">
        <v>8247</v>
      </c>
      <c r="I2559" s="8">
        <v>1400176386</v>
      </c>
      <c r="J2559" s="7">
        <v>1397584386</v>
      </c>
      <c r="K2559" t="b">
        <v>0</v>
      </c>
      <c r="L2559">
        <v>36</v>
      </c>
      <c r="M2559" t="b">
        <v>1</v>
      </c>
      <c r="N2559" t="s">
        <v>8299</v>
      </c>
      <c r="O2559" s="20">
        <f t="shared" si="200"/>
        <v>118.44444444444444</v>
      </c>
      <c r="P2559" s="5">
        <f t="shared" si="201"/>
        <v>3.3771106941838651E-2</v>
      </c>
      <c r="Q2559" t="s">
        <v>8326</v>
      </c>
      <c r="R2559" t="s">
        <v>8355</v>
      </c>
      <c r="S2559" s="12">
        <f t="shared" si="202"/>
        <v>41744.745208333334</v>
      </c>
      <c r="T2559" s="12">
        <f t="shared" si="203"/>
        <v>41774.745208333334</v>
      </c>
      <c r="U2559">
        <f t="shared" si="199"/>
        <v>1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4">
        <v>1250</v>
      </c>
      <c r="E2560" s="14">
        <v>1361</v>
      </c>
      <c r="F2560" t="s">
        <v>8219</v>
      </c>
      <c r="G2560" t="s">
        <v>8226</v>
      </c>
      <c r="H2560" t="s">
        <v>8248</v>
      </c>
      <c r="I2560" s="8">
        <v>1430488740</v>
      </c>
      <c r="J2560" s="7">
        <v>1427747906</v>
      </c>
      <c r="K2560" t="b">
        <v>0</v>
      </c>
      <c r="L2560">
        <v>18</v>
      </c>
      <c r="M2560" t="b">
        <v>1</v>
      </c>
      <c r="N2560" t="s">
        <v>8299</v>
      </c>
      <c r="O2560" s="20">
        <f t="shared" si="200"/>
        <v>108.88</v>
      </c>
      <c r="P2560" s="5">
        <f t="shared" si="201"/>
        <v>1.3225569434239529E-2</v>
      </c>
      <c r="Q2560" t="s">
        <v>8326</v>
      </c>
      <c r="R2560" t="s">
        <v>8355</v>
      </c>
      <c r="S2560" s="12">
        <f t="shared" si="202"/>
        <v>42093.860023148154</v>
      </c>
      <c r="T2560" s="12">
        <f t="shared" si="203"/>
        <v>42125.582638888889</v>
      </c>
      <c r="U2560">
        <f t="shared" si="199"/>
        <v>1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4">
        <v>800</v>
      </c>
      <c r="E2561" s="14">
        <v>890</v>
      </c>
      <c r="F2561" t="s">
        <v>8219</v>
      </c>
      <c r="G2561" t="s">
        <v>8224</v>
      </c>
      <c r="H2561" t="s">
        <v>8246</v>
      </c>
      <c r="I2561" s="8">
        <v>1321385820</v>
      </c>
      <c r="J2561" s="7">
        <v>1318539484</v>
      </c>
      <c r="K2561" t="b">
        <v>0</v>
      </c>
      <c r="L2561">
        <v>25</v>
      </c>
      <c r="M2561" t="b">
        <v>1</v>
      </c>
      <c r="N2561" t="s">
        <v>8299</v>
      </c>
      <c r="O2561" s="20">
        <f t="shared" si="200"/>
        <v>111.25</v>
      </c>
      <c r="P2561" s="5">
        <f t="shared" si="201"/>
        <v>2.8089887640449437E-2</v>
      </c>
      <c r="Q2561" t="s">
        <v>8326</v>
      </c>
      <c r="R2561" t="s">
        <v>8355</v>
      </c>
      <c r="S2561" s="12">
        <f t="shared" si="202"/>
        <v>40829.873657407406</v>
      </c>
      <c r="T2561" s="12">
        <f t="shared" si="203"/>
        <v>40862.817361111112</v>
      </c>
      <c r="U2561">
        <f t="shared" si="199"/>
        <v>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4">
        <v>3000</v>
      </c>
      <c r="E2562" s="14">
        <v>3003</v>
      </c>
      <c r="F2562" t="s">
        <v>8219</v>
      </c>
      <c r="G2562" t="s">
        <v>8225</v>
      </c>
      <c r="H2562" t="s">
        <v>8247</v>
      </c>
      <c r="I2562" s="8">
        <v>1425682174</v>
      </c>
      <c r="J2562" s="7">
        <v>1423090174</v>
      </c>
      <c r="K2562" t="b">
        <v>0</v>
      </c>
      <c r="L2562">
        <v>21</v>
      </c>
      <c r="M2562" t="b">
        <v>1</v>
      </c>
      <c r="N2562" t="s">
        <v>8299</v>
      </c>
      <c r="O2562" s="20">
        <f t="shared" si="200"/>
        <v>100.1</v>
      </c>
      <c r="P2562" s="5">
        <f t="shared" si="201"/>
        <v>6.993006993006993E-3</v>
      </c>
      <c r="Q2562" t="s">
        <v>8326</v>
      </c>
      <c r="R2562" t="s">
        <v>8355</v>
      </c>
      <c r="S2562" s="12">
        <f t="shared" si="202"/>
        <v>42039.951087962967</v>
      </c>
      <c r="T2562" s="12">
        <f t="shared" si="203"/>
        <v>42069.951087962967</v>
      </c>
      <c r="U2562">
        <f t="shared" ref="U2562:U2625" si="204">COUNT(E2562="SUCCESSFUL","FAILED","cancelled","live")</f>
        <v>1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4">
        <v>100000</v>
      </c>
      <c r="E2563" s="14">
        <v>0</v>
      </c>
      <c r="F2563" t="s">
        <v>8220</v>
      </c>
      <c r="G2563" t="s">
        <v>8229</v>
      </c>
      <c r="H2563" t="s">
        <v>8251</v>
      </c>
      <c r="I2563" s="8">
        <v>1444740089</v>
      </c>
      <c r="J2563" s="7">
        <v>1442148089</v>
      </c>
      <c r="K2563" t="b">
        <v>0</v>
      </c>
      <c r="L2563">
        <v>0</v>
      </c>
      <c r="M2563" t="b">
        <v>0</v>
      </c>
      <c r="N2563" t="s">
        <v>8283</v>
      </c>
      <c r="O2563" s="20">
        <f t="shared" ref="O2563:O2626" si="205">IFERROR( E2563/D2563 * 100,0)</f>
        <v>0</v>
      </c>
      <c r="P2563" s="5">
        <f t="shared" ref="P2563:P2626" si="206">IFERROR(L2563/E2563,0)</f>
        <v>0</v>
      </c>
      <c r="Q2563" t="s">
        <v>8337</v>
      </c>
      <c r="R2563" t="s">
        <v>8338</v>
      </c>
      <c r="S2563" s="12">
        <f t="shared" si="202"/>
        <v>42260.528807870374</v>
      </c>
      <c r="T2563" s="12">
        <f t="shared" si="203"/>
        <v>42290.528807870374</v>
      </c>
      <c r="U2563">
        <f t="shared" si="204"/>
        <v>1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4">
        <v>10000</v>
      </c>
      <c r="E2564" s="14">
        <v>75</v>
      </c>
      <c r="F2564" t="s">
        <v>8220</v>
      </c>
      <c r="G2564" t="s">
        <v>8236</v>
      </c>
      <c r="H2564" t="s">
        <v>8249</v>
      </c>
      <c r="I2564" s="8">
        <v>1476189339</v>
      </c>
      <c r="J2564" s="7">
        <v>1471005339</v>
      </c>
      <c r="K2564" t="b">
        <v>0</v>
      </c>
      <c r="L2564">
        <v>3</v>
      </c>
      <c r="M2564" t="b">
        <v>0</v>
      </c>
      <c r="N2564" t="s">
        <v>8283</v>
      </c>
      <c r="O2564" s="20">
        <f t="shared" si="205"/>
        <v>0.75</v>
      </c>
      <c r="P2564" s="5">
        <f t="shared" si="206"/>
        <v>0.04</v>
      </c>
      <c r="Q2564" t="s">
        <v>8337</v>
      </c>
      <c r="R2564" t="s">
        <v>8338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1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4">
        <v>20000</v>
      </c>
      <c r="E2565" s="14">
        <v>0</v>
      </c>
      <c r="F2565" t="s">
        <v>8220</v>
      </c>
      <c r="G2565" t="s">
        <v>8224</v>
      </c>
      <c r="H2565" t="s">
        <v>8246</v>
      </c>
      <c r="I2565" s="8">
        <v>1438226451</v>
      </c>
      <c r="J2565" s="7">
        <v>1433042451</v>
      </c>
      <c r="K2565" t="b">
        <v>0</v>
      </c>
      <c r="L2565">
        <v>0</v>
      </c>
      <c r="M2565" t="b">
        <v>0</v>
      </c>
      <c r="N2565" t="s">
        <v>8283</v>
      </c>
      <c r="O2565" s="20">
        <f t="shared" si="205"/>
        <v>0</v>
      </c>
      <c r="P2565" s="5">
        <f t="shared" si="206"/>
        <v>0</v>
      </c>
      <c r="Q2565" t="s">
        <v>8337</v>
      </c>
      <c r="R2565" t="s">
        <v>8338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1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4">
        <v>40000</v>
      </c>
      <c r="E2566" s="14">
        <v>0</v>
      </c>
      <c r="F2566" t="s">
        <v>8220</v>
      </c>
      <c r="G2566" t="s">
        <v>8229</v>
      </c>
      <c r="H2566" t="s">
        <v>8251</v>
      </c>
      <c r="I2566" s="8">
        <v>1406854699</v>
      </c>
      <c r="J2566" s="7">
        <v>1404262699</v>
      </c>
      <c r="K2566" t="b">
        <v>0</v>
      </c>
      <c r="L2566">
        <v>0</v>
      </c>
      <c r="M2566" t="b">
        <v>0</v>
      </c>
      <c r="N2566" t="s">
        <v>8283</v>
      </c>
      <c r="O2566" s="20">
        <f t="shared" si="205"/>
        <v>0</v>
      </c>
      <c r="P2566" s="5">
        <f t="shared" si="206"/>
        <v>0</v>
      </c>
      <c r="Q2566" t="s">
        <v>8337</v>
      </c>
      <c r="R2566" t="s">
        <v>8338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1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4">
        <v>10000</v>
      </c>
      <c r="E2567" s="14">
        <v>100</v>
      </c>
      <c r="F2567" t="s">
        <v>8220</v>
      </c>
      <c r="G2567" t="s">
        <v>8224</v>
      </c>
      <c r="H2567" t="s">
        <v>8246</v>
      </c>
      <c r="I2567" s="8">
        <v>1462827000</v>
      </c>
      <c r="J2567" s="7">
        <v>1457710589</v>
      </c>
      <c r="K2567" t="b">
        <v>0</v>
      </c>
      <c r="L2567">
        <v>1</v>
      </c>
      <c r="M2567" t="b">
        <v>0</v>
      </c>
      <c r="N2567" t="s">
        <v>8283</v>
      </c>
      <c r="O2567" s="20">
        <f t="shared" si="205"/>
        <v>1</v>
      </c>
      <c r="P2567" s="5">
        <f t="shared" si="206"/>
        <v>0.01</v>
      </c>
      <c r="Q2567" t="s">
        <v>8337</v>
      </c>
      <c r="R2567" t="s">
        <v>8338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1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4">
        <v>35000</v>
      </c>
      <c r="E2568" s="14">
        <v>0</v>
      </c>
      <c r="F2568" t="s">
        <v>8220</v>
      </c>
      <c r="G2568" t="s">
        <v>8224</v>
      </c>
      <c r="H2568" t="s">
        <v>8246</v>
      </c>
      <c r="I2568" s="8">
        <v>1408663948</v>
      </c>
      <c r="J2568" s="7">
        <v>1406071948</v>
      </c>
      <c r="K2568" t="b">
        <v>0</v>
      </c>
      <c r="L2568">
        <v>0</v>
      </c>
      <c r="M2568" t="b">
        <v>0</v>
      </c>
      <c r="N2568" t="s">
        <v>8283</v>
      </c>
      <c r="O2568" s="20">
        <f t="shared" si="205"/>
        <v>0</v>
      </c>
      <c r="P2568" s="5">
        <f t="shared" si="206"/>
        <v>0</v>
      </c>
      <c r="Q2568" t="s">
        <v>8337</v>
      </c>
      <c r="R2568" t="s">
        <v>8338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1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4">
        <v>45000</v>
      </c>
      <c r="E2569" s="14">
        <v>120</v>
      </c>
      <c r="F2569" t="s">
        <v>8220</v>
      </c>
      <c r="G2569" t="s">
        <v>8224</v>
      </c>
      <c r="H2569" t="s">
        <v>8246</v>
      </c>
      <c r="I2569" s="8">
        <v>1429823138</v>
      </c>
      <c r="J2569" s="7">
        <v>1427231138</v>
      </c>
      <c r="K2569" t="b">
        <v>0</v>
      </c>
      <c r="L2569">
        <v>2</v>
      </c>
      <c r="M2569" t="b">
        <v>0</v>
      </c>
      <c r="N2569" t="s">
        <v>8283</v>
      </c>
      <c r="O2569" s="20">
        <f t="shared" si="205"/>
        <v>0.26666666666666666</v>
      </c>
      <c r="P2569" s="5">
        <f t="shared" si="206"/>
        <v>1.6666666666666666E-2</v>
      </c>
      <c r="Q2569" t="s">
        <v>8337</v>
      </c>
      <c r="R2569" t="s">
        <v>8338</v>
      </c>
      <c r="S2569" s="12">
        <f t="shared" ref="S2569:S2632" si="207">(((J2569/60)/60)/24)+DATE(1970,1,1)</f>
        <v>42087.878912037035</v>
      </c>
      <c r="T2569" s="12">
        <f t="shared" si="203"/>
        <v>42117.878912037035</v>
      </c>
      <c r="U2569">
        <f t="shared" si="204"/>
        <v>1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4">
        <v>10000</v>
      </c>
      <c r="E2570" s="14">
        <v>50</v>
      </c>
      <c r="F2570" t="s">
        <v>8220</v>
      </c>
      <c r="G2570" t="s">
        <v>8225</v>
      </c>
      <c r="H2570" t="s">
        <v>8247</v>
      </c>
      <c r="I2570" s="8">
        <v>1472745594</v>
      </c>
      <c r="J2570" s="7">
        <v>1470153594</v>
      </c>
      <c r="K2570" t="b">
        <v>0</v>
      </c>
      <c r="L2570">
        <v>1</v>
      </c>
      <c r="M2570" t="b">
        <v>0</v>
      </c>
      <c r="N2570" t="s">
        <v>8283</v>
      </c>
      <c r="O2570" s="20">
        <f t="shared" si="205"/>
        <v>0.5</v>
      </c>
      <c r="P2570" s="5">
        <f t="shared" si="206"/>
        <v>0.02</v>
      </c>
      <c r="Q2570" t="s">
        <v>8337</v>
      </c>
      <c r="R2570" t="s">
        <v>8338</v>
      </c>
      <c r="S2570" s="12">
        <f t="shared" si="207"/>
        <v>42584.666597222225</v>
      </c>
      <c r="T2570" s="12">
        <f t="shared" si="203"/>
        <v>42614.666597222225</v>
      </c>
      <c r="U2570">
        <f t="shared" si="204"/>
        <v>1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4">
        <v>6500</v>
      </c>
      <c r="E2571" s="14">
        <v>145</v>
      </c>
      <c r="F2571" t="s">
        <v>8220</v>
      </c>
      <c r="G2571" t="s">
        <v>8224</v>
      </c>
      <c r="H2571" t="s">
        <v>8246</v>
      </c>
      <c r="I2571" s="8">
        <v>1442457112</v>
      </c>
      <c r="J2571" s="7">
        <v>1439865112</v>
      </c>
      <c r="K2571" t="b">
        <v>0</v>
      </c>
      <c r="L2571">
        <v>2</v>
      </c>
      <c r="M2571" t="b">
        <v>0</v>
      </c>
      <c r="N2571" t="s">
        <v>8283</v>
      </c>
      <c r="O2571" s="20">
        <f t="shared" si="205"/>
        <v>2.2307692307692308</v>
      </c>
      <c r="P2571" s="5">
        <f t="shared" si="206"/>
        <v>1.3793103448275862E-2</v>
      </c>
      <c r="Q2571" t="s">
        <v>8337</v>
      </c>
      <c r="R2571" t="s">
        <v>8338</v>
      </c>
      <c r="S2571" s="12">
        <f t="shared" si="207"/>
        <v>42234.105462962965</v>
      </c>
      <c r="T2571" s="12">
        <f t="shared" si="203"/>
        <v>42264.105462962965</v>
      </c>
      <c r="U2571">
        <f t="shared" si="204"/>
        <v>1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4">
        <v>7000</v>
      </c>
      <c r="E2572" s="14">
        <v>59</v>
      </c>
      <c r="F2572" t="s">
        <v>8220</v>
      </c>
      <c r="G2572" t="s">
        <v>8224</v>
      </c>
      <c r="H2572" t="s">
        <v>8246</v>
      </c>
      <c r="I2572" s="8">
        <v>1486590035</v>
      </c>
      <c r="J2572" s="7">
        <v>1483998035</v>
      </c>
      <c r="K2572" t="b">
        <v>0</v>
      </c>
      <c r="L2572">
        <v>2</v>
      </c>
      <c r="M2572" t="b">
        <v>0</v>
      </c>
      <c r="N2572" t="s">
        <v>8283</v>
      </c>
      <c r="O2572" s="20">
        <f t="shared" si="205"/>
        <v>0.84285714285714297</v>
      </c>
      <c r="P2572" s="5">
        <f t="shared" si="206"/>
        <v>3.3898305084745763E-2</v>
      </c>
      <c r="Q2572" t="s">
        <v>8337</v>
      </c>
      <c r="R2572" t="s">
        <v>8338</v>
      </c>
      <c r="S2572" s="12">
        <f t="shared" si="207"/>
        <v>42744.903182870374</v>
      </c>
      <c r="T2572" s="12">
        <f t="shared" si="203"/>
        <v>42774.903182870374</v>
      </c>
      <c r="U2572">
        <f t="shared" si="204"/>
        <v>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4">
        <v>100000</v>
      </c>
      <c r="E2573" s="14">
        <v>250</v>
      </c>
      <c r="F2573" t="s">
        <v>8220</v>
      </c>
      <c r="G2573" t="s">
        <v>8226</v>
      </c>
      <c r="H2573" t="s">
        <v>8248</v>
      </c>
      <c r="I2573" s="8">
        <v>1463645521</v>
      </c>
      <c r="J2573" s="7">
        <v>1458461521</v>
      </c>
      <c r="K2573" t="b">
        <v>0</v>
      </c>
      <c r="L2573">
        <v>4</v>
      </c>
      <c r="M2573" t="b">
        <v>0</v>
      </c>
      <c r="N2573" t="s">
        <v>8283</v>
      </c>
      <c r="O2573" s="20">
        <f t="shared" si="205"/>
        <v>0.25</v>
      </c>
      <c r="P2573" s="5">
        <f t="shared" si="206"/>
        <v>1.6E-2</v>
      </c>
      <c r="Q2573" t="s">
        <v>8337</v>
      </c>
      <c r="R2573" t="s">
        <v>8338</v>
      </c>
      <c r="S2573" s="12">
        <f t="shared" si="207"/>
        <v>42449.341678240744</v>
      </c>
      <c r="T2573" s="12">
        <f t="shared" si="203"/>
        <v>42509.341678240744</v>
      </c>
      <c r="U2573">
        <f t="shared" si="204"/>
        <v>1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4">
        <v>30000</v>
      </c>
      <c r="E2574" s="14">
        <v>0</v>
      </c>
      <c r="F2574" t="s">
        <v>8220</v>
      </c>
      <c r="G2574" t="s">
        <v>8224</v>
      </c>
      <c r="H2574" t="s">
        <v>8246</v>
      </c>
      <c r="I2574" s="8">
        <v>1428893517</v>
      </c>
      <c r="J2574" s="7">
        <v>1426301517</v>
      </c>
      <c r="K2574" t="b">
        <v>0</v>
      </c>
      <c r="L2574">
        <v>0</v>
      </c>
      <c r="M2574" t="b">
        <v>0</v>
      </c>
      <c r="N2574" t="s">
        <v>8283</v>
      </c>
      <c r="O2574" s="20">
        <f t="shared" si="205"/>
        <v>0</v>
      </c>
      <c r="P2574" s="5">
        <f t="shared" si="206"/>
        <v>0</v>
      </c>
      <c r="Q2574" t="s">
        <v>8337</v>
      </c>
      <c r="R2574" t="s">
        <v>8338</v>
      </c>
      <c r="S2574" s="12">
        <f t="shared" si="207"/>
        <v>42077.119409722218</v>
      </c>
      <c r="T2574" s="12">
        <f t="shared" si="203"/>
        <v>42107.119409722218</v>
      </c>
      <c r="U2574">
        <f t="shared" si="204"/>
        <v>1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4">
        <v>8000</v>
      </c>
      <c r="E2575" s="14">
        <v>0</v>
      </c>
      <c r="F2575" t="s">
        <v>8220</v>
      </c>
      <c r="G2575" t="s">
        <v>8224</v>
      </c>
      <c r="H2575" t="s">
        <v>8246</v>
      </c>
      <c r="I2575" s="8">
        <v>1408803149</v>
      </c>
      <c r="J2575" s="7">
        <v>1404915149</v>
      </c>
      <c r="K2575" t="b">
        <v>0</v>
      </c>
      <c r="L2575">
        <v>0</v>
      </c>
      <c r="M2575" t="b">
        <v>0</v>
      </c>
      <c r="N2575" t="s">
        <v>8283</v>
      </c>
      <c r="O2575" s="20">
        <f t="shared" si="205"/>
        <v>0</v>
      </c>
      <c r="P2575" s="5">
        <f t="shared" si="206"/>
        <v>0</v>
      </c>
      <c r="Q2575" t="s">
        <v>8337</v>
      </c>
      <c r="R2575" t="s">
        <v>8338</v>
      </c>
      <c r="S2575" s="12">
        <f t="shared" si="207"/>
        <v>41829.592002314814</v>
      </c>
      <c r="T2575" s="12">
        <f t="shared" si="203"/>
        <v>41874.592002314814</v>
      </c>
      <c r="U2575">
        <f t="shared" si="204"/>
        <v>1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4">
        <v>10000</v>
      </c>
      <c r="E2576" s="14">
        <v>0</v>
      </c>
      <c r="F2576" t="s">
        <v>8220</v>
      </c>
      <c r="G2576" t="s">
        <v>8224</v>
      </c>
      <c r="H2576" t="s">
        <v>8246</v>
      </c>
      <c r="I2576" s="8">
        <v>1463600945</v>
      </c>
      <c r="J2576" s="7">
        <v>1461786545</v>
      </c>
      <c r="K2576" t="b">
        <v>0</v>
      </c>
      <c r="L2576">
        <v>0</v>
      </c>
      <c r="M2576" t="b">
        <v>0</v>
      </c>
      <c r="N2576" t="s">
        <v>8283</v>
      </c>
      <c r="O2576" s="20">
        <f t="shared" si="205"/>
        <v>0</v>
      </c>
      <c r="P2576" s="5">
        <f t="shared" si="206"/>
        <v>0</v>
      </c>
      <c r="Q2576" t="s">
        <v>8337</v>
      </c>
      <c r="R2576" t="s">
        <v>8338</v>
      </c>
      <c r="S2576" s="12">
        <f t="shared" si="207"/>
        <v>42487.825752314813</v>
      </c>
      <c r="T2576" s="12">
        <f t="shared" si="203"/>
        <v>42508.825752314813</v>
      </c>
      <c r="U2576">
        <f t="shared" si="204"/>
        <v>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4">
        <v>85000</v>
      </c>
      <c r="E2577" s="14">
        <v>0</v>
      </c>
      <c r="F2577" t="s">
        <v>8220</v>
      </c>
      <c r="G2577" t="s">
        <v>8224</v>
      </c>
      <c r="H2577" t="s">
        <v>8246</v>
      </c>
      <c r="I2577" s="8">
        <v>1421030194</v>
      </c>
      <c r="J2577" s="7">
        <v>1418438194</v>
      </c>
      <c r="K2577" t="b">
        <v>0</v>
      </c>
      <c r="L2577">
        <v>0</v>
      </c>
      <c r="M2577" t="b">
        <v>0</v>
      </c>
      <c r="N2577" t="s">
        <v>8283</v>
      </c>
      <c r="O2577" s="20">
        <f t="shared" si="205"/>
        <v>0</v>
      </c>
      <c r="P2577" s="5">
        <f t="shared" si="206"/>
        <v>0</v>
      </c>
      <c r="Q2577" t="s">
        <v>8337</v>
      </c>
      <c r="R2577" t="s">
        <v>8338</v>
      </c>
      <c r="S2577" s="12">
        <f t="shared" si="207"/>
        <v>41986.108726851846</v>
      </c>
      <c r="T2577" s="12">
        <f t="shared" si="203"/>
        <v>42016.108726851846</v>
      </c>
      <c r="U2577">
        <f t="shared" si="204"/>
        <v>1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4">
        <v>10000</v>
      </c>
      <c r="E2578" s="14">
        <v>0</v>
      </c>
      <c r="F2578" t="s">
        <v>8220</v>
      </c>
      <c r="G2578" t="s">
        <v>8224</v>
      </c>
      <c r="H2578" t="s">
        <v>8246</v>
      </c>
      <c r="I2578" s="8">
        <v>1428707647</v>
      </c>
      <c r="J2578" s="7">
        <v>1424823247</v>
      </c>
      <c r="K2578" t="b">
        <v>0</v>
      </c>
      <c r="L2578">
        <v>0</v>
      </c>
      <c r="M2578" t="b">
        <v>0</v>
      </c>
      <c r="N2578" t="s">
        <v>8283</v>
      </c>
      <c r="O2578" s="20">
        <f t="shared" si="205"/>
        <v>0</v>
      </c>
      <c r="P2578" s="5">
        <f t="shared" si="206"/>
        <v>0</v>
      </c>
      <c r="Q2578" t="s">
        <v>8337</v>
      </c>
      <c r="R2578" t="s">
        <v>8338</v>
      </c>
      <c r="S2578" s="12">
        <f t="shared" si="207"/>
        <v>42060.00980324074</v>
      </c>
      <c r="T2578" s="12">
        <f t="shared" si="203"/>
        <v>42104.968136574069</v>
      </c>
      <c r="U2578">
        <f t="shared" si="204"/>
        <v>1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4">
        <v>15000</v>
      </c>
      <c r="E2579" s="14">
        <v>0</v>
      </c>
      <c r="F2579" t="s">
        <v>8220</v>
      </c>
      <c r="G2579" t="s">
        <v>8224</v>
      </c>
      <c r="H2579" t="s">
        <v>8246</v>
      </c>
      <c r="I2579" s="8">
        <v>1407181297</v>
      </c>
      <c r="J2579" s="7">
        <v>1405021297</v>
      </c>
      <c r="K2579" t="b">
        <v>0</v>
      </c>
      <c r="L2579">
        <v>0</v>
      </c>
      <c r="M2579" t="b">
        <v>0</v>
      </c>
      <c r="N2579" t="s">
        <v>8283</v>
      </c>
      <c r="O2579" s="20">
        <f t="shared" si="205"/>
        <v>0</v>
      </c>
      <c r="P2579" s="5">
        <f t="shared" si="206"/>
        <v>0</v>
      </c>
      <c r="Q2579" t="s">
        <v>8337</v>
      </c>
      <c r="R2579" t="s">
        <v>8338</v>
      </c>
      <c r="S2579" s="12">
        <f t="shared" si="207"/>
        <v>41830.820567129631</v>
      </c>
      <c r="T2579" s="12">
        <f t="shared" si="203"/>
        <v>41855.820567129631</v>
      </c>
      <c r="U2579">
        <f t="shared" si="204"/>
        <v>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4">
        <v>6000</v>
      </c>
      <c r="E2580" s="14">
        <v>0</v>
      </c>
      <c r="F2580" t="s">
        <v>8220</v>
      </c>
      <c r="G2580" t="s">
        <v>8224</v>
      </c>
      <c r="H2580" t="s">
        <v>8246</v>
      </c>
      <c r="I2580" s="8">
        <v>1444410000</v>
      </c>
      <c r="J2580" s="7">
        <v>1440203579</v>
      </c>
      <c r="K2580" t="b">
        <v>0</v>
      </c>
      <c r="L2580">
        <v>0</v>
      </c>
      <c r="M2580" t="b">
        <v>0</v>
      </c>
      <c r="N2580" t="s">
        <v>8283</v>
      </c>
      <c r="O2580" s="20">
        <f t="shared" si="205"/>
        <v>0</v>
      </c>
      <c r="P2580" s="5">
        <f t="shared" si="206"/>
        <v>0</v>
      </c>
      <c r="Q2580" t="s">
        <v>8337</v>
      </c>
      <c r="R2580" t="s">
        <v>8338</v>
      </c>
      <c r="S2580" s="12">
        <f t="shared" si="207"/>
        <v>42238.022905092599</v>
      </c>
      <c r="T2580" s="12">
        <f t="shared" si="203"/>
        <v>42286.708333333328</v>
      </c>
      <c r="U2580">
        <f t="shared" si="204"/>
        <v>1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4">
        <v>200000</v>
      </c>
      <c r="E2581" s="14">
        <v>277</v>
      </c>
      <c r="F2581" t="s">
        <v>8220</v>
      </c>
      <c r="G2581" t="s">
        <v>8224</v>
      </c>
      <c r="H2581" t="s">
        <v>8246</v>
      </c>
      <c r="I2581" s="8">
        <v>1410810903</v>
      </c>
      <c r="J2581" s="7">
        <v>1405626903</v>
      </c>
      <c r="K2581" t="b">
        <v>0</v>
      </c>
      <c r="L2581">
        <v>12</v>
      </c>
      <c r="M2581" t="b">
        <v>0</v>
      </c>
      <c r="N2581" t="s">
        <v>8283</v>
      </c>
      <c r="O2581" s="20">
        <f t="shared" si="205"/>
        <v>0.13849999999999998</v>
      </c>
      <c r="P2581" s="5">
        <f t="shared" si="206"/>
        <v>4.3321299638989168E-2</v>
      </c>
      <c r="Q2581" t="s">
        <v>8337</v>
      </c>
      <c r="R2581" t="s">
        <v>8338</v>
      </c>
      <c r="S2581" s="12">
        <f t="shared" si="207"/>
        <v>41837.829895833333</v>
      </c>
      <c r="T2581" s="12">
        <f t="shared" si="203"/>
        <v>41897.829895833333</v>
      </c>
      <c r="U2581">
        <f t="shared" si="204"/>
        <v>1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4">
        <v>8500</v>
      </c>
      <c r="E2582" s="14">
        <v>51</v>
      </c>
      <c r="F2582" t="s">
        <v>8220</v>
      </c>
      <c r="G2582" t="s">
        <v>8224</v>
      </c>
      <c r="H2582" t="s">
        <v>8246</v>
      </c>
      <c r="I2582" s="8">
        <v>1431745200</v>
      </c>
      <c r="J2582" s="7">
        <v>1429170603</v>
      </c>
      <c r="K2582" t="b">
        <v>0</v>
      </c>
      <c r="L2582">
        <v>2</v>
      </c>
      <c r="M2582" t="b">
        <v>0</v>
      </c>
      <c r="N2582" t="s">
        <v>8283</v>
      </c>
      <c r="O2582" s="20">
        <f t="shared" si="205"/>
        <v>0.6</v>
      </c>
      <c r="P2582" s="5">
        <f t="shared" si="206"/>
        <v>3.9215686274509803E-2</v>
      </c>
      <c r="Q2582" t="s">
        <v>8337</v>
      </c>
      <c r="R2582" t="s">
        <v>8338</v>
      </c>
      <c r="S2582" s="12">
        <f t="shared" si="207"/>
        <v>42110.326423611114</v>
      </c>
      <c r="T2582" s="12">
        <f t="shared" si="203"/>
        <v>42140.125</v>
      </c>
      <c r="U2582">
        <f t="shared" si="204"/>
        <v>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4">
        <v>5000</v>
      </c>
      <c r="E2583" s="14">
        <v>530</v>
      </c>
      <c r="F2583" t="s">
        <v>8221</v>
      </c>
      <c r="G2583" t="s">
        <v>8224</v>
      </c>
      <c r="H2583" t="s">
        <v>8246</v>
      </c>
      <c r="I2583" s="8">
        <v>1447689898</v>
      </c>
      <c r="J2583" s="7">
        <v>1445094298</v>
      </c>
      <c r="K2583" t="b">
        <v>0</v>
      </c>
      <c r="L2583">
        <v>11</v>
      </c>
      <c r="M2583" t="b">
        <v>0</v>
      </c>
      <c r="N2583" t="s">
        <v>8283</v>
      </c>
      <c r="O2583" s="20">
        <f t="shared" si="205"/>
        <v>10.6</v>
      </c>
      <c r="P2583" s="5">
        <f t="shared" si="206"/>
        <v>2.0754716981132074E-2</v>
      </c>
      <c r="Q2583" t="s">
        <v>8337</v>
      </c>
      <c r="R2583" t="s">
        <v>8338</v>
      </c>
      <c r="S2583" s="12">
        <f t="shared" si="207"/>
        <v>42294.628449074073</v>
      </c>
      <c r="T2583" s="12">
        <f t="shared" si="203"/>
        <v>42324.670115740737</v>
      </c>
      <c r="U2583">
        <f t="shared" si="204"/>
        <v>1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4">
        <v>90000</v>
      </c>
      <c r="E2584" s="14">
        <v>1</v>
      </c>
      <c r="F2584" t="s">
        <v>8221</v>
      </c>
      <c r="G2584" t="s">
        <v>8224</v>
      </c>
      <c r="H2584" t="s">
        <v>8246</v>
      </c>
      <c r="I2584" s="8">
        <v>1477784634</v>
      </c>
      <c r="J2584" s="7">
        <v>1475192634</v>
      </c>
      <c r="K2584" t="b">
        <v>0</v>
      </c>
      <c r="L2584">
        <v>1</v>
      </c>
      <c r="M2584" t="b">
        <v>0</v>
      </c>
      <c r="N2584" t="s">
        <v>8283</v>
      </c>
      <c r="O2584" s="20">
        <f t="shared" si="205"/>
        <v>1.1111111111111111E-3</v>
      </c>
      <c r="P2584" s="5">
        <f t="shared" si="206"/>
        <v>1</v>
      </c>
      <c r="Q2584" t="s">
        <v>8337</v>
      </c>
      <c r="R2584" t="s">
        <v>8338</v>
      </c>
      <c r="S2584" s="12">
        <f t="shared" si="207"/>
        <v>42642.988819444443</v>
      </c>
      <c r="T2584" s="12">
        <f t="shared" si="203"/>
        <v>42672.988819444443</v>
      </c>
      <c r="U2584">
        <f t="shared" si="204"/>
        <v>1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4">
        <v>1000</v>
      </c>
      <c r="E2585" s="14">
        <v>5</v>
      </c>
      <c r="F2585" t="s">
        <v>8221</v>
      </c>
      <c r="G2585" t="s">
        <v>8224</v>
      </c>
      <c r="H2585" t="s">
        <v>8246</v>
      </c>
      <c r="I2585" s="8">
        <v>1426526880</v>
      </c>
      <c r="J2585" s="7">
        <v>1421346480</v>
      </c>
      <c r="K2585" t="b">
        <v>0</v>
      </c>
      <c r="L2585">
        <v>5</v>
      </c>
      <c r="M2585" t="b">
        <v>0</v>
      </c>
      <c r="N2585" t="s">
        <v>8283</v>
      </c>
      <c r="O2585" s="20">
        <f t="shared" si="205"/>
        <v>0.5</v>
      </c>
      <c r="P2585" s="5">
        <f t="shared" si="206"/>
        <v>1</v>
      </c>
      <c r="Q2585" t="s">
        <v>8337</v>
      </c>
      <c r="R2585" t="s">
        <v>8338</v>
      </c>
      <c r="S2585" s="12">
        <f t="shared" si="207"/>
        <v>42019.76944444445</v>
      </c>
      <c r="T2585" s="12">
        <f t="shared" si="203"/>
        <v>42079.727777777778</v>
      </c>
      <c r="U2585">
        <f t="shared" si="204"/>
        <v>1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4">
        <v>10000</v>
      </c>
      <c r="E2586" s="14">
        <v>0</v>
      </c>
      <c r="F2586" t="s">
        <v>8221</v>
      </c>
      <c r="G2586" t="s">
        <v>8224</v>
      </c>
      <c r="H2586" t="s">
        <v>8246</v>
      </c>
      <c r="I2586" s="8">
        <v>1434341369</v>
      </c>
      <c r="J2586" s="7">
        <v>1431749369</v>
      </c>
      <c r="K2586" t="b">
        <v>0</v>
      </c>
      <c r="L2586">
        <v>0</v>
      </c>
      <c r="M2586" t="b">
        <v>0</v>
      </c>
      <c r="N2586" t="s">
        <v>8283</v>
      </c>
      <c r="O2586" s="20">
        <f t="shared" si="205"/>
        <v>0</v>
      </c>
      <c r="P2586" s="5">
        <f t="shared" si="206"/>
        <v>0</v>
      </c>
      <c r="Q2586" t="s">
        <v>8337</v>
      </c>
      <c r="R2586" t="s">
        <v>8338</v>
      </c>
      <c r="S2586" s="12">
        <f t="shared" si="207"/>
        <v>42140.173252314817</v>
      </c>
      <c r="T2586" s="12">
        <f t="shared" si="203"/>
        <v>42170.173252314817</v>
      </c>
      <c r="U2586">
        <f t="shared" si="204"/>
        <v>1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4">
        <v>30000</v>
      </c>
      <c r="E2587" s="14">
        <v>50</v>
      </c>
      <c r="F2587" t="s">
        <v>8221</v>
      </c>
      <c r="G2587" t="s">
        <v>8224</v>
      </c>
      <c r="H2587" t="s">
        <v>8246</v>
      </c>
      <c r="I2587" s="8">
        <v>1404601632</v>
      </c>
      <c r="J2587" s="7">
        <v>1402009632</v>
      </c>
      <c r="K2587" t="b">
        <v>0</v>
      </c>
      <c r="L2587">
        <v>1</v>
      </c>
      <c r="M2587" t="b">
        <v>0</v>
      </c>
      <c r="N2587" t="s">
        <v>8283</v>
      </c>
      <c r="O2587" s="20">
        <f t="shared" si="205"/>
        <v>0.16666666666666669</v>
      </c>
      <c r="P2587" s="5">
        <f t="shared" si="206"/>
        <v>0.02</v>
      </c>
      <c r="Q2587" t="s">
        <v>8337</v>
      </c>
      <c r="R2587" t="s">
        <v>8338</v>
      </c>
      <c r="S2587" s="12">
        <f t="shared" si="207"/>
        <v>41795.963333333333</v>
      </c>
      <c r="T2587" s="12">
        <f t="shared" si="203"/>
        <v>41825.963333333333</v>
      </c>
      <c r="U2587">
        <f t="shared" si="204"/>
        <v>1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4">
        <v>3000</v>
      </c>
      <c r="E2588" s="14">
        <v>5</v>
      </c>
      <c r="F2588" t="s">
        <v>8221</v>
      </c>
      <c r="G2588" t="s">
        <v>8225</v>
      </c>
      <c r="H2588" t="s">
        <v>8247</v>
      </c>
      <c r="I2588" s="8">
        <v>1451030136</v>
      </c>
      <c r="J2588" s="7">
        <v>1448438136</v>
      </c>
      <c r="K2588" t="b">
        <v>0</v>
      </c>
      <c r="L2588">
        <v>1</v>
      </c>
      <c r="M2588" t="b">
        <v>0</v>
      </c>
      <c r="N2588" t="s">
        <v>8283</v>
      </c>
      <c r="O2588" s="20">
        <f t="shared" si="205"/>
        <v>0.16666666666666669</v>
      </c>
      <c r="P2588" s="5">
        <f t="shared" si="206"/>
        <v>0.2</v>
      </c>
      <c r="Q2588" t="s">
        <v>8337</v>
      </c>
      <c r="R2588" t="s">
        <v>8338</v>
      </c>
      <c r="S2588" s="12">
        <f t="shared" si="207"/>
        <v>42333.330277777779</v>
      </c>
      <c r="T2588" s="12">
        <f t="shared" si="203"/>
        <v>42363.330277777779</v>
      </c>
      <c r="U2588">
        <f t="shared" si="204"/>
        <v>1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4">
        <v>50000</v>
      </c>
      <c r="E2589" s="14">
        <v>1217</v>
      </c>
      <c r="F2589" t="s">
        <v>8221</v>
      </c>
      <c r="G2589" t="s">
        <v>8224</v>
      </c>
      <c r="H2589" t="s">
        <v>8246</v>
      </c>
      <c r="I2589" s="8">
        <v>1451491953</v>
      </c>
      <c r="J2589" s="7">
        <v>1448899953</v>
      </c>
      <c r="K2589" t="b">
        <v>0</v>
      </c>
      <c r="L2589">
        <v>6</v>
      </c>
      <c r="M2589" t="b">
        <v>0</v>
      </c>
      <c r="N2589" t="s">
        <v>8283</v>
      </c>
      <c r="O2589" s="20">
        <f t="shared" si="205"/>
        <v>2.4340000000000002</v>
      </c>
      <c r="P2589" s="5">
        <f t="shared" si="206"/>
        <v>4.9301561216105174E-3</v>
      </c>
      <c r="Q2589" t="s">
        <v>8337</v>
      </c>
      <c r="R2589" t="s">
        <v>8338</v>
      </c>
      <c r="S2589" s="12">
        <f t="shared" si="207"/>
        <v>42338.675381944442</v>
      </c>
      <c r="T2589" s="12">
        <f t="shared" si="203"/>
        <v>42368.675381944442</v>
      </c>
      <c r="U2589">
        <f t="shared" si="204"/>
        <v>1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4">
        <v>6000</v>
      </c>
      <c r="E2590" s="14">
        <v>233</v>
      </c>
      <c r="F2590" t="s">
        <v>8221</v>
      </c>
      <c r="G2590" t="s">
        <v>8224</v>
      </c>
      <c r="H2590" t="s">
        <v>8246</v>
      </c>
      <c r="I2590" s="8">
        <v>1427807640</v>
      </c>
      <c r="J2590" s="7">
        <v>1423325626</v>
      </c>
      <c r="K2590" t="b">
        <v>0</v>
      </c>
      <c r="L2590">
        <v>8</v>
      </c>
      <c r="M2590" t="b">
        <v>0</v>
      </c>
      <c r="N2590" t="s">
        <v>8283</v>
      </c>
      <c r="O2590" s="20">
        <f t="shared" si="205"/>
        <v>3.8833333333333329</v>
      </c>
      <c r="P2590" s="5">
        <f t="shared" si="206"/>
        <v>3.4334763948497854E-2</v>
      </c>
      <c r="Q2590" t="s">
        <v>8337</v>
      </c>
      <c r="R2590" t="s">
        <v>8338</v>
      </c>
      <c r="S2590" s="12">
        <f t="shared" si="207"/>
        <v>42042.676226851851</v>
      </c>
      <c r="T2590" s="12">
        <f t="shared" si="203"/>
        <v>42094.551388888889</v>
      </c>
      <c r="U2590">
        <f t="shared" si="204"/>
        <v>1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4">
        <v>50000</v>
      </c>
      <c r="E2591" s="14">
        <v>5</v>
      </c>
      <c r="F2591" t="s">
        <v>8221</v>
      </c>
      <c r="G2591" t="s">
        <v>8232</v>
      </c>
      <c r="H2591" t="s">
        <v>8253</v>
      </c>
      <c r="I2591" s="8">
        <v>1458733927</v>
      </c>
      <c r="J2591" s="7">
        <v>1456145527</v>
      </c>
      <c r="K2591" t="b">
        <v>0</v>
      </c>
      <c r="L2591">
        <v>1</v>
      </c>
      <c r="M2591" t="b">
        <v>0</v>
      </c>
      <c r="N2591" t="s">
        <v>8283</v>
      </c>
      <c r="O2591" s="20">
        <f t="shared" si="205"/>
        <v>0.01</v>
      </c>
      <c r="P2591" s="5">
        <f t="shared" si="206"/>
        <v>0.2</v>
      </c>
      <c r="Q2591" t="s">
        <v>8337</v>
      </c>
      <c r="R2591" t="s">
        <v>8338</v>
      </c>
      <c r="S2591" s="12">
        <f t="shared" si="207"/>
        <v>42422.536192129628</v>
      </c>
      <c r="T2591" s="12">
        <f t="shared" si="203"/>
        <v>42452.494525462964</v>
      </c>
      <c r="U2591">
        <f t="shared" si="204"/>
        <v>1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4">
        <v>3000</v>
      </c>
      <c r="E2592" s="14">
        <v>0</v>
      </c>
      <c r="F2592" t="s">
        <v>8221</v>
      </c>
      <c r="G2592" t="s">
        <v>8226</v>
      </c>
      <c r="H2592" t="s">
        <v>8248</v>
      </c>
      <c r="I2592" s="8">
        <v>1453817297</v>
      </c>
      <c r="J2592" s="7">
        <v>1453212497</v>
      </c>
      <c r="K2592" t="b">
        <v>0</v>
      </c>
      <c r="L2592">
        <v>0</v>
      </c>
      <c r="M2592" t="b">
        <v>0</v>
      </c>
      <c r="N2592" t="s">
        <v>8283</v>
      </c>
      <c r="O2592" s="20">
        <f t="shared" si="205"/>
        <v>0</v>
      </c>
      <c r="P2592" s="5">
        <f t="shared" si="206"/>
        <v>0</v>
      </c>
      <c r="Q2592" t="s">
        <v>8337</v>
      </c>
      <c r="R2592" t="s">
        <v>8338</v>
      </c>
      <c r="S2592" s="12">
        <f t="shared" si="207"/>
        <v>42388.589085648149</v>
      </c>
      <c r="T2592" s="12">
        <f t="shared" si="203"/>
        <v>42395.589085648149</v>
      </c>
      <c r="U2592">
        <f t="shared" si="204"/>
        <v>1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4">
        <v>1500</v>
      </c>
      <c r="E2593" s="14">
        <v>26</v>
      </c>
      <c r="F2593" t="s">
        <v>8221</v>
      </c>
      <c r="G2593" t="s">
        <v>8224</v>
      </c>
      <c r="H2593" t="s">
        <v>8246</v>
      </c>
      <c r="I2593" s="8">
        <v>1457901924</v>
      </c>
      <c r="J2593" s="7">
        <v>1452721524</v>
      </c>
      <c r="K2593" t="b">
        <v>0</v>
      </c>
      <c r="L2593">
        <v>2</v>
      </c>
      <c r="M2593" t="b">
        <v>0</v>
      </c>
      <c r="N2593" t="s">
        <v>8283</v>
      </c>
      <c r="O2593" s="20">
        <f t="shared" si="205"/>
        <v>1.7333333333333332</v>
      </c>
      <c r="P2593" s="5">
        <f t="shared" si="206"/>
        <v>7.6923076923076927E-2</v>
      </c>
      <c r="Q2593" t="s">
        <v>8337</v>
      </c>
      <c r="R2593" t="s">
        <v>8338</v>
      </c>
      <c r="S2593" s="12">
        <f t="shared" si="207"/>
        <v>42382.906527777777</v>
      </c>
      <c r="T2593" s="12">
        <f t="shared" si="203"/>
        <v>42442.864861111113</v>
      </c>
      <c r="U2593">
        <f t="shared" si="204"/>
        <v>1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4">
        <v>30000</v>
      </c>
      <c r="E2594" s="14">
        <v>50</v>
      </c>
      <c r="F2594" t="s">
        <v>8221</v>
      </c>
      <c r="G2594" t="s">
        <v>8224</v>
      </c>
      <c r="H2594" t="s">
        <v>8246</v>
      </c>
      <c r="I2594" s="8">
        <v>1412536421</v>
      </c>
      <c r="J2594" s="7">
        <v>1409944421</v>
      </c>
      <c r="K2594" t="b">
        <v>0</v>
      </c>
      <c r="L2594">
        <v>1</v>
      </c>
      <c r="M2594" t="b">
        <v>0</v>
      </c>
      <c r="N2594" t="s">
        <v>8283</v>
      </c>
      <c r="O2594" s="20">
        <f t="shared" si="205"/>
        <v>0.16666666666666669</v>
      </c>
      <c r="P2594" s="5">
        <f t="shared" si="206"/>
        <v>0.02</v>
      </c>
      <c r="Q2594" t="s">
        <v>8337</v>
      </c>
      <c r="R2594" t="s">
        <v>8338</v>
      </c>
      <c r="S2594" s="12">
        <f t="shared" si="207"/>
        <v>41887.801168981481</v>
      </c>
      <c r="T2594" s="12">
        <f t="shared" si="203"/>
        <v>41917.801168981481</v>
      </c>
      <c r="U2594">
        <f t="shared" si="204"/>
        <v>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4">
        <v>10000</v>
      </c>
      <c r="E2595" s="14">
        <v>0</v>
      </c>
      <c r="F2595" t="s">
        <v>8221</v>
      </c>
      <c r="G2595" t="s">
        <v>8224</v>
      </c>
      <c r="H2595" t="s">
        <v>8246</v>
      </c>
      <c r="I2595" s="8">
        <v>1429993026</v>
      </c>
      <c r="J2595" s="7">
        <v>1427401026</v>
      </c>
      <c r="K2595" t="b">
        <v>0</v>
      </c>
      <c r="L2595">
        <v>0</v>
      </c>
      <c r="M2595" t="b">
        <v>0</v>
      </c>
      <c r="N2595" t="s">
        <v>8283</v>
      </c>
      <c r="O2595" s="20">
        <f t="shared" si="205"/>
        <v>0</v>
      </c>
      <c r="P2595" s="5">
        <f t="shared" si="206"/>
        <v>0</v>
      </c>
      <c r="Q2595" t="s">
        <v>8337</v>
      </c>
      <c r="R2595" t="s">
        <v>8338</v>
      </c>
      <c r="S2595" s="12">
        <f t="shared" si="207"/>
        <v>42089.84520833334</v>
      </c>
      <c r="T2595" s="12">
        <f t="shared" si="203"/>
        <v>42119.84520833334</v>
      </c>
      <c r="U2595">
        <f t="shared" si="204"/>
        <v>1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4">
        <v>80000</v>
      </c>
      <c r="E2596" s="14">
        <v>1</v>
      </c>
      <c r="F2596" t="s">
        <v>8221</v>
      </c>
      <c r="G2596" t="s">
        <v>8224</v>
      </c>
      <c r="H2596" t="s">
        <v>8246</v>
      </c>
      <c r="I2596" s="8">
        <v>1407453228</v>
      </c>
      <c r="J2596" s="7">
        <v>1404861228</v>
      </c>
      <c r="K2596" t="b">
        <v>0</v>
      </c>
      <c r="L2596">
        <v>1</v>
      </c>
      <c r="M2596" t="b">
        <v>0</v>
      </c>
      <c r="N2596" t="s">
        <v>8283</v>
      </c>
      <c r="O2596" s="20">
        <f t="shared" si="205"/>
        <v>1.25E-3</v>
      </c>
      <c r="P2596" s="5">
        <f t="shared" si="206"/>
        <v>1</v>
      </c>
      <c r="Q2596" t="s">
        <v>8337</v>
      </c>
      <c r="R2596" t="s">
        <v>8338</v>
      </c>
      <c r="S2596" s="12">
        <f t="shared" si="207"/>
        <v>41828.967916666668</v>
      </c>
      <c r="T2596" s="12">
        <f t="shared" si="203"/>
        <v>41858.967916666668</v>
      </c>
      <c r="U2596">
        <f t="shared" si="204"/>
        <v>1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4">
        <v>15000</v>
      </c>
      <c r="E2597" s="14">
        <v>1825</v>
      </c>
      <c r="F2597" t="s">
        <v>8221</v>
      </c>
      <c r="G2597" t="s">
        <v>8224</v>
      </c>
      <c r="H2597" t="s">
        <v>8246</v>
      </c>
      <c r="I2597" s="8">
        <v>1487915500</v>
      </c>
      <c r="J2597" s="7">
        <v>1485323500</v>
      </c>
      <c r="K2597" t="b">
        <v>0</v>
      </c>
      <c r="L2597">
        <v>19</v>
      </c>
      <c r="M2597" t="b">
        <v>0</v>
      </c>
      <c r="N2597" t="s">
        <v>8283</v>
      </c>
      <c r="O2597" s="20">
        <f t="shared" si="205"/>
        <v>12.166666666666668</v>
      </c>
      <c r="P2597" s="5">
        <f t="shared" si="206"/>
        <v>1.0410958904109589E-2</v>
      </c>
      <c r="Q2597" t="s">
        <v>8337</v>
      </c>
      <c r="R2597" t="s">
        <v>8338</v>
      </c>
      <c r="S2597" s="12">
        <f t="shared" si="207"/>
        <v>42760.244212962964</v>
      </c>
      <c r="T2597" s="12">
        <f t="shared" si="203"/>
        <v>42790.244212962964</v>
      </c>
      <c r="U2597">
        <f t="shared" si="204"/>
        <v>1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4">
        <v>35000</v>
      </c>
      <c r="E2598" s="14">
        <v>8256</v>
      </c>
      <c r="F2598" t="s">
        <v>8221</v>
      </c>
      <c r="G2598" t="s">
        <v>8229</v>
      </c>
      <c r="H2598" t="s">
        <v>8251</v>
      </c>
      <c r="I2598" s="8">
        <v>1407427009</v>
      </c>
      <c r="J2598" s="7">
        <v>1404835009</v>
      </c>
      <c r="K2598" t="b">
        <v>0</v>
      </c>
      <c r="L2598">
        <v>27</v>
      </c>
      <c r="M2598" t="b">
        <v>0</v>
      </c>
      <c r="N2598" t="s">
        <v>8283</v>
      </c>
      <c r="O2598" s="20">
        <f t="shared" si="205"/>
        <v>23.588571428571427</v>
      </c>
      <c r="P2598" s="5">
        <f t="shared" si="206"/>
        <v>3.2703488372093025E-3</v>
      </c>
      <c r="Q2598" t="s">
        <v>8337</v>
      </c>
      <c r="R2598" t="s">
        <v>8338</v>
      </c>
      <c r="S2598" s="12">
        <f t="shared" si="207"/>
        <v>41828.664456018516</v>
      </c>
      <c r="T2598" s="12">
        <f t="shared" si="203"/>
        <v>41858.664456018516</v>
      </c>
      <c r="U2598">
        <f t="shared" si="204"/>
        <v>1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4">
        <v>1500</v>
      </c>
      <c r="E2599" s="14">
        <v>85</v>
      </c>
      <c r="F2599" t="s">
        <v>8221</v>
      </c>
      <c r="G2599" t="s">
        <v>8225</v>
      </c>
      <c r="H2599" t="s">
        <v>8247</v>
      </c>
      <c r="I2599" s="8">
        <v>1466323917</v>
      </c>
      <c r="J2599" s="7">
        <v>1463731917</v>
      </c>
      <c r="K2599" t="b">
        <v>0</v>
      </c>
      <c r="L2599">
        <v>7</v>
      </c>
      <c r="M2599" t="b">
        <v>0</v>
      </c>
      <c r="N2599" t="s">
        <v>8283</v>
      </c>
      <c r="O2599" s="20">
        <f t="shared" si="205"/>
        <v>5.6666666666666661</v>
      </c>
      <c r="P2599" s="5">
        <f t="shared" si="206"/>
        <v>8.2352941176470587E-2</v>
      </c>
      <c r="Q2599" t="s">
        <v>8337</v>
      </c>
      <c r="R2599" t="s">
        <v>8338</v>
      </c>
      <c r="S2599" s="12">
        <f t="shared" si="207"/>
        <v>42510.341631944444</v>
      </c>
      <c r="T2599" s="12">
        <f t="shared" si="203"/>
        <v>42540.341631944444</v>
      </c>
      <c r="U2599">
        <f t="shared" si="204"/>
        <v>1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4">
        <v>3000</v>
      </c>
      <c r="E2600" s="14">
        <v>1170</v>
      </c>
      <c r="F2600" t="s">
        <v>8221</v>
      </c>
      <c r="G2600" t="s">
        <v>8224</v>
      </c>
      <c r="H2600" t="s">
        <v>8246</v>
      </c>
      <c r="I2600" s="8">
        <v>1443039001</v>
      </c>
      <c r="J2600" s="7">
        <v>1440447001</v>
      </c>
      <c r="K2600" t="b">
        <v>0</v>
      </c>
      <c r="L2600">
        <v>14</v>
      </c>
      <c r="M2600" t="b">
        <v>0</v>
      </c>
      <c r="N2600" t="s">
        <v>8283</v>
      </c>
      <c r="O2600" s="20">
        <f t="shared" si="205"/>
        <v>39</v>
      </c>
      <c r="P2600" s="5">
        <f t="shared" si="206"/>
        <v>1.1965811965811967E-2</v>
      </c>
      <c r="Q2600" t="s">
        <v>8337</v>
      </c>
      <c r="R2600" t="s">
        <v>8338</v>
      </c>
      <c r="S2600" s="12">
        <f t="shared" si="207"/>
        <v>42240.840289351851</v>
      </c>
      <c r="T2600" s="12">
        <f t="shared" si="203"/>
        <v>42270.840289351851</v>
      </c>
      <c r="U2600">
        <f t="shared" si="204"/>
        <v>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4">
        <v>9041</v>
      </c>
      <c r="E2601" s="14">
        <v>90</v>
      </c>
      <c r="F2601" t="s">
        <v>8221</v>
      </c>
      <c r="G2601" t="s">
        <v>8224</v>
      </c>
      <c r="H2601" t="s">
        <v>8246</v>
      </c>
      <c r="I2601" s="8">
        <v>1407089147</v>
      </c>
      <c r="J2601" s="7">
        <v>1403201147</v>
      </c>
      <c r="K2601" t="b">
        <v>0</v>
      </c>
      <c r="L2601">
        <v>5</v>
      </c>
      <c r="M2601" t="b">
        <v>0</v>
      </c>
      <c r="N2601" t="s">
        <v>8283</v>
      </c>
      <c r="O2601" s="20">
        <f t="shared" si="205"/>
        <v>0.99546510341776351</v>
      </c>
      <c r="P2601" s="5">
        <f t="shared" si="206"/>
        <v>5.5555555555555552E-2</v>
      </c>
      <c r="Q2601" t="s">
        <v>8337</v>
      </c>
      <c r="R2601" t="s">
        <v>8338</v>
      </c>
      <c r="S2601" s="12">
        <f t="shared" si="207"/>
        <v>41809.754016203704</v>
      </c>
      <c r="T2601" s="12">
        <f t="shared" si="203"/>
        <v>41854.754016203704</v>
      </c>
      <c r="U2601">
        <f t="shared" si="204"/>
        <v>1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4">
        <v>50000</v>
      </c>
      <c r="E2602" s="14">
        <v>3466</v>
      </c>
      <c r="F2602" t="s">
        <v>8221</v>
      </c>
      <c r="G2602" t="s">
        <v>8224</v>
      </c>
      <c r="H2602" t="s">
        <v>8246</v>
      </c>
      <c r="I2602" s="8">
        <v>1458938200</v>
      </c>
      <c r="J2602" s="7">
        <v>1453757800</v>
      </c>
      <c r="K2602" t="b">
        <v>0</v>
      </c>
      <c r="L2602">
        <v>30</v>
      </c>
      <c r="M2602" t="b">
        <v>0</v>
      </c>
      <c r="N2602" t="s">
        <v>8283</v>
      </c>
      <c r="O2602" s="20">
        <f t="shared" si="205"/>
        <v>6.9320000000000004</v>
      </c>
      <c r="P2602" s="5">
        <f t="shared" si="206"/>
        <v>8.6555106751298322E-3</v>
      </c>
      <c r="Q2602" t="s">
        <v>8337</v>
      </c>
      <c r="R2602" t="s">
        <v>8338</v>
      </c>
      <c r="S2602" s="12">
        <f t="shared" si="207"/>
        <v>42394.900462962964</v>
      </c>
      <c r="T2602" s="12">
        <f t="shared" si="203"/>
        <v>42454.858796296292</v>
      </c>
      <c r="U2602">
        <f t="shared" si="204"/>
        <v>1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4">
        <v>500</v>
      </c>
      <c r="E2603" s="14">
        <v>3307</v>
      </c>
      <c r="F2603" t="s">
        <v>8219</v>
      </c>
      <c r="G2603" t="s">
        <v>8224</v>
      </c>
      <c r="H2603" t="s">
        <v>8246</v>
      </c>
      <c r="I2603" s="8">
        <v>1347508740</v>
      </c>
      <c r="J2603" s="7">
        <v>1346276349</v>
      </c>
      <c r="K2603" t="b">
        <v>1</v>
      </c>
      <c r="L2603">
        <v>151</v>
      </c>
      <c r="M2603" t="b">
        <v>1</v>
      </c>
      <c r="N2603" t="s">
        <v>8300</v>
      </c>
      <c r="O2603" s="20">
        <f t="shared" si="205"/>
        <v>661.4</v>
      </c>
      <c r="P2603" s="5">
        <f t="shared" si="206"/>
        <v>4.566071968551557E-2</v>
      </c>
      <c r="Q2603" t="s">
        <v>8320</v>
      </c>
      <c r="R2603" t="s">
        <v>8356</v>
      </c>
      <c r="S2603" s="12">
        <f t="shared" si="207"/>
        <v>41150.902187499996</v>
      </c>
      <c r="T2603" s="12">
        <f t="shared" si="203"/>
        <v>41165.165972222225</v>
      </c>
      <c r="U2603">
        <f t="shared" si="204"/>
        <v>1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4">
        <v>12000</v>
      </c>
      <c r="E2604" s="14">
        <v>39131</v>
      </c>
      <c r="F2604" t="s">
        <v>8219</v>
      </c>
      <c r="G2604" t="s">
        <v>8224</v>
      </c>
      <c r="H2604" t="s">
        <v>8246</v>
      </c>
      <c r="I2604" s="8">
        <v>1415827200</v>
      </c>
      <c r="J2604" s="7">
        <v>1412358968</v>
      </c>
      <c r="K2604" t="b">
        <v>1</v>
      </c>
      <c r="L2604">
        <v>489</v>
      </c>
      <c r="M2604" t="b">
        <v>1</v>
      </c>
      <c r="N2604" t="s">
        <v>8300</v>
      </c>
      <c r="O2604" s="20">
        <f t="shared" si="205"/>
        <v>326.0916666666667</v>
      </c>
      <c r="P2604" s="5">
        <f t="shared" si="206"/>
        <v>1.2496486161866551E-2</v>
      </c>
      <c r="Q2604" t="s">
        <v>8320</v>
      </c>
      <c r="R2604" t="s">
        <v>8356</v>
      </c>
      <c r="S2604" s="12">
        <f t="shared" si="207"/>
        <v>41915.747314814813</v>
      </c>
      <c r="T2604" s="12">
        <f t="shared" si="203"/>
        <v>41955.888888888891</v>
      </c>
      <c r="U2604">
        <f t="shared" si="204"/>
        <v>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4">
        <v>1750</v>
      </c>
      <c r="E2605" s="14">
        <v>1776</v>
      </c>
      <c r="F2605" t="s">
        <v>8219</v>
      </c>
      <c r="G2605" t="s">
        <v>8224</v>
      </c>
      <c r="H2605" t="s">
        <v>8246</v>
      </c>
      <c r="I2605" s="8">
        <v>1387835654</v>
      </c>
      <c r="J2605" s="7">
        <v>1386626054</v>
      </c>
      <c r="K2605" t="b">
        <v>1</v>
      </c>
      <c r="L2605">
        <v>50</v>
      </c>
      <c r="M2605" t="b">
        <v>1</v>
      </c>
      <c r="N2605" t="s">
        <v>8300</v>
      </c>
      <c r="O2605" s="20">
        <f t="shared" si="205"/>
        <v>101.48571428571429</v>
      </c>
      <c r="P2605" s="5">
        <f t="shared" si="206"/>
        <v>2.8153153153153154E-2</v>
      </c>
      <c r="Q2605" t="s">
        <v>8320</v>
      </c>
      <c r="R2605" t="s">
        <v>8356</v>
      </c>
      <c r="S2605" s="12">
        <f t="shared" si="207"/>
        <v>41617.912662037037</v>
      </c>
      <c r="T2605" s="12">
        <f t="shared" si="203"/>
        <v>41631.912662037037</v>
      </c>
      <c r="U2605">
        <f t="shared" si="204"/>
        <v>1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4">
        <v>20000</v>
      </c>
      <c r="E2606" s="14">
        <v>20843.599999999999</v>
      </c>
      <c r="F2606" t="s">
        <v>8219</v>
      </c>
      <c r="G2606" t="s">
        <v>8224</v>
      </c>
      <c r="H2606" t="s">
        <v>8246</v>
      </c>
      <c r="I2606" s="8">
        <v>1335662023</v>
      </c>
      <c r="J2606" s="7">
        <v>1333070023</v>
      </c>
      <c r="K2606" t="b">
        <v>1</v>
      </c>
      <c r="L2606">
        <v>321</v>
      </c>
      <c r="M2606" t="b">
        <v>1</v>
      </c>
      <c r="N2606" t="s">
        <v>8300</v>
      </c>
      <c r="O2606" s="20">
        <f t="shared" si="205"/>
        <v>104.21799999999999</v>
      </c>
      <c r="P2606" s="5">
        <f t="shared" si="206"/>
        <v>1.5400410677618071E-2</v>
      </c>
      <c r="Q2606" t="s">
        <v>8320</v>
      </c>
      <c r="R2606" t="s">
        <v>8356</v>
      </c>
      <c r="S2606" s="12">
        <f t="shared" si="207"/>
        <v>40998.051192129627</v>
      </c>
      <c r="T2606" s="12">
        <f t="shared" si="203"/>
        <v>41028.051192129627</v>
      </c>
      <c r="U2606">
        <f t="shared" si="204"/>
        <v>1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4">
        <v>100000</v>
      </c>
      <c r="E2607" s="14">
        <v>107421.57</v>
      </c>
      <c r="F2607" t="s">
        <v>8219</v>
      </c>
      <c r="G2607" t="s">
        <v>8224</v>
      </c>
      <c r="H2607" t="s">
        <v>8246</v>
      </c>
      <c r="I2607" s="8">
        <v>1466168390</v>
      </c>
      <c r="J2607" s="7">
        <v>1463576390</v>
      </c>
      <c r="K2607" t="b">
        <v>1</v>
      </c>
      <c r="L2607">
        <v>1762</v>
      </c>
      <c r="M2607" t="b">
        <v>1</v>
      </c>
      <c r="N2607" t="s">
        <v>8300</v>
      </c>
      <c r="O2607" s="20">
        <f t="shared" si="205"/>
        <v>107.42157000000002</v>
      </c>
      <c r="P2607" s="5">
        <f t="shared" si="206"/>
        <v>1.6402664753456871E-2</v>
      </c>
      <c r="Q2607" t="s">
        <v>8320</v>
      </c>
      <c r="R2607" t="s">
        <v>8356</v>
      </c>
      <c r="S2607" s="12">
        <f t="shared" si="207"/>
        <v>42508.541550925926</v>
      </c>
      <c r="T2607" s="12">
        <f t="shared" ref="T2607:T2670" si="208">(((I2607/60)/60)/24)+DATE(1970,1,1)</f>
        <v>42538.541550925926</v>
      </c>
      <c r="U2607">
        <f t="shared" si="204"/>
        <v>1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4">
        <v>11000</v>
      </c>
      <c r="E2608" s="14">
        <v>12106</v>
      </c>
      <c r="F2608" t="s">
        <v>8219</v>
      </c>
      <c r="G2608" t="s">
        <v>8224</v>
      </c>
      <c r="H2608" t="s">
        <v>8246</v>
      </c>
      <c r="I2608" s="8">
        <v>1398791182</v>
      </c>
      <c r="J2608" s="7">
        <v>1396026382</v>
      </c>
      <c r="K2608" t="b">
        <v>1</v>
      </c>
      <c r="L2608">
        <v>385</v>
      </c>
      <c r="M2608" t="b">
        <v>1</v>
      </c>
      <c r="N2608" t="s">
        <v>8300</v>
      </c>
      <c r="O2608" s="20">
        <f t="shared" si="205"/>
        <v>110.05454545454545</v>
      </c>
      <c r="P2608" s="5">
        <f t="shared" si="206"/>
        <v>3.1802412027094003E-2</v>
      </c>
      <c r="Q2608" t="s">
        <v>8320</v>
      </c>
      <c r="R2608" t="s">
        <v>8356</v>
      </c>
      <c r="S2608" s="12">
        <f t="shared" si="207"/>
        <v>41726.712754629632</v>
      </c>
      <c r="T2608" s="12">
        <f t="shared" si="208"/>
        <v>41758.712754629632</v>
      </c>
      <c r="U2608">
        <f t="shared" si="204"/>
        <v>1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4">
        <v>8000</v>
      </c>
      <c r="E2609" s="14">
        <v>32616</v>
      </c>
      <c r="F2609" t="s">
        <v>8219</v>
      </c>
      <c r="G2609" t="s">
        <v>8224</v>
      </c>
      <c r="H2609" t="s">
        <v>8246</v>
      </c>
      <c r="I2609" s="8">
        <v>1439344800</v>
      </c>
      <c r="J2609" s="7">
        <v>1435611572</v>
      </c>
      <c r="K2609" t="b">
        <v>1</v>
      </c>
      <c r="L2609">
        <v>398</v>
      </c>
      <c r="M2609" t="b">
        <v>1</v>
      </c>
      <c r="N2609" t="s">
        <v>8300</v>
      </c>
      <c r="O2609" s="20">
        <f t="shared" si="205"/>
        <v>407.7</v>
      </c>
      <c r="P2609" s="5">
        <f t="shared" si="206"/>
        <v>1.2202599950944321E-2</v>
      </c>
      <c r="Q2609" t="s">
        <v>8320</v>
      </c>
      <c r="R2609" t="s">
        <v>8356</v>
      </c>
      <c r="S2609" s="12">
        <f t="shared" si="207"/>
        <v>42184.874675925923</v>
      </c>
      <c r="T2609" s="12">
        <f t="shared" si="208"/>
        <v>42228.083333333328</v>
      </c>
      <c r="U2609">
        <f t="shared" si="204"/>
        <v>1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4">
        <v>8000</v>
      </c>
      <c r="E2610" s="14">
        <v>17914</v>
      </c>
      <c r="F2610" t="s">
        <v>8219</v>
      </c>
      <c r="G2610" t="s">
        <v>8224</v>
      </c>
      <c r="H2610" t="s">
        <v>8246</v>
      </c>
      <c r="I2610" s="8">
        <v>1489536000</v>
      </c>
      <c r="J2610" s="7">
        <v>1485976468</v>
      </c>
      <c r="K2610" t="b">
        <v>1</v>
      </c>
      <c r="L2610">
        <v>304</v>
      </c>
      <c r="M2610" t="b">
        <v>1</v>
      </c>
      <c r="N2610" t="s">
        <v>8300</v>
      </c>
      <c r="O2610" s="20">
        <f t="shared" si="205"/>
        <v>223.92500000000001</v>
      </c>
      <c r="P2610" s="5">
        <f t="shared" si="206"/>
        <v>1.6969967623088087E-2</v>
      </c>
      <c r="Q2610" t="s">
        <v>8320</v>
      </c>
      <c r="R2610" t="s">
        <v>8356</v>
      </c>
      <c r="S2610" s="12">
        <f t="shared" si="207"/>
        <v>42767.801712962959</v>
      </c>
      <c r="T2610" s="12">
        <f t="shared" si="208"/>
        <v>42809</v>
      </c>
      <c r="U2610">
        <f t="shared" si="204"/>
        <v>1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4">
        <v>35000</v>
      </c>
      <c r="E2611" s="14">
        <v>106330.39</v>
      </c>
      <c r="F2611" t="s">
        <v>8219</v>
      </c>
      <c r="G2611" t="s">
        <v>8224</v>
      </c>
      <c r="H2611" t="s">
        <v>8246</v>
      </c>
      <c r="I2611" s="8">
        <v>1342330951</v>
      </c>
      <c r="J2611" s="7">
        <v>1339738951</v>
      </c>
      <c r="K2611" t="b">
        <v>1</v>
      </c>
      <c r="L2611">
        <v>676</v>
      </c>
      <c r="M2611" t="b">
        <v>1</v>
      </c>
      <c r="N2611" t="s">
        <v>8300</v>
      </c>
      <c r="O2611" s="20">
        <f t="shared" si="205"/>
        <v>303.80111428571428</v>
      </c>
      <c r="P2611" s="5">
        <f t="shared" si="206"/>
        <v>6.35754274953755E-3</v>
      </c>
      <c r="Q2611" t="s">
        <v>8320</v>
      </c>
      <c r="R2611" t="s">
        <v>8356</v>
      </c>
      <c r="S2611" s="12">
        <f t="shared" si="207"/>
        <v>41075.237858796296</v>
      </c>
      <c r="T2611" s="12">
        <f t="shared" si="208"/>
        <v>41105.237858796296</v>
      </c>
      <c r="U2611">
        <f t="shared" si="204"/>
        <v>1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4">
        <v>22765</v>
      </c>
      <c r="E2612" s="14">
        <v>32172.66</v>
      </c>
      <c r="F2612" t="s">
        <v>8219</v>
      </c>
      <c r="G2612" t="s">
        <v>8224</v>
      </c>
      <c r="H2612" t="s">
        <v>8246</v>
      </c>
      <c r="I2612" s="8">
        <v>1471849140</v>
      </c>
      <c r="J2612" s="7">
        <v>1468444125</v>
      </c>
      <c r="K2612" t="b">
        <v>1</v>
      </c>
      <c r="L2612">
        <v>577</v>
      </c>
      <c r="M2612" t="b">
        <v>1</v>
      </c>
      <c r="N2612" t="s">
        <v>8300</v>
      </c>
      <c r="O2612" s="20">
        <f t="shared" si="205"/>
        <v>141.3251043268175</v>
      </c>
      <c r="P2612" s="5">
        <f t="shared" si="206"/>
        <v>1.7934482259160417E-2</v>
      </c>
      <c r="Q2612" t="s">
        <v>8320</v>
      </c>
      <c r="R2612" t="s">
        <v>8356</v>
      </c>
      <c r="S2612" s="12">
        <f t="shared" si="207"/>
        <v>42564.881076388891</v>
      </c>
      <c r="T2612" s="12">
        <f t="shared" si="208"/>
        <v>42604.290972222225</v>
      </c>
      <c r="U2612">
        <f t="shared" si="204"/>
        <v>1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4">
        <v>11000</v>
      </c>
      <c r="E2613" s="14">
        <v>306970</v>
      </c>
      <c r="F2613" t="s">
        <v>8219</v>
      </c>
      <c r="G2613" t="s">
        <v>8236</v>
      </c>
      <c r="H2613" t="s">
        <v>8249</v>
      </c>
      <c r="I2613" s="8">
        <v>1483397940</v>
      </c>
      <c r="J2613" s="7">
        <v>1480493014</v>
      </c>
      <c r="K2613" t="b">
        <v>1</v>
      </c>
      <c r="L2613">
        <v>3663</v>
      </c>
      <c r="M2613" t="b">
        <v>1</v>
      </c>
      <c r="N2613" t="s">
        <v>8300</v>
      </c>
      <c r="O2613" s="20">
        <f t="shared" si="205"/>
        <v>2790.6363636363635</v>
      </c>
      <c r="P2613" s="5">
        <f t="shared" si="206"/>
        <v>1.1932762159168648E-2</v>
      </c>
      <c r="Q2613" t="s">
        <v>8320</v>
      </c>
      <c r="R2613" t="s">
        <v>8356</v>
      </c>
      <c r="S2613" s="12">
        <f t="shared" si="207"/>
        <v>42704.335810185185</v>
      </c>
      <c r="T2613" s="12">
        <f t="shared" si="208"/>
        <v>42737.957638888889</v>
      </c>
      <c r="U2613">
        <f t="shared" si="204"/>
        <v>1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4">
        <v>10000</v>
      </c>
      <c r="E2614" s="14">
        <v>17176.13</v>
      </c>
      <c r="F2614" t="s">
        <v>8219</v>
      </c>
      <c r="G2614" t="s">
        <v>8224</v>
      </c>
      <c r="H2614" t="s">
        <v>8246</v>
      </c>
      <c r="I2614" s="8">
        <v>1420773970</v>
      </c>
      <c r="J2614" s="7">
        <v>1418095570</v>
      </c>
      <c r="K2614" t="b">
        <v>1</v>
      </c>
      <c r="L2614">
        <v>294</v>
      </c>
      <c r="M2614" t="b">
        <v>1</v>
      </c>
      <c r="N2614" t="s">
        <v>8300</v>
      </c>
      <c r="O2614" s="20">
        <f t="shared" si="205"/>
        <v>171.76130000000001</v>
      </c>
      <c r="P2614" s="5">
        <f t="shared" si="206"/>
        <v>1.7116777760764503E-2</v>
      </c>
      <c r="Q2614" t="s">
        <v>8320</v>
      </c>
      <c r="R2614" t="s">
        <v>8356</v>
      </c>
      <c r="S2614" s="12">
        <f t="shared" si="207"/>
        <v>41982.143171296295</v>
      </c>
      <c r="T2614" s="12">
        <f t="shared" si="208"/>
        <v>42013.143171296295</v>
      </c>
      <c r="U2614">
        <f t="shared" si="204"/>
        <v>1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4">
        <v>7500</v>
      </c>
      <c r="E2615" s="14">
        <v>7576</v>
      </c>
      <c r="F2615" t="s">
        <v>8219</v>
      </c>
      <c r="G2615" t="s">
        <v>8224</v>
      </c>
      <c r="H2615" t="s">
        <v>8246</v>
      </c>
      <c r="I2615" s="8">
        <v>1348256294</v>
      </c>
      <c r="J2615" s="7">
        <v>1345664294</v>
      </c>
      <c r="K2615" t="b">
        <v>1</v>
      </c>
      <c r="L2615">
        <v>28</v>
      </c>
      <c r="M2615" t="b">
        <v>1</v>
      </c>
      <c r="N2615" t="s">
        <v>8300</v>
      </c>
      <c r="O2615" s="20">
        <f t="shared" si="205"/>
        <v>101.01333333333334</v>
      </c>
      <c r="P2615" s="5">
        <f t="shared" si="206"/>
        <v>3.6958817317845828E-3</v>
      </c>
      <c r="Q2615" t="s">
        <v>8320</v>
      </c>
      <c r="R2615" t="s">
        <v>8356</v>
      </c>
      <c r="S2615" s="12">
        <f t="shared" si="207"/>
        <v>41143.81821759259</v>
      </c>
      <c r="T2615" s="12">
        <f t="shared" si="208"/>
        <v>41173.81821759259</v>
      </c>
      <c r="U2615">
        <f t="shared" si="204"/>
        <v>1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4">
        <v>10500</v>
      </c>
      <c r="E2616" s="14">
        <v>10710</v>
      </c>
      <c r="F2616" t="s">
        <v>8219</v>
      </c>
      <c r="G2616" t="s">
        <v>8224</v>
      </c>
      <c r="H2616" t="s">
        <v>8246</v>
      </c>
      <c r="I2616" s="8">
        <v>1398834000</v>
      </c>
      <c r="J2616" s="7">
        <v>1396371612</v>
      </c>
      <c r="K2616" t="b">
        <v>1</v>
      </c>
      <c r="L2616">
        <v>100</v>
      </c>
      <c r="M2616" t="b">
        <v>1</v>
      </c>
      <c r="N2616" t="s">
        <v>8300</v>
      </c>
      <c r="O2616" s="20">
        <f t="shared" si="205"/>
        <v>102</v>
      </c>
      <c r="P2616" s="5">
        <f t="shared" si="206"/>
        <v>9.3370681605975722E-3</v>
      </c>
      <c r="Q2616" t="s">
        <v>8320</v>
      </c>
      <c r="R2616" t="s">
        <v>8356</v>
      </c>
      <c r="S2616" s="12">
        <f t="shared" si="207"/>
        <v>41730.708472222221</v>
      </c>
      <c r="T2616" s="12">
        <f t="shared" si="208"/>
        <v>41759.208333333336</v>
      </c>
      <c r="U2616">
        <f t="shared" si="204"/>
        <v>1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4">
        <v>2001</v>
      </c>
      <c r="E2617" s="14">
        <v>3397</v>
      </c>
      <c r="F2617" t="s">
        <v>8219</v>
      </c>
      <c r="G2617" t="s">
        <v>8225</v>
      </c>
      <c r="H2617" t="s">
        <v>8247</v>
      </c>
      <c r="I2617" s="8">
        <v>1462017600</v>
      </c>
      <c r="J2617" s="7">
        <v>1458820564</v>
      </c>
      <c r="K2617" t="b">
        <v>0</v>
      </c>
      <c r="L2617">
        <v>72</v>
      </c>
      <c r="M2617" t="b">
        <v>1</v>
      </c>
      <c r="N2617" t="s">
        <v>8300</v>
      </c>
      <c r="O2617" s="20">
        <f t="shared" si="205"/>
        <v>169.76511744127936</v>
      </c>
      <c r="P2617" s="5">
        <f t="shared" si="206"/>
        <v>2.1195172210774212E-2</v>
      </c>
      <c r="Q2617" t="s">
        <v>8320</v>
      </c>
      <c r="R2617" t="s">
        <v>8356</v>
      </c>
      <c r="S2617" s="12">
        <f t="shared" si="207"/>
        <v>42453.49726851852</v>
      </c>
      <c r="T2617" s="12">
        <f t="shared" si="208"/>
        <v>42490.5</v>
      </c>
      <c r="U2617">
        <f t="shared" si="204"/>
        <v>1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4">
        <v>25000</v>
      </c>
      <c r="E2618" s="14">
        <v>28633.5</v>
      </c>
      <c r="F2618" t="s">
        <v>8219</v>
      </c>
      <c r="G2618" t="s">
        <v>8224</v>
      </c>
      <c r="H2618" t="s">
        <v>8246</v>
      </c>
      <c r="I2618" s="8">
        <v>1440546729</v>
      </c>
      <c r="J2618" s="7">
        <v>1437954729</v>
      </c>
      <c r="K2618" t="b">
        <v>1</v>
      </c>
      <c r="L2618">
        <v>238</v>
      </c>
      <c r="M2618" t="b">
        <v>1</v>
      </c>
      <c r="N2618" t="s">
        <v>8300</v>
      </c>
      <c r="O2618" s="20">
        <f t="shared" si="205"/>
        <v>114.53400000000001</v>
      </c>
      <c r="P2618" s="5">
        <f t="shared" si="206"/>
        <v>8.3119423053416453E-3</v>
      </c>
      <c r="Q2618" t="s">
        <v>8320</v>
      </c>
      <c r="R2618" t="s">
        <v>8356</v>
      </c>
      <c r="S2618" s="12">
        <f t="shared" si="207"/>
        <v>42211.99454861111</v>
      </c>
      <c r="T2618" s="12">
        <f t="shared" si="208"/>
        <v>42241.99454861111</v>
      </c>
      <c r="U2618">
        <f t="shared" si="204"/>
        <v>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4">
        <v>500</v>
      </c>
      <c r="E2619" s="14">
        <v>4388</v>
      </c>
      <c r="F2619" t="s">
        <v>8219</v>
      </c>
      <c r="G2619" t="s">
        <v>8224</v>
      </c>
      <c r="H2619" t="s">
        <v>8246</v>
      </c>
      <c r="I2619" s="8">
        <v>1413838751</v>
      </c>
      <c r="J2619" s="7">
        <v>1411246751</v>
      </c>
      <c r="K2619" t="b">
        <v>1</v>
      </c>
      <c r="L2619">
        <v>159</v>
      </c>
      <c r="M2619" t="b">
        <v>1</v>
      </c>
      <c r="N2619" t="s">
        <v>8300</v>
      </c>
      <c r="O2619" s="20">
        <f t="shared" si="205"/>
        <v>877.6</v>
      </c>
      <c r="P2619" s="5">
        <f t="shared" si="206"/>
        <v>3.6235186873290796E-2</v>
      </c>
      <c r="Q2619" t="s">
        <v>8320</v>
      </c>
      <c r="R2619" t="s">
        <v>8356</v>
      </c>
      <c r="S2619" s="12">
        <f t="shared" si="207"/>
        <v>41902.874432870369</v>
      </c>
      <c r="T2619" s="12">
        <f t="shared" si="208"/>
        <v>41932.874432870369</v>
      </c>
      <c r="U2619">
        <f t="shared" si="204"/>
        <v>1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4">
        <v>15000</v>
      </c>
      <c r="E2620" s="14">
        <v>15808</v>
      </c>
      <c r="F2620" t="s">
        <v>8219</v>
      </c>
      <c r="G2620" t="s">
        <v>8224</v>
      </c>
      <c r="H2620" t="s">
        <v>8246</v>
      </c>
      <c r="I2620" s="8">
        <v>1449000061</v>
      </c>
      <c r="J2620" s="7">
        <v>1443812461</v>
      </c>
      <c r="K2620" t="b">
        <v>1</v>
      </c>
      <c r="L2620">
        <v>77</v>
      </c>
      <c r="M2620" t="b">
        <v>1</v>
      </c>
      <c r="N2620" t="s">
        <v>8300</v>
      </c>
      <c r="O2620" s="20">
        <f t="shared" si="205"/>
        <v>105.38666666666667</v>
      </c>
      <c r="P2620" s="5">
        <f t="shared" si="206"/>
        <v>4.8709514170040486E-3</v>
      </c>
      <c r="Q2620" t="s">
        <v>8320</v>
      </c>
      <c r="R2620" t="s">
        <v>8356</v>
      </c>
      <c r="S2620" s="12">
        <f t="shared" si="207"/>
        <v>42279.792372685188</v>
      </c>
      <c r="T2620" s="12">
        <f t="shared" si="208"/>
        <v>42339.834039351852</v>
      </c>
      <c r="U2620">
        <f t="shared" si="204"/>
        <v>1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4">
        <v>1000</v>
      </c>
      <c r="E2621" s="14">
        <v>1884</v>
      </c>
      <c r="F2621" t="s">
        <v>8219</v>
      </c>
      <c r="G2621" t="s">
        <v>8224</v>
      </c>
      <c r="H2621" t="s">
        <v>8246</v>
      </c>
      <c r="I2621" s="8">
        <v>1445598000</v>
      </c>
      <c r="J2621" s="7">
        <v>1443302004</v>
      </c>
      <c r="K2621" t="b">
        <v>1</v>
      </c>
      <c r="L2621">
        <v>53</v>
      </c>
      <c r="M2621" t="b">
        <v>1</v>
      </c>
      <c r="N2621" t="s">
        <v>8300</v>
      </c>
      <c r="O2621" s="20">
        <f t="shared" si="205"/>
        <v>188.39999999999998</v>
      </c>
      <c r="P2621" s="5">
        <f t="shared" si="206"/>
        <v>2.8131634819532909E-2</v>
      </c>
      <c r="Q2621" t="s">
        <v>8320</v>
      </c>
      <c r="R2621" t="s">
        <v>8356</v>
      </c>
      <c r="S2621" s="12">
        <f t="shared" si="207"/>
        <v>42273.884305555555</v>
      </c>
      <c r="T2621" s="12">
        <f t="shared" si="208"/>
        <v>42300.458333333328</v>
      </c>
      <c r="U2621">
        <f t="shared" si="204"/>
        <v>1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4">
        <v>65000</v>
      </c>
      <c r="E2622" s="14">
        <v>93374</v>
      </c>
      <c r="F2622" t="s">
        <v>8219</v>
      </c>
      <c r="G2622" t="s">
        <v>8226</v>
      </c>
      <c r="H2622" t="s">
        <v>8248</v>
      </c>
      <c r="I2622" s="8">
        <v>1444525200</v>
      </c>
      <c r="J2622" s="7">
        <v>1441339242</v>
      </c>
      <c r="K2622" t="b">
        <v>1</v>
      </c>
      <c r="L2622">
        <v>1251</v>
      </c>
      <c r="M2622" t="b">
        <v>1</v>
      </c>
      <c r="N2622" t="s">
        <v>8300</v>
      </c>
      <c r="O2622" s="20">
        <f t="shared" si="205"/>
        <v>143.65230769230772</v>
      </c>
      <c r="P2622" s="5">
        <f t="shared" si="206"/>
        <v>1.3397733844539165E-2</v>
      </c>
      <c r="Q2622" t="s">
        <v>8320</v>
      </c>
      <c r="R2622" t="s">
        <v>8356</v>
      </c>
      <c r="S2622" s="12">
        <f t="shared" si="207"/>
        <v>42251.16715277778</v>
      </c>
      <c r="T2622" s="12">
        <f t="shared" si="208"/>
        <v>42288.041666666672</v>
      </c>
      <c r="U2622">
        <f t="shared" si="204"/>
        <v>1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4">
        <v>15000</v>
      </c>
      <c r="E2623" s="14">
        <v>21882</v>
      </c>
      <c r="F2623" t="s">
        <v>8219</v>
      </c>
      <c r="G2623" t="s">
        <v>8224</v>
      </c>
      <c r="H2623" t="s">
        <v>8246</v>
      </c>
      <c r="I2623" s="8">
        <v>1432230988</v>
      </c>
      <c r="J2623" s="7">
        <v>1429638988</v>
      </c>
      <c r="K2623" t="b">
        <v>1</v>
      </c>
      <c r="L2623">
        <v>465</v>
      </c>
      <c r="M2623" t="b">
        <v>1</v>
      </c>
      <c r="N2623" t="s">
        <v>8300</v>
      </c>
      <c r="O2623" s="20">
        <f t="shared" si="205"/>
        <v>145.88</v>
      </c>
      <c r="P2623" s="5">
        <f t="shared" si="206"/>
        <v>2.1250342747463669E-2</v>
      </c>
      <c r="Q2623" t="s">
        <v>8320</v>
      </c>
      <c r="R2623" t="s">
        <v>8356</v>
      </c>
      <c r="S2623" s="12">
        <f t="shared" si="207"/>
        <v>42115.74754629629</v>
      </c>
      <c r="T2623" s="12">
        <f t="shared" si="208"/>
        <v>42145.74754629629</v>
      </c>
      <c r="U2623">
        <f t="shared" si="204"/>
        <v>1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4">
        <v>1500</v>
      </c>
      <c r="E2624" s="14">
        <v>1967.76</v>
      </c>
      <c r="F2624" t="s">
        <v>8219</v>
      </c>
      <c r="G2624" t="s">
        <v>8237</v>
      </c>
      <c r="H2624" t="s">
        <v>8249</v>
      </c>
      <c r="I2624" s="8">
        <v>1483120216</v>
      </c>
      <c r="J2624" s="7">
        <v>1479232216</v>
      </c>
      <c r="K2624" t="b">
        <v>0</v>
      </c>
      <c r="L2624">
        <v>74</v>
      </c>
      <c r="M2624" t="b">
        <v>1</v>
      </c>
      <c r="N2624" t="s">
        <v>8300</v>
      </c>
      <c r="O2624" s="20">
        <f t="shared" si="205"/>
        <v>131.184</v>
      </c>
      <c r="P2624" s="5">
        <f t="shared" si="206"/>
        <v>3.7606212139691834E-2</v>
      </c>
      <c r="Q2624" t="s">
        <v>8320</v>
      </c>
      <c r="R2624" t="s">
        <v>8356</v>
      </c>
      <c r="S2624" s="12">
        <f t="shared" si="207"/>
        <v>42689.74324074074</v>
      </c>
      <c r="T2624" s="12">
        <f t="shared" si="208"/>
        <v>42734.74324074074</v>
      </c>
      <c r="U2624">
        <f t="shared" si="204"/>
        <v>1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4">
        <v>2000</v>
      </c>
      <c r="E2625" s="14">
        <v>2280</v>
      </c>
      <c r="F2625" t="s">
        <v>8219</v>
      </c>
      <c r="G2625" t="s">
        <v>8224</v>
      </c>
      <c r="H2625" t="s">
        <v>8246</v>
      </c>
      <c r="I2625" s="8">
        <v>1480658966</v>
      </c>
      <c r="J2625" s="7">
        <v>1479449366</v>
      </c>
      <c r="K2625" t="b">
        <v>0</v>
      </c>
      <c r="L2625">
        <v>62</v>
      </c>
      <c r="M2625" t="b">
        <v>1</v>
      </c>
      <c r="N2625" t="s">
        <v>8300</v>
      </c>
      <c r="O2625" s="20">
        <f t="shared" si="205"/>
        <v>113.99999999999999</v>
      </c>
      <c r="P2625" s="5">
        <f t="shared" si="206"/>
        <v>2.7192982456140352E-2</v>
      </c>
      <c r="Q2625" t="s">
        <v>8320</v>
      </c>
      <c r="R2625" t="s">
        <v>8356</v>
      </c>
      <c r="S2625" s="12">
        <f t="shared" si="207"/>
        <v>42692.256550925929</v>
      </c>
      <c r="T2625" s="12">
        <f t="shared" si="208"/>
        <v>42706.256550925929</v>
      </c>
      <c r="U2625">
        <f t="shared" si="204"/>
        <v>1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4">
        <v>8000</v>
      </c>
      <c r="E2626" s="14">
        <v>110353.65</v>
      </c>
      <c r="F2626" t="s">
        <v>8219</v>
      </c>
      <c r="G2626" t="s">
        <v>8224</v>
      </c>
      <c r="H2626" t="s">
        <v>8246</v>
      </c>
      <c r="I2626" s="8">
        <v>1347530822</v>
      </c>
      <c r="J2626" s="7">
        <v>1345716422</v>
      </c>
      <c r="K2626" t="b">
        <v>0</v>
      </c>
      <c r="L2626">
        <v>3468</v>
      </c>
      <c r="M2626" t="b">
        <v>1</v>
      </c>
      <c r="N2626" t="s">
        <v>8300</v>
      </c>
      <c r="O2626" s="20">
        <f t="shared" si="205"/>
        <v>1379.4206249999997</v>
      </c>
      <c r="P2626" s="5">
        <f t="shared" si="206"/>
        <v>3.142623737411495E-2</v>
      </c>
      <c r="Q2626" t="s">
        <v>8320</v>
      </c>
      <c r="R2626" t="s">
        <v>8356</v>
      </c>
      <c r="S2626" s="12">
        <f t="shared" si="207"/>
        <v>41144.42155092593</v>
      </c>
      <c r="T2626" s="12">
        <f t="shared" si="208"/>
        <v>41165.42155092593</v>
      </c>
      <c r="U2626">
        <f t="shared" ref="U2626:U2689" si="209">COUNT(E2626="SUCCESSFUL","FAILED","cancelled","live")</f>
        <v>1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4">
        <v>150</v>
      </c>
      <c r="E2627" s="14">
        <v>1434</v>
      </c>
      <c r="F2627" t="s">
        <v>8219</v>
      </c>
      <c r="G2627" t="s">
        <v>8236</v>
      </c>
      <c r="H2627" t="s">
        <v>8249</v>
      </c>
      <c r="I2627" s="8">
        <v>1478723208</v>
      </c>
      <c r="J2627" s="7">
        <v>1476559608</v>
      </c>
      <c r="K2627" t="b">
        <v>0</v>
      </c>
      <c r="L2627">
        <v>52</v>
      </c>
      <c r="M2627" t="b">
        <v>1</v>
      </c>
      <c r="N2627" t="s">
        <v>8300</v>
      </c>
      <c r="O2627" s="20">
        <f t="shared" ref="O2627:O2690" si="210">IFERROR( E2627/D2627 * 100,0)</f>
        <v>956</v>
      </c>
      <c r="P2627" s="5">
        <f t="shared" ref="P2627:P2690" si="211">IFERROR(L2627/E2627,0)</f>
        <v>3.626220362622036E-2</v>
      </c>
      <c r="Q2627" t="s">
        <v>8320</v>
      </c>
      <c r="R2627" t="s">
        <v>8356</v>
      </c>
      <c r="S2627" s="12">
        <f t="shared" si="207"/>
        <v>42658.810277777782</v>
      </c>
      <c r="T2627" s="12">
        <f t="shared" si="208"/>
        <v>42683.851944444439</v>
      </c>
      <c r="U2627">
        <f t="shared" si="209"/>
        <v>1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4">
        <v>2500</v>
      </c>
      <c r="E2628" s="14">
        <v>2800</v>
      </c>
      <c r="F2628" t="s">
        <v>8219</v>
      </c>
      <c r="G2628" t="s">
        <v>8224</v>
      </c>
      <c r="H2628" t="s">
        <v>8246</v>
      </c>
      <c r="I2628" s="8">
        <v>1433343869</v>
      </c>
      <c r="J2628" s="7">
        <v>1430751869</v>
      </c>
      <c r="K2628" t="b">
        <v>0</v>
      </c>
      <c r="L2628">
        <v>50</v>
      </c>
      <c r="M2628" t="b">
        <v>1</v>
      </c>
      <c r="N2628" t="s">
        <v>8300</v>
      </c>
      <c r="O2628" s="20">
        <f t="shared" si="210"/>
        <v>112.00000000000001</v>
      </c>
      <c r="P2628" s="5">
        <f t="shared" si="211"/>
        <v>1.7857142857142856E-2</v>
      </c>
      <c r="Q2628" t="s">
        <v>8320</v>
      </c>
      <c r="R2628" t="s">
        <v>8356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1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4">
        <v>150</v>
      </c>
      <c r="E2629" s="14">
        <v>970</v>
      </c>
      <c r="F2629" t="s">
        <v>8219</v>
      </c>
      <c r="G2629" t="s">
        <v>8224</v>
      </c>
      <c r="H2629" t="s">
        <v>8246</v>
      </c>
      <c r="I2629" s="8">
        <v>1448571261</v>
      </c>
      <c r="J2629" s="7">
        <v>1445975661</v>
      </c>
      <c r="K2629" t="b">
        <v>0</v>
      </c>
      <c r="L2629">
        <v>45</v>
      </c>
      <c r="M2629" t="b">
        <v>1</v>
      </c>
      <c r="N2629" t="s">
        <v>8300</v>
      </c>
      <c r="O2629" s="20">
        <f t="shared" si="210"/>
        <v>646.66666666666663</v>
      </c>
      <c r="P2629" s="5">
        <f t="shared" si="211"/>
        <v>4.6391752577319589E-2</v>
      </c>
      <c r="Q2629" t="s">
        <v>8320</v>
      </c>
      <c r="R2629" t="s">
        <v>8356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1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4">
        <v>839</v>
      </c>
      <c r="E2630" s="14">
        <v>926</v>
      </c>
      <c r="F2630" t="s">
        <v>8219</v>
      </c>
      <c r="G2630" t="s">
        <v>8224</v>
      </c>
      <c r="H2630" t="s">
        <v>8246</v>
      </c>
      <c r="I2630" s="8">
        <v>1417389067</v>
      </c>
      <c r="J2630" s="7">
        <v>1415661067</v>
      </c>
      <c r="K2630" t="b">
        <v>0</v>
      </c>
      <c r="L2630">
        <v>21</v>
      </c>
      <c r="M2630" t="b">
        <v>1</v>
      </c>
      <c r="N2630" t="s">
        <v>8300</v>
      </c>
      <c r="O2630" s="20">
        <f t="shared" si="210"/>
        <v>110.36948748510132</v>
      </c>
      <c r="P2630" s="5">
        <f t="shared" si="211"/>
        <v>2.267818574514039E-2</v>
      </c>
      <c r="Q2630" t="s">
        <v>8320</v>
      </c>
      <c r="R2630" t="s">
        <v>8356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1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4">
        <v>5000</v>
      </c>
      <c r="E2631" s="14">
        <v>6387</v>
      </c>
      <c r="F2631" t="s">
        <v>8219</v>
      </c>
      <c r="G2631" t="s">
        <v>8225</v>
      </c>
      <c r="H2631" t="s">
        <v>8247</v>
      </c>
      <c r="I2631" s="8">
        <v>1431608122</v>
      </c>
      <c r="J2631" s="7">
        <v>1429016122</v>
      </c>
      <c r="K2631" t="b">
        <v>0</v>
      </c>
      <c r="L2631">
        <v>100</v>
      </c>
      <c r="M2631" t="b">
        <v>1</v>
      </c>
      <c r="N2631" t="s">
        <v>8300</v>
      </c>
      <c r="O2631" s="20">
        <f t="shared" si="210"/>
        <v>127.74000000000001</v>
      </c>
      <c r="P2631" s="5">
        <f t="shared" si="211"/>
        <v>1.5656802880851729E-2</v>
      </c>
      <c r="Q2631" t="s">
        <v>8320</v>
      </c>
      <c r="R2631" t="s">
        <v>8356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1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4">
        <v>2000</v>
      </c>
      <c r="E2632" s="14">
        <v>3158</v>
      </c>
      <c r="F2632" t="s">
        <v>8219</v>
      </c>
      <c r="G2632" t="s">
        <v>8226</v>
      </c>
      <c r="H2632" t="s">
        <v>8248</v>
      </c>
      <c r="I2632" s="8">
        <v>1467280800</v>
      </c>
      <c r="J2632" s="7">
        <v>1464921112</v>
      </c>
      <c r="K2632" t="b">
        <v>0</v>
      </c>
      <c r="L2632">
        <v>81</v>
      </c>
      <c r="M2632" t="b">
        <v>1</v>
      </c>
      <c r="N2632" t="s">
        <v>8300</v>
      </c>
      <c r="O2632" s="20">
        <f t="shared" si="210"/>
        <v>157.9</v>
      </c>
      <c r="P2632" s="5">
        <f t="shared" si="211"/>
        <v>2.5649145028499049E-2</v>
      </c>
      <c r="Q2632" t="s">
        <v>8320</v>
      </c>
      <c r="R2632" t="s">
        <v>8356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1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4">
        <v>20000</v>
      </c>
      <c r="E2633" s="14">
        <v>22933.05</v>
      </c>
      <c r="F2633" t="s">
        <v>8219</v>
      </c>
      <c r="G2633" t="s">
        <v>8224</v>
      </c>
      <c r="H2633" t="s">
        <v>8246</v>
      </c>
      <c r="I2633" s="8">
        <v>1440907427</v>
      </c>
      <c r="J2633" s="7">
        <v>1438488227</v>
      </c>
      <c r="K2633" t="b">
        <v>0</v>
      </c>
      <c r="L2633">
        <v>286</v>
      </c>
      <c r="M2633" t="b">
        <v>1</v>
      </c>
      <c r="N2633" t="s">
        <v>8300</v>
      </c>
      <c r="O2633" s="20">
        <f t="shared" si="210"/>
        <v>114.66525000000001</v>
      </c>
      <c r="P2633" s="5">
        <f t="shared" si="211"/>
        <v>1.2471084308454393E-2</v>
      </c>
      <c r="Q2633" t="s">
        <v>8320</v>
      </c>
      <c r="R2633" t="s">
        <v>8356</v>
      </c>
      <c r="S2633" s="12">
        <f t="shared" ref="S2633:S2696" si="212">(((J2633/60)/60)/24)+DATE(1970,1,1)</f>
        <v>42218.169293981482</v>
      </c>
      <c r="T2633" s="12">
        <f t="shared" si="208"/>
        <v>42246.169293981482</v>
      </c>
      <c r="U2633">
        <f t="shared" si="209"/>
        <v>1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4">
        <v>1070</v>
      </c>
      <c r="E2634" s="14">
        <v>1466</v>
      </c>
      <c r="F2634" t="s">
        <v>8219</v>
      </c>
      <c r="G2634" t="s">
        <v>8224</v>
      </c>
      <c r="H2634" t="s">
        <v>8246</v>
      </c>
      <c r="I2634" s="8">
        <v>1464485339</v>
      </c>
      <c r="J2634" s="7">
        <v>1462325339</v>
      </c>
      <c r="K2634" t="b">
        <v>0</v>
      </c>
      <c r="L2634">
        <v>42</v>
      </c>
      <c r="M2634" t="b">
        <v>1</v>
      </c>
      <c r="N2634" t="s">
        <v>8300</v>
      </c>
      <c r="O2634" s="20">
        <f t="shared" si="210"/>
        <v>137.00934579439252</v>
      </c>
      <c r="P2634" s="5">
        <f t="shared" si="211"/>
        <v>2.8649386084583901E-2</v>
      </c>
      <c r="Q2634" t="s">
        <v>8320</v>
      </c>
      <c r="R2634" t="s">
        <v>8356</v>
      </c>
      <c r="S2634" s="12">
        <f t="shared" si="212"/>
        <v>42494.061793981484</v>
      </c>
      <c r="T2634" s="12">
        <f t="shared" si="208"/>
        <v>42519.061793981484</v>
      </c>
      <c r="U2634">
        <f t="shared" si="209"/>
        <v>1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4">
        <v>5000</v>
      </c>
      <c r="E2635" s="14">
        <v>17731</v>
      </c>
      <c r="F2635" t="s">
        <v>8219</v>
      </c>
      <c r="G2635" t="s">
        <v>8224</v>
      </c>
      <c r="H2635" t="s">
        <v>8246</v>
      </c>
      <c r="I2635" s="8">
        <v>1393542000</v>
      </c>
      <c r="J2635" s="7">
        <v>1390938332</v>
      </c>
      <c r="K2635" t="b">
        <v>0</v>
      </c>
      <c r="L2635">
        <v>199</v>
      </c>
      <c r="M2635" t="b">
        <v>1</v>
      </c>
      <c r="N2635" t="s">
        <v>8300</v>
      </c>
      <c r="O2635" s="20">
        <f t="shared" si="210"/>
        <v>354.62</v>
      </c>
      <c r="P2635" s="5">
        <f t="shared" si="211"/>
        <v>1.1223281258812249E-2</v>
      </c>
      <c r="Q2635" t="s">
        <v>8320</v>
      </c>
      <c r="R2635" t="s">
        <v>8356</v>
      </c>
      <c r="S2635" s="12">
        <f t="shared" si="212"/>
        <v>41667.823287037041</v>
      </c>
      <c r="T2635" s="12">
        <f t="shared" si="208"/>
        <v>41697.958333333336</v>
      </c>
      <c r="U2635">
        <f t="shared" si="209"/>
        <v>1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4">
        <v>930</v>
      </c>
      <c r="E2636" s="14">
        <v>986</v>
      </c>
      <c r="F2636" t="s">
        <v>8219</v>
      </c>
      <c r="G2636" t="s">
        <v>8224</v>
      </c>
      <c r="H2636" t="s">
        <v>8246</v>
      </c>
      <c r="I2636" s="8">
        <v>1475163921</v>
      </c>
      <c r="J2636" s="7">
        <v>1472571921</v>
      </c>
      <c r="K2636" t="b">
        <v>0</v>
      </c>
      <c r="L2636">
        <v>25</v>
      </c>
      <c r="M2636" t="b">
        <v>1</v>
      </c>
      <c r="N2636" t="s">
        <v>8300</v>
      </c>
      <c r="O2636" s="20">
        <f t="shared" si="210"/>
        <v>106.02150537634409</v>
      </c>
      <c r="P2636" s="5">
        <f t="shared" si="211"/>
        <v>2.5354969574036511E-2</v>
      </c>
      <c r="Q2636" t="s">
        <v>8320</v>
      </c>
      <c r="R2636" t="s">
        <v>8356</v>
      </c>
      <c r="S2636" s="12">
        <f t="shared" si="212"/>
        <v>42612.656493055561</v>
      </c>
      <c r="T2636" s="12">
        <f t="shared" si="208"/>
        <v>42642.656493055561</v>
      </c>
      <c r="U2636">
        <f t="shared" si="209"/>
        <v>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4">
        <v>11500</v>
      </c>
      <c r="E2637" s="14">
        <v>11500</v>
      </c>
      <c r="F2637" t="s">
        <v>8219</v>
      </c>
      <c r="G2637" t="s">
        <v>8229</v>
      </c>
      <c r="H2637" t="s">
        <v>8251</v>
      </c>
      <c r="I2637" s="8">
        <v>1425937761</v>
      </c>
      <c r="J2637" s="7">
        <v>1422917361</v>
      </c>
      <c r="K2637" t="b">
        <v>0</v>
      </c>
      <c r="L2637">
        <v>84</v>
      </c>
      <c r="M2637" t="b">
        <v>1</v>
      </c>
      <c r="N2637" t="s">
        <v>8300</v>
      </c>
      <c r="O2637" s="20">
        <f t="shared" si="210"/>
        <v>100</v>
      </c>
      <c r="P2637" s="5">
        <f t="shared" si="211"/>
        <v>7.3043478260869567E-3</v>
      </c>
      <c r="Q2637" t="s">
        <v>8320</v>
      </c>
      <c r="R2637" t="s">
        <v>8356</v>
      </c>
      <c r="S2637" s="12">
        <f t="shared" si="212"/>
        <v>42037.950937500005</v>
      </c>
      <c r="T2637" s="12">
        <f t="shared" si="208"/>
        <v>42072.909270833334</v>
      </c>
      <c r="U2637">
        <f t="shared" si="209"/>
        <v>1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4">
        <v>1000</v>
      </c>
      <c r="E2638" s="14">
        <v>1873</v>
      </c>
      <c r="F2638" t="s">
        <v>8219</v>
      </c>
      <c r="G2638" t="s">
        <v>8224</v>
      </c>
      <c r="H2638" t="s">
        <v>8246</v>
      </c>
      <c r="I2638" s="8">
        <v>1476579600</v>
      </c>
      <c r="J2638" s="7">
        <v>1474641914</v>
      </c>
      <c r="K2638" t="b">
        <v>0</v>
      </c>
      <c r="L2638">
        <v>50</v>
      </c>
      <c r="M2638" t="b">
        <v>1</v>
      </c>
      <c r="N2638" t="s">
        <v>8300</v>
      </c>
      <c r="O2638" s="20">
        <f t="shared" si="210"/>
        <v>187.3</v>
      </c>
      <c r="P2638" s="5">
        <f t="shared" si="211"/>
        <v>2.6695141484249868E-2</v>
      </c>
      <c r="Q2638" t="s">
        <v>8320</v>
      </c>
      <c r="R2638" t="s">
        <v>8356</v>
      </c>
      <c r="S2638" s="12">
        <f t="shared" si="212"/>
        <v>42636.614745370374</v>
      </c>
      <c r="T2638" s="12">
        <f t="shared" si="208"/>
        <v>42659.041666666672</v>
      </c>
      <c r="U2638">
        <f t="shared" si="209"/>
        <v>1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4">
        <v>500</v>
      </c>
      <c r="E2639" s="14">
        <v>831</v>
      </c>
      <c r="F2639" t="s">
        <v>8219</v>
      </c>
      <c r="G2639" t="s">
        <v>8224</v>
      </c>
      <c r="H2639" t="s">
        <v>8246</v>
      </c>
      <c r="I2639" s="8">
        <v>1476277875</v>
      </c>
      <c r="J2639" s="7">
        <v>1474895475</v>
      </c>
      <c r="K2639" t="b">
        <v>0</v>
      </c>
      <c r="L2639">
        <v>26</v>
      </c>
      <c r="M2639" t="b">
        <v>1</v>
      </c>
      <c r="N2639" t="s">
        <v>8300</v>
      </c>
      <c r="O2639" s="20">
        <f t="shared" si="210"/>
        <v>166.2</v>
      </c>
      <c r="P2639" s="5">
        <f t="shared" si="211"/>
        <v>3.1287605294825514E-2</v>
      </c>
      <c r="Q2639" t="s">
        <v>8320</v>
      </c>
      <c r="R2639" t="s">
        <v>8356</v>
      </c>
      <c r="S2639" s="12">
        <f t="shared" si="212"/>
        <v>42639.549479166672</v>
      </c>
      <c r="T2639" s="12">
        <f t="shared" si="208"/>
        <v>42655.549479166672</v>
      </c>
      <c r="U2639">
        <f t="shared" si="209"/>
        <v>1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4">
        <v>347</v>
      </c>
      <c r="E2640" s="14">
        <v>353</v>
      </c>
      <c r="F2640" t="s">
        <v>8219</v>
      </c>
      <c r="G2640" t="s">
        <v>8224</v>
      </c>
      <c r="H2640" t="s">
        <v>8246</v>
      </c>
      <c r="I2640" s="8">
        <v>1421358895</v>
      </c>
      <c r="J2640" s="7">
        <v>1418766895</v>
      </c>
      <c r="K2640" t="b">
        <v>0</v>
      </c>
      <c r="L2640">
        <v>14</v>
      </c>
      <c r="M2640" t="b">
        <v>1</v>
      </c>
      <c r="N2640" t="s">
        <v>8300</v>
      </c>
      <c r="O2640" s="20">
        <f t="shared" si="210"/>
        <v>101.72910662824208</v>
      </c>
      <c r="P2640" s="5">
        <f t="shared" si="211"/>
        <v>3.9660056657223795E-2</v>
      </c>
      <c r="Q2640" t="s">
        <v>8320</v>
      </c>
      <c r="R2640" t="s">
        <v>8356</v>
      </c>
      <c r="S2640" s="12">
        <f t="shared" si="212"/>
        <v>41989.913136574076</v>
      </c>
      <c r="T2640" s="12">
        <f t="shared" si="208"/>
        <v>42019.913136574076</v>
      </c>
      <c r="U2640">
        <f t="shared" si="209"/>
        <v>1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4">
        <v>300</v>
      </c>
      <c r="E2641" s="14">
        <v>492</v>
      </c>
      <c r="F2641" t="s">
        <v>8219</v>
      </c>
      <c r="G2641" t="s">
        <v>8225</v>
      </c>
      <c r="H2641" t="s">
        <v>8247</v>
      </c>
      <c r="I2641" s="8">
        <v>1424378748</v>
      </c>
      <c r="J2641" s="7">
        <v>1421786748</v>
      </c>
      <c r="K2641" t="b">
        <v>0</v>
      </c>
      <c r="L2641">
        <v>49</v>
      </c>
      <c r="M2641" t="b">
        <v>1</v>
      </c>
      <c r="N2641" t="s">
        <v>8300</v>
      </c>
      <c r="O2641" s="20">
        <f t="shared" si="210"/>
        <v>164</v>
      </c>
      <c r="P2641" s="5">
        <f t="shared" si="211"/>
        <v>9.959349593495935E-2</v>
      </c>
      <c r="Q2641" t="s">
        <v>8320</v>
      </c>
      <c r="R2641" t="s">
        <v>8356</v>
      </c>
      <c r="S2641" s="12">
        <f t="shared" si="212"/>
        <v>42024.86513888889</v>
      </c>
      <c r="T2641" s="12">
        <f t="shared" si="208"/>
        <v>42054.86513888889</v>
      </c>
      <c r="U2641">
        <f t="shared" si="209"/>
        <v>1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4">
        <v>3000</v>
      </c>
      <c r="E2642" s="14">
        <v>3170</v>
      </c>
      <c r="F2642" t="s">
        <v>8219</v>
      </c>
      <c r="G2642" t="s">
        <v>8224</v>
      </c>
      <c r="H2642" t="s">
        <v>8246</v>
      </c>
      <c r="I2642" s="8">
        <v>1433735474</v>
      </c>
      <c r="J2642" s="7">
        <v>1428551474</v>
      </c>
      <c r="K2642" t="b">
        <v>0</v>
      </c>
      <c r="L2642">
        <v>69</v>
      </c>
      <c r="M2642" t="b">
        <v>1</v>
      </c>
      <c r="N2642" t="s">
        <v>8300</v>
      </c>
      <c r="O2642" s="20">
        <f t="shared" si="210"/>
        <v>105.66666666666666</v>
      </c>
      <c r="P2642" s="5">
        <f t="shared" si="211"/>
        <v>2.1766561514195582E-2</v>
      </c>
      <c r="Q2642" t="s">
        <v>8320</v>
      </c>
      <c r="R2642" t="s">
        <v>8356</v>
      </c>
      <c r="S2642" s="12">
        <f t="shared" si="212"/>
        <v>42103.160578703704</v>
      </c>
      <c r="T2642" s="12">
        <f t="shared" si="208"/>
        <v>42163.160578703704</v>
      </c>
      <c r="U2642">
        <f t="shared" si="209"/>
        <v>1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4">
        <v>1500</v>
      </c>
      <c r="E2643" s="14">
        <v>15</v>
      </c>
      <c r="F2643" t="s">
        <v>8221</v>
      </c>
      <c r="G2643" t="s">
        <v>8224</v>
      </c>
      <c r="H2643" t="s">
        <v>8246</v>
      </c>
      <c r="I2643" s="8">
        <v>1410811740</v>
      </c>
      <c r="J2643" s="7">
        <v>1409341863</v>
      </c>
      <c r="K2643" t="b">
        <v>0</v>
      </c>
      <c r="L2643">
        <v>1</v>
      </c>
      <c r="M2643" t="b">
        <v>0</v>
      </c>
      <c r="N2643" t="s">
        <v>8300</v>
      </c>
      <c r="O2643" s="20">
        <f t="shared" si="210"/>
        <v>1</v>
      </c>
      <c r="P2643" s="5">
        <f t="shared" si="211"/>
        <v>6.6666666666666666E-2</v>
      </c>
      <c r="Q2643" t="s">
        <v>8320</v>
      </c>
      <c r="R2643" t="s">
        <v>8356</v>
      </c>
      <c r="S2643" s="12">
        <f t="shared" si="212"/>
        <v>41880.827118055553</v>
      </c>
      <c r="T2643" s="12">
        <f t="shared" si="208"/>
        <v>41897.839583333334</v>
      </c>
      <c r="U2643">
        <f t="shared" si="209"/>
        <v>1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4">
        <v>500000</v>
      </c>
      <c r="E2644" s="14">
        <v>0</v>
      </c>
      <c r="F2644" t="s">
        <v>8221</v>
      </c>
      <c r="G2644" t="s">
        <v>8236</v>
      </c>
      <c r="H2644" t="s">
        <v>8249</v>
      </c>
      <c r="I2644" s="8">
        <v>1468565820</v>
      </c>
      <c r="J2644" s="7">
        <v>1465970108</v>
      </c>
      <c r="K2644" t="b">
        <v>0</v>
      </c>
      <c r="L2644">
        <v>0</v>
      </c>
      <c r="M2644" t="b">
        <v>0</v>
      </c>
      <c r="N2644" t="s">
        <v>8300</v>
      </c>
      <c r="O2644" s="20">
        <f t="shared" si="210"/>
        <v>0</v>
      </c>
      <c r="P2644" s="5">
        <f t="shared" si="211"/>
        <v>0</v>
      </c>
      <c r="Q2644" t="s">
        <v>8320</v>
      </c>
      <c r="R2644" t="s">
        <v>8356</v>
      </c>
      <c r="S2644" s="12">
        <f t="shared" si="212"/>
        <v>42536.246620370366</v>
      </c>
      <c r="T2644" s="12">
        <f t="shared" si="208"/>
        <v>42566.289583333331</v>
      </c>
      <c r="U2644">
        <f t="shared" si="209"/>
        <v>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4">
        <v>1000000</v>
      </c>
      <c r="E2645" s="14">
        <v>335597.31</v>
      </c>
      <c r="F2645" t="s">
        <v>8220</v>
      </c>
      <c r="G2645" t="s">
        <v>8224</v>
      </c>
      <c r="H2645" t="s">
        <v>8246</v>
      </c>
      <c r="I2645" s="8">
        <v>1482307140</v>
      </c>
      <c r="J2645" s="7">
        <v>1479218315</v>
      </c>
      <c r="K2645" t="b">
        <v>1</v>
      </c>
      <c r="L2645">
        <v>1501</v>
      </c>
      <c r="M2645" t="b">
        <v>0</v>
      </c>
      <c r="N2645" t="s">
        <v>8300</v>
      </c>
      <c r="O2645" s="20">
        <f t="shared" si="210"/>
        <v>33.559730999999999</v>
      </c>
      <c r="P2645" s="5">
        <f t="shared" si="211"/>
        <v>4.4726222626754663E-3</v>
      </c>
      <c r="Q2645" t="s">
        <v>8320</v>
      </c>
      <c r="R2645" t="s">
        <v>8356</v>
      </c>
      <c r="S2645" s="12">
        <f t="shared" si="212"/>
        <v>42689.582349537035</v>
      </c>
      <c r="T2645" s="12">
        <f t="shared" si="208"/>
        <v>42725.332638888889</v>
      </c>
      <c r="U2645">
        <f t="shared" si="209"/>
        <v>1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4">
        <v>100000</v>
      </c>
      <c r="E2646" s="14">
        <v>2053</v>
      </c>
      <c r="F2646" t="s">
        <v>8220</v>
      </c>
      <c r="G2646" t="s">
        <v>8224</v>
      </c>
      <c r="H2646" t="s">
        <v>8246</v>
      </c>
      <c r="I2646" s="8">
        <v>1489172435</v>
      </c>
      <c r="J2646" s="7">
        <v>1486580435</v>
      </c>
      <c r="K2646" t="b">
        <v>1</v>
      </c>
      <c r="L2646">
        <v>52</v>
      </c>
      <c r="M2646" t="b">
        <v>0</v>
      </c>
      <c r="N2646" t="s">
        <v>8300</v>
      </c>
      <c r="O2646" s="20">
        <f t="shared" si="210"/>
        <v>2.0529999999999999</v>
      </c>
      <c r="P2646" s="5">
        <f t="shared" si="211"/>
        <v>2.5328787140769606E-2</v>
      </c>
      <c r="Q2646" t="s">
        <v>8320</v>
      </c>
      <c r="R2646" t="s">
        <v>8356</v>
      </c>
      <c r="S2646" s="12">
        <f t="shared" si="212"/>
        <v>42774.792071759264</v>
      </c>
      <c r="T2646" s="12">
        <f t="shared" si="208"/>
        <v>42804.792071759264</v>
      </c>
      <c r="U2646">
        <f t="shared" si="209"/>
        <v>1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4">
        <v>20000</v>
      </c>
      <c r="E2647" s="14">
        <v>2100</v>
      </c>
      <c r="F2647" t="s">
        <v>8220</v>
      </c>
      <c r="G2647" t="s">
        <v>8226</v>
      </c>
      <c r="H2647" t="s">
        <v>8248</v>
      </c>
      <c r="I2647" s="8">
        <v>1415481203</v>
      </c>
      <c r="J2647" s="7">
        <v>1412885603</v>
      </c>
      <c r="K2647" t="b">
        <v>1</v>
      </c>
      <c r="L2647">
        <v>23</v>
      </c>
      <c r="M2647" t="b">
        <v>0</v>
      </c>
      <c r="N2647" t="s">
        <v>8300</v>
      </c>
      <c r="O2647" s="20">
        <f t="shared" si="210"/>
        <v>10.5</v>
      </c>
      <c r="P2647" s="5">
        <f t="shared" si="211"/>
        <v>1.0952380952380953E-2</v>
      </c>
      <c r="Q2647" t="s">
        <v>8320</v>
      </c>
      <c r="R2647" t="s">
        <v>8356</v>
      </c>
      <c r="S2647" s="12">
        <f t="shared" si="212"/>
        <v>41921.842627314814</v>
      </c>
      <c r="T2647" s="12">
        <f t="shared" si="208"/>
        <v>41951.884293981479</v>
      </c>
      <c r="U2647">
        <f t="shared" si="209"/>
        <v>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4">
        <v>500000</v>
      </c>
      <c r="E2648" s="14">
        <v>42086.42</v>
      </c>
      <c r="F2648" t="s">
        <v>8220</v>
      </c>
      <c r="G2648" t="s">
        <v>8224</v>
      </c>
      <c r="H2648" t="s">
        <v>8246</v>
      </c>
      <c r="I2648" s="8">
        <v>1441783869</v>
      </c>
      <c r="J2648" s="7">
        <v>1439191869</v>
      </c>
      <c r="K2648" t="b">
        <v>1</v>
      </c>
      <c r="L2648">
        <v>535</v>
      </c>
      <c r="M2648" t="b">
        <v>0</v>
      </c>
      <c r="N2648" t="s">
        <v>8300</v>
      </c>
      <c r="O2648" s="20">
        <f t="shared" si="210"/>
        <v>8.4172840000000004</v>
      </c>
      <c r="P2648" s="5">
        <f t="shared" si="211"/>
        <v>1.2711938910460905E-2</v>
      </c>
      <c r="Q2648" t="s">
        <v>8320</v>
      </c>
      <c r="R2648" t="s">
        <v>8356</v>
      </c>
      <c r="S2648" s="12">
        <f t="shared" si="212"/>
        <v>42226.313298611116</v>
      </c>
      <c r="T2648" s="12">
        <f t="shared" si="208"/>
        <v>42256.313298611116</v>
      </c>
      <c r="U2648">
        <f t="shared" si="209"/>
        <v>1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4">
        <v>2500</v>
      </c>
      <c r="E2649" s="14">
        <v>36</v>
      </c>
      <c r="F2649" t="s">
        <v>8220</v>
      </c>
      <c r="G2649" t="s">
        <v>8229</v>
      </c>
      <c r="H2649" t="s">
        <v>8251</v>
      </c>
      <c r="I2649" s="8">
        <v>1439533019</v>
      </c>
      <c r="J2649" s="7">
        <v>1436941019</v>
      </c>
      <c r="K2649" t="b">
        <v>0</v>
      </c>
      <c r="L2649">
        <v>3</v>
      </c>
      <c r="M2649" t="b">
        <v>0</v>
      </c>
      <c r="N2649" t="s">
        <v>8300</v>
      </c>
      <c r="O2649" s="20">
        <f t="shared" si="210"/>
        <v>1.44</v>
      </c>
      <c r="P2649" s="5">
        <f t="shared" si="211"/>
        <v>8.3333333333333329E-2</v>
      </c>
      <c r="Q2649" t="s">
        <v>8320</v>
      </c>
      <c r="R2649" t="s">
        <v>8356</v>
      </c>
      <c r="S2649" s="12">
        <f t="shared" si="212"/>
        <v>42200.261793981481</v>
      </c>
      <c r="T2649" s="12">
        <f t="shared" si="208"/>
        <v>42230.261793981481</v>
      </c>
      <c r="U2649">
        <f t="shared" si="209"/>
        <v>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4">
        <v>12000</v>
      </c>
      <c r="E2650" s="14">
        <v>106</v>
      </c>
      <c r="F2650" t="s">
        <v>8220</v>
      </c>
      <c r="G2650" t="s">
        <v>8224</v>
      </c>
      <c r="H2650" t="s">
        <v>8246</v>
      </c>
      <c r="I2650" s="8">
        <v>1457543360</v>
      </c>
      <c r="J2650" s="7">
        <v>1454951360</v>
      </c>
      <c r="K2650" t="b">
        <v>0</v>
      </c>
      <c r="L2650">
        <v>6</v>
      </c>
      <c r="M2650" t="b">
        <v>0</v>
      </c>
      <c r="N2650" t="s">
        <v>8300</v>
      </c>
      <c r="O2650" s="20">
        <f t="shared" si="210"/>
        <v>0.88333333333333341</v>
      </c>
      <c r="P2650" s="5">
        <f t="shared" si="211"/>
        <v>5.6603773584905662E-2</v>
      </c>
      <c r="Q2650" t="s">
        <v>8320</v>
      </c>
      <c r="R2650" t="s">
        <v>8356</v>
      </c>
      <c r="S2650" s="12">
        <f t="shared" si="212"/>
        <v>42408.714814814812</v>
      </c>
      <c r="T2650" s="12">
        <f t="shared" si="208"/>
        <v>42438.714814814812</v>
      </c>
      <c r="U2650">
        <f t="shared" si="209"/>
        <v>1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4">
        <v>125000</v>
      </c>
      <c r="E2651" s="14">
        <v>124</v>
      </c>
      <c r="F2651" t="s">
        <v>8220</v>
      </c>
      <c r="G2651" t="s">
        <v>8224</v>
      </c>
      <c r="H2651" t="s">
        <v>8246</v>
      </c>
      <c r="I2651" s="8">
        <v>1454370941</v>
      </c>
      <c r="J2651" s="7">
        <v>1449186941</v>
      </c>
      <c r="K2651" t="b">
        <v>0</v>
      </c>
      <c r="L2651">
        <v>3</v>
      </c>
      <c r="M2651" t="b">
        <v>0</v>
      </c>
      <c r="N2651" t="s">
        <v>8300</v>
      </c>
      <c r="O2651" s="20">
        <f t="shared" si="210"/>
        <v>9.920000000000001E-2</v>
      </c>
      <c r="P2651" s="5">
        <f t="shared" si="211"/>
        <v>2.4193548387096774E-2</v>
      </c>
      <c r="Q2651" t="s">
        <v>8320</v>
      </c>
      <c r="R2651" t="s">
        <v>8356</v>
      </c>
      <c r="S2651" s="12">
        <f t="shared" si="212"/>
        <v>42341.99700231482</v>
      </c>
      <c r="T2651" s="12">
        <f t="shared" si="208"/>
        <v>42401.99700231482</v>
      </c>
      <c r="U2651">
        <f t="shared" si="209"/>
        <v>1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4">
        <v>60000</v>
      </c>
      <c r="E2652" s="14">
        <v>358</v>
      </c>
      <c r="F2652" t="s">
        <v>8220</v>
      </c>
      <c r="G2652" t="s">
        <v>8224</v>
      </c>
      <c r="H2652" t="s">
        <v>8246</v>
      </c>
      <c r="I2652" s="8">
        <v>1482332343</v>
      </c>
      <c r="J2652" s="7">
        <v>1479740343</v>
      </c>
      <c r="K2652" t="b">
        <v>0</v>
      </c>
      <c r="L2652">
        <v>5</v>
      </c>
      <c r="M2652" t="b">
        <v>0</v>
      </c>
      <c r="N2652" t="s">
        <v>8300</v>
      </c>
      <c r="O2652" s="20">
        <f t="shared" si="210"/>
        <v>0.59666666666666668</v>
      </c>
      <c r="P2652" s="5">
        <f t="shared" si="211"/>
        <v>1.3966480446927373E-2</v>
      </c>
      <c r="Q2652" t="s">
        <v>8320</v>
      </c>
      <c r="R2652" t="s">
        <v>8356</v>
      </c>
      <c r="S2652" s="12">
        <f t="shared" si="212"/>
        <v>42695.624340277776</v>
      </c>
      <c r="T2652" s="12">
        <f t="shared" si="208"/>
        <v>42725.624340277776</v>
      </c>
      <c r="U2652">
        <f t="shared" si="209"/>
        <v>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4">
        <v>280000</v>
      </c>
      <c r="E2653" s="14">
        <v>5233</v>
      </c>
      <c r="F2653" t="s">
        <v>8220</v>
      </c>
      <c r="G2653" t="s">
        <v>8224</v>
      </c>
      <c r="H2653" t="s">
        <v>8246</v>
      </c>
      <c r="I2653" s="8">
        <v>1450380009</v>
      </c>
      <c r="J2653" s="7">
        <v>1447960809</v>
      </c>
      <c r="K2653" t="b">
        <v>0</v>
      </c>
      <c r="L2653">
        <v>17</v>
      </c>
      <c r="M2653" t="b">
        <v>0</v>
      </c>
      <c r="N2653" t="s">
        <v>8300</v>
      </c>
      <c r="O2653" s="20">
        <f t="shared" si="210"/>
        <v>1.8689285714285715</v>
      </c>
      <c r="P2653" s="5">
        <f t="shared" si="211"/>
        <v>3.2486145614370344E-3</v>
      </c>
      <c r="Q2653" t="s">
        <v>8320</v>
      </c>
      <c r="R2653" t="s">
        <v>8356</v>
      </c>
      <c r="S2653" s="12">
        <f t="shared" si="212"/>
        <v>42327.805659722217</v>
      </c>
      <c r="T2653" s="12">
        <f t="shared" si="208"/>
        <v>42355.805659722217</v>
      </c>
      <c r="U2653">
        <f t="shared" si="209"/>
        <v>1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4">
        <v>100000</v>
      </c>
      <c r="E2654" s="14">
        <v>885</v>
      </c>
      <c r="F2654" t="s">
        <v>8220</v>
      </c>
      <c r="G2654" t="s">
        <v>8226</v>
      </c>
      <c r="H2654" t="s">
        <v>8248</v>
      </c>
      <c r="I2654" s="8">
        <v>1418183325</v>
      </c>
      <c r="J2654" s="7">
        <v>1415591325</v>
      </c>
      <c r="K2654" t="b">
        <v>0</v>
      </c>
      <c r="L2654">
        <v>11</v>
      </c>
      <c r="M2654" t="b">
        <v>0</v>
      </c>
      <c r="N2654" t="s">
        <v>8300</v>
      </c>
      <c r="O2654" s="20">
        <f t="shared" si="210"/>
        <v>0.88500000000000001</v>
      </c>
      <c r="P2654" s="5">
        <f t="shared" si="211"/>
        <v>1.2429378531073447E-2</v>
      </c>
      <c r="Q2654" t="s">
        <v>8320</v>
      </c>
      <c r="R2654" t="s">
        <v>8356</v>
      </c>
      <c r="S2654" s="12">
        <f t="shared" si="212"/>
        <v>41953.158854166672</v>
      </c>
      <c r="T2654" s="12">
        <f t="shared" si="208"/>
        <v>41983.158854166672</v>
      </c>
      <c r="U2654">
        <f t="shared" si="209"/>
        <v>1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4">
        <v>51000</v>
      </c>
      <c r="E2655" s="14">
        <v>5876</v>
      </c>
      <c r="F2655" t="s">
        <v>8220</v>
      </c>
      <c r="G2655" t="s">
        <v>8224</v>
      </c>
      <c r="H2655" t="s">
        <v>8246</v>
      </c>
      <c r="I2655" s="8">
        <v>1402632000</v>
      </c>
      <c r="J2655" s="7">
        <v>1399909127</v>
      </c>
      <c r="K2655" t="b">
        <v>0</v>
      </c>
      <c r="L2655">
        <v>70</v>
      </c>
      <c r="M2655" t="b">
        <v>0</v>
      </c>
      <c r="N2655" t="s">
        <v>8300</v>
      </c>
      <c r="O2655" s="20">
        <f t="shared" si="210"/>
        <v>11.52156862745098</v>
      </c>
      <c r="P2655" s="5">
        <f t="shared" si="211"/>
        <v>1.1912865895166781E-2</v>
      </c>
      <c r="Q2655" t="s">
        <v>8320</v>
      </c>
      <c r="R2655" t="s">
        <v>8356</v>
      </c>
      <c r="S2655" s="12">
        <f t="shared" si="212"/>
        <v>41771.651932870373</v>
      </c>
      <c r="T2655" s="12">
        <f t="shared" si="208"/>
        <v>41803.166666666664</v>
      </c>
      <c r="U2655">
        <f t="shared" si="209"/>
        <v>1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4">
        <v>100000</v>
      </c>
      <c r="E2656" s="14">
        <v>51</v>
      </c>
      <c r="F2656" t="s">
        <v>8220</v>
      </c>
      <c r="G2656" t="s">
        <v>8224</v>
      </c>
      <c r="H2656" t="s">
        <v>8246</v>
      </c>
      <c r="I2656" s="8">
        <v>1429622726</v>
      </c>
      <c r="J2656" s="7">
        <v>1424442326</v>
      </c>
      <c r="K2656" t="b">
        <v>0</v>
      </c>
      <c r="L2656">
        <v>6</v>
      </c>
      <c r="M2656" t="b">
        <v>0</v>
      </c>
      <c r="N2656" t="s">
        <v>8300</v>
      </c>
      <c r="O2656" s="20">
        <f t="shared" si="210"/>
        <v>5.1000000000000004E-2</v>
      </c>
      <c r="P2656" s="5">
        <f t="shared" si="211"/>
        <v>0.11764705882352941</v>
      </c>
      <c r="Q2656" t="s">
        <v>8320</v>
      </c>
      <c r="R2656" t="s">
        <v>8356</v>
      </c>
      <c r="S2656" s="12">
        <f t="shared" si="212"/>
        <v>42055.600995370376</v>
      </c>
      <c r="T2656" s="12">
        <f t="shared" si="208"/>
        <v>42115.559328703705</v>
      </c>
      <c r="U2656">
        <f t="shared" si="209"/>
        <v>1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4">
        <v>15000</v>
      </c>
      <c r="E2657" s="14">
        <v>3155</v>
      </c>
      <c r="F2657" t="s">
        <v>8220</v>
      </c>
      <c r="G2657" t="s">
        <v>8224</v>
      </c>
      <c r="H2657" t="s">
        <v>8246</v>
      </c>
      <c r="I2657" s="8">
        <v>1455048000</v>
      </c>
      <c r="J2657" s="7">
        <v>1452631647</v>
      </c>
      <c r="K2657" t="b">
        <v>0</v>
      </c>
      <c r="L2657">
        <v>43</v>
      </c>
      <c r="M2657" t="b">
        <v>0</v>
      </c>
      <c r="N2657" t="s">
        <v>8300</v>
      </c>
      <c r="O2657" s="20">
        <f t="shared" si="210"/>
        <v>21.033333333333335</v>
      </c>
      <c r="P2657" s="5">
        <f t="shared" si="211"/>
        <v>1.3629160063391443E-2</v>
      </c>
      <c r="Q2657" t="s">
        <v>8320</v>
      </c>
      <c r="R2657" t="s">
        <v>8356</v>
      </c>
      <c r="S2657" s="12">
        <f t="shared" si="212"/>
        <v>42381.866284722222</v>
      </c>
      <c r="T2657" s="12">
        <f t="shared" si="208"/>
        <v>42409.833333333328</v>
      </c>
      <c r="U2657">
        <f t="shared" si="209"/>
        <v>1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4">
        <v>150000</v>
      </c>
      <c r="E2658" s="14">
        <v>17155</v>
      </c>
      <c r="F2658" t="s">
        <v>8220</v>
      </c>
      <c r="G2658" t="s">
        <v>8224</v>
      </c>
      <c r="H2658" t="s">
        <v>8246</v>
      </c>
      <c r="I2658" s="8">
        <v>1489345200</v>
      </c>
      <c r="J2658" s="7">
        <v>1485966688</v>
      </c>
      <c r="K2658" t="b">
        <v>0</v>
      </c>
      <c r="L2658">
        <v>152</v>
      </c>
      <c r="M2658" t="b">
        <v>0</v>
      </c>
      <c r="N2658" t="s">
        <v>8300</v>
      </c>
      <c r="O2658" s="20">
        <f t="shared" si="210"/>
        <v>11.436666666666667</v>
      </c>
      <c r="P2658" s="5">
        <f t="shared" si="211"/>
        <v>8.8603905566890118E-3</v>
      </c>
      <c r="Q2658" t="s">
        <v>8320</v>
      </c>
      <c r="R2658" t="s">
        <v>8356</v>
      </c>
      <c r="S2658" s="12">
        <f t="shared" si="212"/>
        <v>42767.688518518517</v>
      </c>
      <c r="T2658" s="12">
        <f t="shared" si="208"/>
        <v>42806.791666666672</v>
      </c>
      <c r="U2658">
        <f t="shared" si="209"/>
        <v>1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4">
        <v>30000</v>
      </c>
      <c r="E2659" s="14">
        <v>5621.38</v>
      </c>
      <c r="F2659" t="s">
        <v>8220</v>
      </c>
      <c r="G2659" t="s">
        <v>8224</v>
      </c>
      <c r="H2659" t="s">
        <v>8246</v>
      </c>
      <c r="I2659" s="8">
        <v>1470187800</v>
      </c>
      <c r="J2659" s="7">
        <v>1467325053</v>
      </c>
      <c r="K2659" t="b">
        <v>0</v>
      </c>
      <c r="L2659">
        <v>59</v>
      </c>
      <c r="M2659" t="b">
        <v>0</v>
      </c>
      <c r="N2659" t="s">
        <v>8300</v>
      </c>
      <c r="O2659" s="20">
        <f t="shared" si="210"/>
        <v>18.737933333333334</v>
      </c>
      <c r="P2659" s="5">
        <f t="shared" si="211"/>
        <v>1.0495643418520008E-2</v>
      </c>
      <c r="Q2659" t="s">
        <v>8320</v>
      </c>
      <c r="R2659" t="s">
        <v>8356</v>
      </c>
      <c r="S2659" s="12">
        <f t="shared" si="212"/>
        <v>42551.928854166668</v>
      </c>
      <c r="T2659" s="12">
        <f t="shared" si="208"/>
        <v>42585.0625</v>
      </c>
      <c r="U2659">
        <f t="shared" si="209"/>
        <v>1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4">
        <v>98000</v>
      </c>
      <c r="E2660" s="14">
        <v>91</v>
      </c>
      <c r="F2660" t="s">
        <v>8220</v>
      </c>
      <c r="G2660" t="s">
        <v>8224</v>
      </c>
      <c r="H2660" t="s">
        <v>8246</v>
      </c>
      <c r="I2660" s="8">
        <v>1469913194</v>
      </c>
      <c r="J2660" s="7">
        <v>1467321194</v>
      </c>
      <c r="K2660" t="b">
        <v>0</v>
      </c>
      <c r="L2660">
        <v>4</v>
      </c>
      <c r="M2660" t="b">
        <v>0</v>
      </c>
      <c r="N2660" t="s">
        <v>8300</v>
      </c>
      <c r="O2660" s="20">
        <f t="shared" si="210"/>
        <v>9.285714285714286E-2</v>
      </c>
      <c r="P2660" s="5">
        <f t="shared" si="211"/>
        <v>4.3956043956043959E-2</v>
      </c>
      <c r="Q2660" t="s">
        <v>8320</v>
      </c>
      <c r="R2660" t="s">
        <v>8356</v>
      </c>
      <c r="S2660" s="12">
        <f t="shared" si="212"/>
        <v>42551.884189814817</v>
      </c>
      <c r="T2660" s="12">
        <f t="shared" si="208"/>
        <v>42581.884189814817</v>
      </c>
      <c r="U2660">
        <f t="shared" si="209"/>
        <v>1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4">
        <v>49000</v>
      </c>
      <c r="E2661" s="14">
        <v>1333</v>
      </c>
      <c r="F2661" t="s">
        <v>8220</v>
      </c>
      <c r="G2661" t="s">
        <v>8224</v>
      </c>
      <c r="H2661" t="s">
        <v>8246</v>
      </c>
      <c r="I2661" s="8">
        <v>1429321210</v>
      </c>
      <c r="J2661" s="7">
        <v>1426729210</v>
      </c>
      <c r="K2661" t="b">
        <v>0</v>
      </c>
      <c r="L2661">
        <v>10</v>
      </c>
      <c r="M2661" t="b">
        <v>0</v>
      </c>
      <c r="N2661" t="s">
        <v>8300</v>
      </c>
      <c r="O2661" s="20">
        <f t="shared" si="210"/>
        <v>2.7204081632653061</v>
      </c>
      <c r="P2661" s="5">
        <f t="shared" si="211"/>
        <v>7.5018754688672166E-3</v>
      </c>
      <c r="Q2661" t="s">
        <v>8320</v>
      </c>
      <c r="R2661" t="s">
        <v>8356</v>
      </c>
      <c r="S2661" s="12">
        <f t="shared" si="212"/>
        <v>42082.069560185191</v>
      </c>
      <c r="T2661" s="12">
        <f t="shared" si="208"/>
        <v>42112.069560185191</v>
      </c>
      <c r="U2661">
        <f t="shared" si="209"/>
        <v>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4">
        <v>20000</v>
      </c>
      <c r="E2662" s="14">
        <v>19</v>
      </c>
      <c r="F2662" t="s">
        <v>8220</v>
      </c>
      <c r="G2662" t="s">
        <v>8224</v>
      </c>
      <c r="H2662" t="s">
        <v>8246</v>
      </c>
      <c r="I2662" s="8">
        <v>1448388418</v>
      </c>
      <c r="J2662" s="7">
        <v>1443200818</v>
      </c>
      <c r="K2662" t="b">
        <v>0</v>
      </c>
      <c r="L2662">
        <v>5</v>
      </c>
      <c r="M2662" t="b">
        <v>0</v>
      </c>
      <c r="N2662" t="s">
        <v>8300</v>
      </c>
      <c r="O2662" s="20">
        <f t="shared" si="210"/>
        <v>9.5000000000000001E-2</v>
      </c>
      <c r="P2662" s="5">
        <f t="shared" si="211"/>
        <v>0.26315789473684209</v>
      </c>
      <c r="Q2662" t="s">
        <v>8320</v>
      </c>
      <c r="R2662" t="s">
        <v>8356</v>
      </c>
      <c r="S2662" s="12">
        <f t="shared" si="212"/>
        <v>42272.713171296295</v>
      </c>
      <c r="T2662" s="12">
        <f t="shared" si="208"/>
        <v>42332.754837962959</v>
      </c>
      <c r="U2662">
        <f t="shared" si="209"/>
        <v>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4">
        <v>5000</v>
      </c>
      <c r="E2663" s="14">
        <v>5145</v>
      </c>
      <c r="F2663" t="s">
        <v>8219</v>
      </c>
      <c r="G2663" t="s">
        <v>8224</v>
      </c>
      <c r="H2663" t="s">
        <v>8246</v>
      </c>
      <c r="I2663" s="8">
        <v>1382742010</v>
      </c>
      <c r="J2663" s="7">
        <v>1380150010</v>
      </c>
      <c r="K2663" t="b">
        <v>0</v>
      </c>
      <c r="L2663">
        <v>60</v>
      </c>
      <c r="M2663" t="b">
        <v>1</v>
      </c>
      <c r="N2663" t="s">
        <v>8301</v>
      </c>
      <c r="O2663" s="20">
        <f t="shared" si="210"/>
        <v>102.89999999999999</v>
      </c>
      <c r="P2663" s="5">
        <f t="shared" si="211"/>
        <v>1.1661807580174927E-2</v>
      </c>
      <c r="Q2663" t="s">
        <v>8320</v>
      </c>
      <c r="R2663" t="s">
        <v>8357</v>
      </c>
      <c r="S2663" s="12">
        <f t="shared" si="212"/>
        <v>41542.958449074074</v>
      </c>
      <c r="T2663" s="12">
        <f t="shared" si="208"/>
        <v>41572.958449074074</v>
      </c>
      <c r="U2663">
        <f t="shared" si="209"/>
        <v>1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4">
        <v>20000</v>
      </c>
      <c r="E2664" s="14">
        <v>21360</v>
      </c>
      <c r="F2664" t="s">
        <v>8219</v>
      </c>
      <c r="G2664" t="s">
        <v>8224</v>
      </c>
      <c r="H2664" t="s">
        <v>8246</v>
      </c>
      <c r="I2664" s="8">
        <v>1440179713</v>
      </c>
      <c r="J2664" s="7">
        <v>1437587713</v>
      </c>
      <c r="K2664" t="b">
        <v>0</v>
      </c>
      <c r="L2664">
        <v>80</v>
      </c>
      <c r="M2664" t="b">
        <v>1</v>
      </c>
      <c r="N2664" t="s">
        <v>8301</v>
      </c>
      <c r="O2664" s="20">
        <f t="shared" si="210"/>
        <v>106.80000000000001</v>
      </c>
      <c r="P2664" s="5">
        <f t="shared" si="211"/>
        <v>3.7453183520599251E-3</v>
      </c>
      <c r="Q2664" t="s">
        <v>8320</v>
      </c>
      <c r="R2664" t="s">
        <v>8357</v>
      </c>
      <c r="S2664" s="12">
        <f t="shared" si="212"/>
        <v>42207.746678240743</v>
      </c>
      <c r="T2664" s="12">
        <f t="shared" si="208"/>
        <v>42237.746678240743</v>
      </c>
      <c r="U2664">
        <f t="shared" si="209"/>
        <v>1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4">
        <v>20000</v>
      </c>
      <c r="E2665" s="14">
        <v>20919.25</v>
      </c>
      <c r="F2665" t="s">
        <v>8219</v>
      </c>
      <c r="G2665" t="s">
        <v>8229</v>
      </c>
      <c r="H2665" t="s">
        <v>8251</v>
      </c>
      <c r="I2665" s="8">
        <v>1441378800</v>
      </c>
      <c r="J2665" s="7">
        <v>1438873007</v>
      </c>
      <c r="K2665" t="b">
        <v>0</v>
      </c>
      <c r="L2665">
        <v>56</v>
      </c>
      <c r="M2665" t="b">
        <v>1</v>
      </c>
      <c r="N2665" t="s">
        <v>8301</v>
      </c>
      <c r="O2665" s="20">
        <f t="shared" si="210"/>
        <v>104.59625</v>
      </c>
      <c r="P2665" s="5">
        <f t="shared" si="211"/>
        <v>2.6769602160689318E-3</v>
      </c>
      <c r="Q2665" t="s">
        <v>8320</v>
      </c>
      <c r="R2665" t="s">
        <v>8357</v>
      </c>
      <c r="S2665" s="12">
        <f t="shared" si="212"/>
        <v>42222.622766203705</v>
      </c>
      <c r="T2665" s="12">
        <f t="shared" si="208"/>
        <v>42251.625</v>
      </c>
      <c r="U2665">
        <f t="shared" si="209"/>
        <v>1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4">
        <v>17500</v>
      </c>
      <c r="E2666" s="14">
        <v>18100</v>
      </c>
      <c r="F2666" t="s">
        <v>8219</v>
      </c>
      <c r="G2666" t="s">
        <v>8224</v>
      </c>
      <c r="H2666" t="s">
        <v>8246</v>
      </c>
      <c r="I2666" s="8">
        <v>1449644340</v>
      </c>
      <c r="J2666" s="7">
        <v>1446683797</v>
      </c>
      <c r="K2666" t="b">
        <v>0</v>
      </c>
      <c r="L2666">
        <v>104</v>
      </c>
      <c r="M2666" t="b">
        <v>1</v>
      </c>
      <c r="N2666" t="s">
        <v>8301</v>
      </c>
      <c r="O2666" s="20">
        <f t="shared" si="210"/>
        <v>103.42857142857143</v>
      </c>
      <c r="P2666" s="5">
        <f t="shared" si="211"/>
        <v>5.7458563535911604E-3</v>
      </c>
      <c r="Q2666" t="s">
        <v>8320</v>
      </c>
      <c r="R2666" t="s">
        <v>8357</v>
      </c>
      <c r="S2666" s="12">
        <f t="shared" si="212"/>
        <v>42313.02542824074</v>
      </c>
      <c r="T2666" s="12">
        <f t="shared" si="208"/>
        <v>42347.290972222225</v>
      </c>
      <c r="U2666">
        <f t="shared" si="209"/>
        <v>1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4">
        <v>3500</v>
      </c>
      <c r="E2667" s="14">
        <v>4310</v>
      </c>
      <c r="F2667" t="s">
        <v>8219</v>
      </c>
      <c r="G2667" t="s">
        <v>8224</v>
      </c>
      <c r="H2667" t="s">
        <v>8246</v>
      </c>
      <c r="I2667" s="8">
        <v>1430774974</v>
      </c>
      <c r="J2667" s="7">
        <v>1426886974</v>
      </c>
      <c r="K2667" t="b">
        <v>0</v>
      </c>
      <c r="L2667">
        <v>46</v>
      </c>
      <c r="M2667" t="b">
        <v>1</v>
      </c>
      <c r="N2667" t="s">
        <v>8301</v>
      </c>
      <c r="O2667" s="20">
        <f t="shared" si="210"/>
        <v>123.14285714285715</v>
      </c>
      <c r="P2667" s="5">
        <f t="shared" si="211"/>
        <v>1.0672853828306265E-2</v>
      </c>
      <c r="Q2667" t="s">
        <v>8320</v>
      </c>
      <c r="R2667" t="s">
        <v>8357</v>
      </c>
      <c r="S2667" s="12">
        <f t="shared" si="212"/>
        <v>42083.895532407405</v>
      </c>
      <c r="T2667" s="12">
        <f t="shared" si="208"/>
        <v>42128.895532407405</v>
      </c>
      <c r="U2667">
        <f t="shared" si="209"/>
        <v>1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4">
        <v>10000</v>
      </c>
      <c r="E2668" s="14">
        <v>15929.51</v>
      </c>
      <c r="F2668" t="s">
        <v>8219</v>
      </c>
      <c r="G2668" t="s">
        <v>8224</v>
      </c>
      <c r="H2668" t="s">
        <v>8246</v>
      </c>
      <c r="I2668" s="8">
        <v>1443214800</v>
      </c>
      <c r="J2668" s="7">
        <v>1440008439</v>
      </c>
      <c r="K2668" t="b">
        <v>0</v>
      </c>
      <c r="L2668">
        <v>206</v>
      </c>
      <c r="M2668" t="b">
        <v>1</v>
      </c>
      <c r="N2668" t="s">
        <v>8301</v>
      </c>
      <c r="O2668" s="20">
        <f t="shared" si="210"/>
        <v>159.29509999999999</v>
      </c>
      <c r="P2668" s="5">
        <f t="shared" si="211"/>
        <v>1.2931973425422376E-2</v>
      </c>
      <c r="Q2668" t="s">
        <v>8320</v>
      </c>
      <c r="R2668" t="s">
        <v>8357</v>
      </c>
      <c r="S2668" s="12">
        <f t="shared" si="212"/>
        <v>42235.764340277776</v>
      </c>
      <c r="T2668" s="12">
        <f t="shared" si="208"/>
        <v>42272.875</v>
      </c>
      <c r="U2668">
        <f t="shared" si="209"/>
        <v>1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4">
        <v>1500</v>
      </c>
      <c r="E2669" s="14">
        <v>1660</v>
      </c>
      <c r="F2669" t="s">
        <v>8219</v>
      </c>
      <c r="G2669" t="s">
        <v>8224</v>
      </c>
      <c r="H2669" t="s">
        <v>8246</v>
      </c>
      <c r="I2669" s="8">
        <v>1455142416</v>
      </c>
      <c r="J2669" s="7">
        <v>1452550416</v>
      </c>
      <c r="K2669" t="b">
        <v>0</v>
      </c>
      <c r="L2669">
        <v>18</v>
      </c>
      <c r="M2669" t="b">
        <v>1</v>
      </c>
      <c r="N2669" t="s">
        <v>8301</v>
      </c>
      <c r="O2669" s="20">
        <f t="shared" si="210"/>
        <v>110.66666666666667</v>
      </c>
      <c r="P2669" s="5">
        <f t="shared" si="211"/>
        <v>1.0843373493975903E-2</v>
      </c>
      <c r="Q2669" t="s">
        <v>8320</v>
      </c>
      <c r="R2669" t="s">
        <v>8357</v>
      </c>
      <c r="S2669" s="12">
        <f t="shared" si="212"/>
        <v>42380.926111111112</v>
      </c>
      <c r="T2669" s="12">
        <f t="shared" si="208"/>
        <v>42410.926111111112</v>
      </c>
      <c r="U2669">
        <f t="shared" si="209"/>
        <v>1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4">
        <v>1000</v>
      </c>
      <c r="E2670" s="14">
        <v>1707</v>
      </c>
      <c r="F2670" t="s">
        <v>8219</v>
      </c>
      <c r="G2670" t="s">
        <v>8229</v>
      </c>
      <c r="H2670" t="s">
        <v>8251</v>
      </c>
      <c r="I2670" s="8">
        <v>1447079520</v>
      </c>
      <c r="J2670" s="7">
        <v>1443449265</v>
      </c>
      <c r="K2670" t="b">
        <v>0</v>
      </c>
      <c r="L2670">
        <v>28</v>
      </c>
      <c r="M2670" t="b">
        <v>1</v>
      </c>
      <c r="N2670" t="s">
        <v>8301</v>
      </c>
      <c r="O2670" s="20">
        <f t="shared" si="210"/>
        <v>170.70000000000002</v>
      </c>
      <c r="P2670" s="5">
        <f t="shared" si="211"/>
        <v>1.6403046280023433E-2</v>
      </c>
      <c r="Q2670" t="s">
        <v>8320</v>
      </c>
      <c r="R2670" t="s">
        <v>8357</v>
      </c>
      <c r="S2670" s="12">
        <f t="shared" si="212"/>
        <v>42275.588715277772</v>
      </c>
      <c r="T2670" s="12">
        <f t="shared" si="208"/>
        <v>42317.60555555555</v>
      </c>
      <c r="U2670">
        <f t="shared" si="209"/>
        <v>1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4">
        <v>800</v>
      </c>
      <c r="E2671" s="14">
        <v>1001</v>
      </c>
      <c r="F2671" t="s">
        <v>8219</v>
      </c>
      <c r="G2671" t="s">
        <v>8224</v>
      </c>
      <c r="H2671" t="s">
        <v>8246</v>
      </c>
      <c r="I2671" s="8">
        <v>1452387096</v>
      </c>
      <c r="J2671" s="7">
        <v>1447203096</v>
      </c>
      <c r="K2671" t="b">
        <v>0</v>
      </c>
      <c r="L2671">
        <v>11</v>
      </c>
      <c r="M2671" t="b">
        <v>1</v>
      </c>
      <c r="N2671" t="s">
        <v>8301</v>
      </c>
      <c r="O2671" s="20">
        <f t="shared" si="210"/>
        <v>125.125</v>
      </c>
      <c r="P2671" s="5">
        <f t="shared" si="211"/>
        <v>1.098901098901099E-2</v>
      </c>
      <c r="Q2671" t="s">
        <v>8320</v>
      </c>
      <c r="R2671" t="s">
        <v>8357</v>
      </c>
      <c r="S2671" s="12">
        <f t="shared" si="212"/>
        <v>42319.035833333335</v>
      </c>
      <c r="T2671" s="12">
        <f t="shared" ref="T2671:T2734" si="213">(((I2671/60)/60)/24)+DATE(1970,1,1)</f>
        <v>42379.035833333335</v>
      </c>
      <c r="U2671">
        <f t="shared" si="209"/>
        <v>1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4">
        <v>38888</v>
      </c>
      <c r="E2672" s="14">
        <v>2495</v>
      </c>
      <c r="F2672" t="s">
        <v>8221</v>
      </c>
      <c r="G2672" t="s">
        <v>8226</v>
      </c>
      <c r="H2672" t="s">
        <v>8248</v>
      </c>
      <c r="I2672" s="8">
        <v>1406593780</v>
      </c>
      <c r="J2672" s="7">
        <v>1404174580</v>
      </c>
      <c r="K2672" t="b">
        <v>1</v>
      </c>
      <c r="L2672">
        <v>60</v>
      </c>
      <c r="M2672" t="b">
        <v>0</v>
      </c>
      <c r="N2672" t="s">
        <v>8301</v>
      </c>
      <c r="O2672" s="20">
        <f t="shared" si="210"/>
        <v>6.4158609339642041</v>
      </c>
      <c r="P2672" s="5">
        <f t="shared" si="211"/>
        <v>2.4048096192384769E-2</v>
      </c>
      <c r="Q2672" t="s">
        <v>8320</v>
      </c>
      <c r="R2672" t="s">
        <v>8357</v>
      </c>
      <c r="S2672" s="12">
        <f t="shared" si="212"/>
        <v>41821.020601851851</v>
      </c>
      <c r="T2672" s="12">
        <f t="shared" si="213"/>
        <v>41849.020601851851</v>
      </c>
      <c r="U2672">
        <f t="shared" si="209"/>
        <v>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4">
        <v>25000</v>
      </c>
      <c r="E2673" s="14">
        <v>2836</v>
      </c>
      <c r="F2673" t="s">
        <v>8221</v>
      </c>
      <c r="G2673" t="s">
        <v>8224</v>
      </c>
      <c r="H2673" t="s">
        <v>8246</v>
      </c>
      <c r="I2673" s="8">
        <v>1419017880</v>
      </c>
      <c r="J2673" s="7">
        <v>1416419916</v>
      </c>
      <c r="K2673" t="b">
        <v>1</v>
      </c>
      <c r="L2673">
        <v>84</v>
      </c>
      <c r="M2673" t="b">
        <v>0</v>
      </c>
      <c r="N2673" t="s">
        <v>8301</v>
      </c>
      <c r="O2673" s="20">
        <f t="shared" si="210"/>
        <v>11.343999999999999</v>
      </c>
      <c r="P2673" s="5">
        <f t="shared" si="211"/>
        <v>2.9619181946403384E-2</v>
      </c>
      <c r="Q2673" t="s">
        <v>8320</v>
      </c>
      <c r="R2673" t="s">
        <v>8357</v>
      </c>
      <c r="S2673" s="12">
        <f t="shared" si="212"/>
        <v>41962.749027777783</v>
      </c>
      <c r="T2673" s="12">
        <f t="shared" si="213"/>
        <v>41992.818055555559</v>
      </c>
      <c r="U2673">
        <f t="shared" si="209"/>
        <v>1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4">
        <v>10000</v>
      </c>
      <c r="E2674" s="14">
        <v>3319</v>
      </c>
      <c r="F2674" t="s">
        <v>8221</v>
      </c>
      <c r="G2674" t="s">
        <v>8224</v>
      </c>
      <c r="H2674" t="s">
        <v>8246</v>
      </c>
      <c r="I2674" s="8">
        <v>1451282400</v>
      </c>
      <c r="J2674" s="7">
        <v>1449436390</v>
      </c>
      <c r="K2674" t="b">
        <v>1</v>
      </c>
      <c r="L2674">
        <v>47</v>
      </c>
      <c r="M2674" t="b">
        <v>0</v>
      </c>
      <c r="N2674" t="s">
        <v>8301</v>
      </c>
      <c r="O2674" s="20">
        <f t="shared" si="210"/>
        <v>33.19</v>
      </c>
      <c r="P2674" s="5">
        <f t="shared" si="211"/>
        <v>1.4160891834890027E-2</v>
      </c>
      <c r="Q2674" t="s">
        <v>8320</v>
      </c>
      <c r="R2674" t="s">
        <v>8357</v>
      </c>
      <c r="S2674" s="12">
        <f t="shared" si="212"/>
        <v>42344.884143518517</v>
      </c>
      <c r="T2674" s="12">
        <f t="shared" si="213"/>
        <v>42366.25</v>
      </c>
      <c r="U2674">
        <f t="shared" si="209"/>
        <v>1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4">
        <v>40000</v>
      </c>
      <c r="E2675" s="14">
        <v>11032</v>
      </c>
      <c r="F2675" t="s">
        <v>8221</v>
      </c>
      <c r="G2675" t="s">
        <v>8224</v>
      </c>
      <c r="H2675" t="s">
        <v>8246</v>
      </c>
      <c r="I2675" s="8">
        <v>1414622700</v>
      </c>
      <c r="J2675" s="7">
        <v>1412081999</v>
      </c>
      <c r="K2675" t="b">
        <v>1</v>
      </c>
      <c r="L2675">
        <v>66</v>
      </c>
      <c r="M2675" t="b">
        <v>0</v>
      </c>
      <c r="N2675" t="s">
        <v>8301</v>
      </c>
      <c r="O2675" s="20">
        <f t="shared" si="210"/>
        <v>27.58</v>
      </c>
      <c r="P2675" s="5">
        <f t="shared" si="211"/>
        <v>5.9825960841189268E-3</v>
      </c>
      <c r="Q2675" t="s">
        <v>8320</v>
      </c>
      <c r="R2675" t="s">
        <v>8357</v>
      </c>
      <c r="S2675" s="12">
        <f t="shared" si="212"/>
        <v>41912.541655092595</v>
      </c>
      <c r="T2675" s="12">
        <f t="shared" si="213"/>
        <v>41941.947916666664</v>
      </c>
      <c r="U2675">
        <f t="shared" si="209"/>
        <v>1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4">
        <v>35000</v>
      </c>
      <c r="E2676" s="14">
        <v>21994</v>
      </c>
      <c r="F2676" t="s">
        <v>8221</v>
      </c>
      <c r="G2676" t="s">
        <v>8224</v>
      </c>
      <c r="H2676" t="s">
        <v>8246</v>
      </c>
      <c r="I2676" s="8">
        <v>1467694740</v>
      </c>
      <c r="J2676" s="7">
        <v>1465398670</v>
      </c>
      <c r="K2676" t="b">
        <v>1</v>
      </c>
      <c r="L2676">
        <v>171</v>
      </c>
      <c r="M2676" t="b">
        <v>0</v>
      </c>
      <c r="N2676" t="s">
        <v>8301</v>
      </c>
      <c r="O2676" s="20">
        <f t="shared" si="210"/>
        <v>62.839999999999996</v>
      </c>
      <c r="P2676" s="5">
        <f t="shared" si="211"/>
        <v>7.7748476857324722E-3</v>
      </c>
      <c r="Q2676" t="s">
        <v>8320</v>
      </c>
      <c r="R2676" t="s">
        <v>8357</v>
      </c>
      <c r="S2676" s="12">
        <f t="shared" si="212"/>
        <v>42529.632754629631</v>
      </c>
      <c r="T2676" s="12">
        <f t="shared" si="213"/>
        <v>42556.207638888889</v>
      </c>
      <c r="U2676">
        <f t="shared" si="209"/>
        <v>1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4">
        <v>25000</v>
      </c>
      <c r="E2677" s="14">
        <v>1897</v>
      </c>
      <c r="F2677" t="s">
        <v>8221</v>
      </c>
      <c r="G2677" t="s">
        <v>8224</v>
      </c>
      <c r="H2677" t="s">
        <v>8246</v>
      </c>
      <c r="I2677" s="8">
        <v>1415655289</v>
      </c>
      <c r="J2677" s="7">
        <v>1413059689</v>
      </c>
      <c r="K2677" t="b">
        <v>1</v>
      </c>
      <c r="L2677">
        <v>29</v>
      </c>
      <c r="M2677" t="b">
        <v>0</v>
      </c>
      <c r="N2677" t="s">
        <v>8301</v>
      </c>
      <c r="O2677" s="20">
        <f t="shared" si="210"/>
        <v>7.5880000000000001</v>
      </c>
      <c r="P2677" s="5">
        <f t="shared" si="211"/>
        <v>1.5287295730100159E-2</v>
      </c>
      <c r="Q2677" t="s">
        <v>8320</v>
      </c>
      <c r="R2677" t="s">
        <v>8357</v>
      </c>
      <c r="S2677" s="12">
        <f t="shared" si="212"/>
        <v>41923.857511574075</v>
      </c>
      <c r="T2677" s="12">
        <f t="shared" si="213"/>
        <v>41953.899178240739</v>
      </c>
      <c r="U2677">
        <f t="shared" si="209"/>
        <v>1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4">
        <v>2100</v>
      </c>
      <c r="E2678" s="14">
        <v>1058</v>
      </c>
      <c r="F2678" t="s">
        <v>8221</v>
      </c>
      <c r="G2678" t="s">
        <v>8229</v>
      </c>
      <c r="H2678" t="s">
        <v>8251</v>
      </c>
      <c r="I2678" s="8">
        <v>1463929174</v>
      </c>
      <c r="J2678" s="7">
        <v>1461337174</v>
      </c>
      <c r="K2678" t="b">
        <v>0</v>
      </c>
      <c r="L2678">
        <v>9</v>
      </c>
      <c r="M2678" t="b">
        <v>0</v>
      </c>
      <c r="N2678" t="s">
        <v>8301</v>
      </c>
      <c r="O2678" s="20">
        <f t="shared" si="210"/>
        <v>50.38095238095238</v>
      </c>
      <c r="P2678" s="5">
        <f t="shared" si="211"/>
        <v>8.5066162570888466E-3</v>
      </c>
      <c r="Q2678" t="s">
        <v>8320</v>
      </c>
      <c r="R2678" t="s">
        <v>8357</v>
      </c>
      <c r="S2678" s="12">
        <f t="shared" si="212"/>
        <v>42482.624699074076</v>
      </c>
      <c r="T2678" s="12">
        <f t="shared" si="213"/>
        <v>42512.624699074076</v>
      </c>
      <c r="U2678">
        <f t="shared" si="209"/>
        <v>1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4">
        <v>19500</v>
      </c>
      <c r="E2679" s="14">
        <v>3415</v>
      </c>
      <c r="F2679" t="s">
        <v>8221</v>
      </c>
      <c r="G2679" t="s">
        <v>8224</v>
      </c>
      <c r="H2679" t="s">
        <v>8246</v>
      </c>
      <c r="I2679" s="8">
        <v>1404348143</v>
      </c>
      <c r="J2679" s="7">
        <v>1401756143</v>
      </c>
      <c r="K2679" t="b">
        <v>0</v>
      </c>
      <c r="L2679">
        <v>27</v>
      </c>
      <c r="M2679" t="b">
        <v>0</v>
      </c>
      <c r="N2679" t="s">
        <v>8301</v>
      </c>
      <c r="O2679" s="20">
        <f t="shared" si="210"/>
        <v>17.512820512820511</v>
      </c>
      <c r="P2679" s="5">
        <f t="shared" si="211"/>
        <v>7.9062957540263542E-3</v>
      </c>
      <c r="Q2679" t="s">
        <v>8320</v>
      </c>
      <c r="R2679" t="s">
        <v>8357</v>
      </c>
      <c r="S2679" s="12">
        <f t="shared" si="212"/>
        <v>41793.029432870368</v>
      </c>
      <c r="T2679" s="12">
        <f t="shared" si="213"/>
        <v>41823.029432870368</v>
      </c>
      <c r="U2679">
        <f t="shared" si="209"/>
        <v>1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4">
        <v>8000000</v>
      </c>
      <c r="E2680" s="14">
        <v>1100</v>
      </c>
      <c r="F2680" t="s">
        <v>8221</v>
      </c>
      <c r="G2680" t="s">
        <v>8227</v>
      </c>
      <c r="H2680" t="s">
        <v>8249</v>
      </c>
      <c r="I2680" s="8">
        <v>1443121765</v>
      </c>
      <c r="J2680" s="7">
        <v>1440529765</v>
      </c>
      <c r="K2680" t="b">
        <v>0</v>
      </c>
      <c r="L2680">
        <v>2</v>
      </c>
      <c r="M2680" t="b">
        <v>0</v>
      </c>
      <c r="N2680" t="s">
        <v>8301</v>
      </c>
      <c r="O2680" s="20">
        <f t="shared" si="210"/>
        <v>1.375E-2</v>
      </c>
      <c r="P2680" s="5">
        <f t="shared" si="211"/>
        <v>1.8181818181818182E-3</v>
      </c>
      <c r="Q2680" t="s">
        <v>8320</v>
      </c>
      <c r="R2680" t="s">
        <v>8357</v>
      </c>
      <c r="S2680" s="12">
        <f t="shared" si="212"/>
        <v>42241.798206018517</v>
      </c>
      <c r="T2680" s="12">
        <f t="shared" si="213"/>
        <v>42271.798206018517</v>
      </c>
      <c r="U2680">
        <f t="shared" si="209"/>
        <v>1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4">
        <v>40000</v>
      </c>
      <c r="E2681" s="14">
        <v>132</v>
      </c>
      <c r="F2681" t="s">
        <v>8221</v>
      </c>
      <c r="G2681" t="s">
        <v>8224</v>
      </c>
      <c r="H2681" t="s">
        <v>8246</v>
      </c>
      <c r="I2681" s="8">
        <v>1425081694</v>
      </c>
      <c r="J2681" s="7">
        <v>1422489694</v>
      </c>
      <c r="K2681" t="b">
        <v>0</v>
      </c>
      <c r="L2681">
        <v>3</v>
      </c>
      <c r="M2681" t="b">
        <v>0</v>
      </c>
      <c r="N2681" t="s">
        <v>8301</v>
      </c>
      <c r="O2681" s="20">
        <f t="shared" si="210"/>
        <v>0.33</v>
      </c>
      <c r="P2681" s="5">
        <f t="shared" si="211"/>
        <v>2.2727272727272728E-2</v>
      </c>
      <c r="Q2681" t="s">
        <v>8320</v>
      </c>
      <c r="R2681" t="s">
        <v>8357</v>
      </c>
      <c r="S2681" s="12">
        <f t="shared" si="212"/>
        <v>42033.001087962963</v>
      </c>
      <c r="T2681" s="12">
        <f t="shared" si="213"/>
        <v>42063.001087962963</v>
      </c>
      <c r="U2681">
        <f t="shared" si="209"/>
        <v>1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4">
        <v>32000</v>
      </c>
      <c r="E2682" s="14">
        <v>276</v>
      </c>
      <c r="F2682" t="s">
        <v>8221</v>
      </c>
      <c r="G2682" t="s">
        <v>8227</v>
      </c>
      <c r="H2682" t="s">
        <v>8249</v>
      </c>
      <c r="I2682" s="8">
        <v>1459915491</v>
      </c>
      <c r="J2682" s="7">
        <v>1457327091</v>
      </c>
      <c r="K2682" t="b">
        <v>0</v>
      </c>
      <c r="L2682">
        <v>4</v>
      </c>
      <c r="M2682" t="b">
        <v>0</v>
      </c>
      <c r="N2682" t="s">
        <v>8301</v>
      </c>
      <c r="O2682" s="20">
        <f t="shared" si="210"/>
        <v>0.86250000000000004</v>
      </c>
      <c r="P2682" s="5">
        <f t="shared" si="211"/>
        <v>1.4492753623188406E-2</v>
      </c>
      <c r="Q2682" t="s">
        <v>8320</v>
      </c>
      <c r="R2682" t="s">
        <v>8357</v>
      </c>
      <c r="S2682" s="12">
        <f t="shared" si="212"/>
        <v>42436.211701388893</v>
      </c>
      <c r="T2682" s="12">
        <f t="shared" si="213"/>
        <v>42466.170034722221</v>
      </c>
      <c r="U2682">
        <f t="shared" si="209"/>
        <v>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4">
        <v>8000</v>
      </c>
      <c r="E2683" s="14">
        <v>55</v>
      </c>
      <c r="F2683" t="s">
        <v>8221</v>
      </c>
      <c r="G2683" t="s">
        <v>8224</v>
      </c>
      <c r="H2683" t="s">
        <v>8246</v>
      </c>
      <c r="I2683" s="8">
        <v>1405027750</v>
      </c>
      <c r="J2683" s="7">
        <v>1402867750</v>
      </c>
      <c r="K2683" t="b">
        <v>0</v>
      </c>
      <c r="L2683">
        <v>2</v>
      </c>
      <c r="M2683" t="b">
        <v>0</v>
      </c>
      <c r="N2683" t="s">
        <v>8283</v>
      </c>
      <c r="O2683" s="20">
        <f t="shared" si="210"/>
        <v>0.6875</v>
      </c>
      <c r="P2683" s="5">
        <f t="shared" si="211"/>
        <v>3.6363636363636362E-2</v>
      </c>
      <c r="Q2683" t="s">
        <v>8337</v>
      </c>
      <c r="R2683" t="s">
        <v>8338</v>
      </c>
      <c r="S2683" s="12">
        <f t="shared" si="212"/>
        <v>41805.895254629628</v>
      </c>
      <c r="T2683" s="12">
        <f t="shared" si="213"/>
        <v>41830.895254629628</v>
      </c>
      <c r="U2683">
        <f t="shared" si="209"/>
        <v>1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4">
        <v>6000</v>
      </c>
      <c r="E2684" s="14">
        <v>1698</v>
      </c>
      <c r="F2684" t="s">
        <v>8221</v>
      </c>
      <c r="G2684" t="s">
        <v>8224</v>
      </c>
      <c r="H2684" t="s">
        <v>8246</v>
      </c>
      <c r="I2684" s="8">
        <v>1416635940</v>
      </c>
      <c r="J2684" s="7">
        <v>1413838540</v>
      </c>
      <c r="K2684" t="b">
        <v>0</v>
      </c>
      <c r="L2684">
        <v>20</v>
      </c>
      <c r="M2684" t="b">
        <v>0</v>
      </c>
      <c r="N2684" t="s">
        <v>8283</v>
      </c>
      <c r="O2684" s="20">
        <f t="shared" si="210"/>
        <v>28.299999999999997</v>
      </c>
      <c r="P2684" s="5">
        <f t="shared" si="211"/>
        <v>1.1778563015312132E-2</v>
      </c>
      <c r="Q2684" t="s">
        <v>8337</v>
      </c>
      <c r="R2684" t="s">
        <v>8338</v>
      </c>
      <c r="S2684" s="12">
        <f t="shared" si="212"/>
        <v>41932.871990740743</v>
      </c>
      <c r="T2684" s="12">
        <f t="shared" si="213"/>
        <v>41965.249305555553</v>
      </c>
      <c r="U2684">
        <f t="shared" si="209"/>
        <v>1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4">
        <v>15000</v>
      </c>
      <c r="E2685" s="14">
        <v>36</v>
      </c>
      <c r="F2685" t="s">
        <v>8221</v>
      </c>
      <c r="G2685" t="s">
        <v>8224</v>
      </c>
      <c r="H2685" t="s">
        <v>8246</v>
      </c>
      <c r="I2685" s="8">
        <v>1425233240</v>
      </c>
      <c r="J2685" s="7">
        <v>1422641240</v>
      </c>
      <c r="K2685" t="b">
        <v>0</v>
      </c>
      <c r="L2685">
        <v>3</v>
      </c>
      <c r="M2685" t="b">
        <v>0</v>
      </c>
      <c r="N2685" t="s">
        <v>8283</v>
      </c>
      <c r="O2685" s="20">
        <f t="shared" si="210"/>
        <v>0.24</v>
      </c>
      <c r="P2685" s="5">
        <f t="shared" si="211"/>
        <v>8.3333333333333329E-2</v>
      </c>
      <c r="Q2685" t="s">
        <v>8337</v>
      </c>
      <c r="R2685" t="s">
        <v>8338</v>
      </c>
      <c r="S2685" s="12">
        <f t="shared" si="212"/>
        <v>42034.75509259259</v>
      </c>
      <c r="T2685" s="12">
        <f t="shared" si="213"/>
        <v>42064.75509259259</v>
      </c>
      <c r="U2685">
        <f t="shared" si="209"/>
        <v>1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4">
        <v>70000</v>
      </c>
      <c r="E2686" s="14">
        <v>800</v>
      </c>
      <c r="F2686" t="s">
        <v>8221</v>
      </c>
      <c r="G2686" t="s">
        <v>8224</v>
      </c>
      <c r="H2686" t="s">
        <v>8246</v>
      </c>
      <c r="I2686" s="8">
        <v>1407621425</v>
      </c>
      <c r="J2686" s="7">
        <v>1404165425</v>
      </c>
      <c r="K2686" t="b">
        <v>0</v>
      </c>
      <c r="L2686">
        <v>4</v>
      </c>
      <c r="M2686" t="b">
        <v>0</v>
      </c>
      <c r="N2686" t="s">
        <v>8283</v>
      </c>
      <c r="O2686" s="20">
        <f t="shared" si="210"/>
        <v>1.1428571428571428</v>
      </c>
      <c r="P2686" s="5">
        <f t="shared" si="211"/>
        <v>5.0000000000000001E-3</v>
      </c>
      <c r="Q2686" t="s">
        <v>8337</v>
      </c>
      <c r="R2686" t="s">
        <v>8338</v>
      </c>
      <c r="S2686" s="12">
        <f t="shared" si="212"/>
        <v>41820.914641203701</v>
      </c>
      <c r="T2686" s="12">
        <f t="shared" si="213"/>
        <v>41860.914641203701</v>
      </c>
      <c r="U2686">
        <f t="shared" si="209"/>
        <v>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4">
        <v>50000</v>
      </c>
      <c r="E2687" s="14">
        <v>10</v>
      </c>
      <c r="F2687" t="s">
        <v>8221</v>
      </c>
      <c r="G2687" t="s">
        <v>8224</v>
      </c>
      <c r="H2687" t="s">
        <v>8246</v>
      </c>
      <c r="I2687" s="8">
        <v>1430149330</v>
      </c>
      <c r="J2687" s="7">
        <v>1424968930</v>
      </c>
      <c r="K2687" t="b">
        <v>0</v>
      </c>
      <c r="L2687">
        <v>1</v>
      </c>
      <c r="M2687" t="b">
        <v>0</v>
      </c>
      <c r="N2687" t="s">
        <v>8283</v>
      </c>
      <c r="O2687" s="20">
        <f t="shared" si="210"/>
        <v>0.02</v>
      </c>
      <c r="P2687" s="5">
        <f t="shared" si="211"/>
        <v>0.1</v>
      </c>
      <c r="Q2687" t="s">
        <v>8337</v>
      </c>
      <c r="R2687" t="s">
        <v>8338</v>
      </c>
      <c r="S2687" s="12">
        <f t="shared" si="212"/>
        <v>42061.69594907407</v>
      </c>
      <c r="T2687" s="12">
        <f t="shared" si="213"/>
        <v>42121.654282407413</v>
      </c>
      <c r="U2687">
        <f t="shared" si="209"/>
        <v>1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4">
        <v>30000</v>
      </c>
      <c r="E2688" s="14">
        <v>0</v>
      </c>
      <c r="F2688" t="s">
        <v>8221</v>
      </c>
      <c r="G2688" t="s">
        <v>8224</v>
      </c>
      <c r="H2688" t="s">
        <v>8246</v>
      </c>
      <c r="I2688" s="8">
        <v>1412119423</v>
      </c>
      <c r="J2688" s="7">
        <v>1410391423</v>
      </c>
      <c r="K2688" t="b">
        <v>0</v>
      </c>
      <c r="L2688">
        <v>0</v>
      </c>
      <c r="M2688" t="b">
        <v>0</v>
      </c>
      <c r="N2688" t="s">
        <v>8283</v>
      </c>
      <c r="O2688" s="20">
        <f t="shared" si="210"/>
        <v>0</v>
      </c>
      <c r="P2688" s="5">
        <f t="shared" si="211"/>
        <v>0</v>
      </c>
      <c r="Q2688" t="s">
        <v>8337</v>
      </c>
      <c r="R2688" t="s">
        <v>8338</v>
      </c>
      <c r="S2688" s="12">
        <f t="shared" si="212"/>
        <v>41892.974803240737</v>
      </c>
      <c r="T2688" s="12">
        <f t="shared" si="213"/>
        <v>41912.974803240737</v>
      </c>
      <c r="U2688">
        <f t="shared" si="209"/>
        <v>1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4">
        <v>15000</v>
      </c>
      <c r="E2689" s="14">
        <v>0</v>
      </c>
      <c r="F2689" t="s">
        <v>8221</v>
      </c>
      <c r="G2689" t="s">
        <v>8224</v>
      </c>
      <c r="H2689" t="s">
        <v>8246</v>
      </c>
      <c r="I2689" s="8">
        <v>1435591318</v>
      </c>
      <c r="J2689" s="7">
        <v>1432999318</v>
      </c>
      <c r="K2689" t="b">
        <v>0</v>
      </c>
      <c r="L2689">
        <v>0</v>
      </c>
      <c r="M2689" t="b">
        <v>0</v>
      </c>
      <c r="N2689" t="s">
        <v>8283</v>
      </c>
      <c r="O2689" s="20">
        <f t="shared" si="210"/>
        <v>0</v>
      </c>
      <c r="P2689" s="5">
        <f t="shared" si="211"/>
        <v>0</v>
      </c>
      <c r="Q2689" t="s">
        <v>8337</v>
      </c>
      <c r="R2689" t="s">
        <v>8338</v>
      </c>
      <c r="S2689" s="12">
        <f t="shared" si="212"/>
        <v>42154.64025462963</v>
      </c>
      <c r="T2689" s="12">
        <f t="shared" si="213"/>
        <v>42184.64025462963</v>
      </c>
      <c r="U2689">
        <f t="shared" si="209"/>
        <v>1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4">
        <v>50000</v>
      </c>
      <c r="E2690" s="14">
        <v>74</v>
      </c>
      <c r="F2690" t="s">
        <v>8221</v>
      </c>
      <c r="G2690" t="s">
        <v>8224</v>
      </c>
      <c r="H2690" t="s">
        <v>8246</v>
      </c>
      <c r="I2690" s="8">
        <v>1424746800</v>
      </c>
      <c r="J2690" s="7">
        <v>1422067870</v>
      </c>
      <c r="K2690" t="b">
        <v>0</v>
      </c>
      <c r="L2690">
        <v>14</v>
      </c>
      <c r="M2690" t="b">
        <v>0</v>
      </c>
      <c r="N2690" t="s">
        <v>8283</v>
      </c>
      <c r="O2690" s="20">
        <f t="shared" si="210"/>
        <v>0.14799999999999999</v>
      </c>
      <c r="P2690" s="5">
        <f t="shared" si="211"/>
        <v>0.1891891891891892</v>
      </c>
      <c r="Q2690" t="s">
        <v>8337</v>
      </c>
      <c r="R2690" t="s">
        <v>8338</v>
      </c>
      <c r="S2690" s="12">
        <f t="shared" si="212"/>
        <v>42028.118865740747</v>
      </c>
      <c r="T2690" s="12">
        <f t="shared" si="213"/>
        <v>42059.125</v>
      </c>
      <c r="U2690">
        <f t="shared" ref="U2690:U2753" si="214">COUNT(E2690="SUCCESSFUL","FAILED","cancelled","live")</f>
        <v>1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4">
        <v>35000</v>
      </c>
      <c r="E2691" s="14">
        <v>1</v>
      </c>
      <c r="F2691" t="s">
        <v>8221</v>
      </c>
      <c r="G2691" t="s">
        <v>8224</v>
      </c>
      <c r="H2691" t="s">
        <v>8246</v>
      </c>
      <c r="I2691" s="8">
        <v>1469919890</v>
      </c>
      <c r="J2691" s="7">
        <v>1467327890</v>
      </c>
      <c r="K2691" t="b">
        <v>0</v>
      </c>
      <c r="L2691">
        <v>1</v>
      </c>
      <c r="M2691" t="b">
        <v>0</v>
      </c>
      <c r="N2691" t="s">
        <v>8283</v>
      </c>
      <c r="O2691" s="20">
        <f t="shared" ref="O2691:O2754" si="215">IFERROR( E2691/D2691 * 100,0)</f>
        <v>2.8571428571428571E-3</v>
      </c>
      <c r="P2691" s="5">
        <f t="shared" ref="P2691:P2754" si="216">IFERROR(L2691/E2691,0)</f>
        <v>1</v>
      </c>
      <c r="Q2691" t="s">
        <v>8337</v>
      </c>
      <c r="R2691" t="s">
        <v>8338</v>
      </c>
      <c r="S2691" s="12">
        <f t="shared" si="212"/>
        <v>42551.961689814809</v>
      </c>
      <c r="T2691" s="12">
        <f t="shared" si="213"/>
        <v>42581.961689814809</v>
      </c>
      <c r="U2691">
        <f t="shared" si="214"/>
        <v>1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4">
        <v>80000</v>
      </c>
      <c r="E2692" s="14">
        <v>8586</v>
      </c>
      <c r="F2692" t="s">
        <v>8221</v>
      </c>
      <c r="G2692" t="s">
        <v>8224</v>
      </c>
      <c r="H2692" t="s">
        <v>8246</v>
      </c>
      <c r="I2692" s="8">
        <v>1433298676</v>
      </c>
      <c r="J2692" s="7">
        <v>1429410676</v>
      </c>
      <c r="K2692" t="b">
        <v>0</v>
      </c>
      <c r="L2692">
        <v>118</v>
      </c>
      <c r="M2692" t="b">
        <v>0</v>
      </c>
      <c r="N2692" t="s">
        <v>8283</v>
      </c>
      <c r="O2692" s="20">
        <f t="shared" si="215"/>
        <v>10.7325</v>
      </c>
      <c r="P2692" s="5">
        <f t="shared" si="216"/>
        <v>1.3743303051479153E-2</v>
      </c>
      <c r="Q2692" t="s">
        <v>8337</v>
      </c>
      <c r="R2692" t="s">
        <v>8338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1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4">
        <v>65000</v>
      </c>
      <c r="E2693" s="14">
        <v>35</v>
      </c>
      <c r="F2693" t="s">
        <v>8221</v>
      </c>
      <c r="G2693" t="s">
        <v>8229</v>
      </c>
      <c r="H2693" t="s">
        <v>8251</v>
      </c>
      <c r="I2693" s="8">
        <v>1431278557</v>
      </c>
      <c r="J2693" s="7">
        <v>1427390557</v>
      </c>
      <c r="K2693" t="b">
        <v>0</v>
      </c>
      <c r="L2693">
        <v>2</v>
      </c>
      <c r="M2693" t="b">
        <v>0</v>
      </c>
      <c r="N2693" t="s">
        <v>8283</v>
      </c>
      <c r="O2693" s="20">
        <f t="shared" si="215"/>
        <v>5.3846153846153842E-2</v>
      </c>
      <c r="P2693" s="5">
        <f t="shared" si="216"/>
        <v>5.7142857142857141E-2</v>
      </c>
      <c r="Q2693" t="s">
        <v>8337</v>
      </c>
      <c r="R2693" t="s">
        <v>8338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4">
        <v>3500</v>
      </c>
      <c r="E2694" s="14">
        <v>25</v>
      </c>
      <c r="F2694" t="s">
        <v>8221</v>
      </c>
      <c r="G2694" t="s">
        <v>8224</v>
      </c>
      <c r="H2694" t="s">
        <v>8246</v>
      </c>
      <c r="I2694" s="8">
        <v>1427266860</v>
      </c>
      <c r="J2694" s="7">
        <v>1424678460</v>
      </c>
      <c r="K2694" t="b">
        <v>0</v>
      </c>
      <c r="L2694">
        <v>1</v>
      </c>
      <c r="M2694" t="b">
        <v>0</v>
      </c>
      <c r="N2694" t="s">
        <v>8283</v>
      </c>
      <c r="O2694" s="20">
        <f t="shared" si="215"/>
        <v>0.7142857142857143</v>
      </c>
      <c r="P2694" s="5">
        <f t="shared" si="216"/>
        <v>0.04</v>
      </c>
      <c r="Q2694" t="s">
        <v>8337</v>
      </c>
      <c r="R2694" t="s">
        <v>8338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4">
        <v>5000</v>
      </c>
      <c r="E2695" s="14">
        <v>40</v>
      </c>
      <c r="F2695" t="s">
        <v>8221</v>
      </c>
      <c r="G2695" t="s">
        <v>8224</v>
      </c>
      <c r="H2695" t="s">
        <v>8246</v>
      </c>
      <c r="I2695" s="8">
        <v>1407899966</v>
      </c>
      <c r="J2695" s="7">
        <v>1405307966</v>
      </c>
      <c r="K2695" t="b">
        <v>0</v>
      </c>
      <c r="L2695">
        <v>3</v>
      </c>
      <c r="M2695" t="b">
        <v>0</v>
      </c>
      <c r="N2695" t="s">
        <v>8283</v>
      </c>
      <c r="O2695" s="20">
        <f t="shared" si="215"/>
        <v>0.8</v>
      </c>
      <c r="P2695" s="5">
        <f t="shared" si="216"/>
        <v>7.4999999999999997E-2</v>
      </c>
      <c r="Q2695" t="s">
        <v>8337</v>
      </c>
      <c r="R2695" t="s">
        <v>8338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1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4">
        <v>30000</v>
      </c>
      <c r="E2696" s="14">
        <v>1</v>
      </c>
      <c r="F2696" t="s">
        <v>8221</v>
      </c>
      <c r="G2696" t="s">
        <v>8224</v>
      </c>
      <c r="H2696" t="s">
        <v>8246</v>
      </c>
      <c r="I2696" s="8">
        <v>1411701739</v>
      </c>
      <c r="J2696" s="7">
        <v>1409109739</v>
      </c>
      <c r="K2696" t="b">
        <v>0</v>
      </c>
      <c r="L2696">
        <v>1</v>
      </c>
      <c r="M2696" t="b">
        <v>0</v>
      </c>
      <c r="N2696" t="s">
        <v>8283</v>
      </c>
      <c r="O2696" s="20">
        <f t="shared" si="215"/>
        <v>3.3333333333333335E-3</v>
      </c>
      <c r="P2696" s="5">
        <f t="shared" si="216"/>
        <v>1</v>
      </c>
      <c r="Q2696" t="s">
        <v>8337</v>
      </c>
      <c r="R2696" t="s">
        <v>8338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1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4">
        <v>15000</v>
      </c>
      <c r="E2697" s="14">
        <v>71</v>
      </c>
      <c r="F2697" t="s">
        <v>8221</v>
      </c>
      <c r="G2697" t="s">
        <v>8224</v>
      </c>
      <c r="H2697" t="s">
        <v>8246</v>
      </c>
      <c r="I2697" s="8">
        <v>1428981718</v>
      </c>
      <c r="J2697" s="7">
        <v>1423801318</v>
      </c>
      <c r="K2697" t="b">
        <v>0</v>
      </c>
      <c r="L2697">
        <v>3</v>
      </c>
      <c r="M2697" t="b">
        <v>0</v>
      </c>
      <c r="N2697" t="s">
        <v>8283</v>
      </c>
      <c r="O2697" s="20">
        <f t="shared" si="215"/>
        <v>0.47333333333333333</v>
      </c>
      <c r="P2697" s="5">
        <f t="shared" si="216"/>
        <v>4.2253521126760563E-2</v>
      </c>
      <c r="Q2697" t="s">
        <v>8337</v>
      </c>
      <c r="R2697" t="s">
        <v>8338</v>
      </c>
      <c r="S2697" s="12">
        <f t="shared" ref="S2697:S2760" si="217">(((J2697/60)/60)/24)+DATE(1970,1,1)</f>
        <v>42048.181921296295</v>
      </c>
      <c r="T2697" s="12">
        <f t="shared" si="213"/>
        <v>42108.14025462963</v>
      </c>
      <c r="U2697">
        <f t="shared" si="214"/>
        <v>1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4">
        <v>60000</v>
      </c>
      <c r="E2698" s="14">
        <v>3390</v>
      </c>
      <c r="F2698" t="s">
        <v>8221</v>
      </c>
      <c r="G2698" t="s">
        <v>8224</v>
      </c>
      <c r="H2698" t="s">
        <v>8246</v>
      </c>
      <c r="I2698" s="8">
        <v>1419538560</v>
      </c>
      <c r="J2698" s="7">
        <v>1416600960</v>
      </c>
      <c r="K2698" t="b">
        <v>0</v>
      </c>
      <c r="L2698">
        <v>38</v>
      </c>
      <c r="M2698" t="b">
        <v>0</v>
      </c>
      <c r="N2698" t="s">
        <v>8283</v>
      </c>
      <c r="O2698" s="20">
        <f t="shared" si="215"/>
        <v>5.65</v>
      </c>
      <c r="P2698" s="5">
        <f t="shared" si="216"/>
        <v>1.1209439528023599E-2</v>
      </c>
      <c r="Q2698" t="s">
        <v>8337</v>
      </c>
      <c r="R2698" t="s">
        <v>8338</v>
      </c>
      <c r="S2698" s="12">
        <f t="shared" si="217"/>
        <v>41964.844444444447</v>
      </c>
      <c r="T2698" s="12">
        <f t="shared" si="213"/>
        <v>41998.844444444447</v>
      </c>
      <c r="U2698">
        <f t="shared" si="214"/>
        <v>1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4">
        <v>23000</v>
      </c>
      <c r="E2699" s="14">
        <v>6061</v>
      </c>
      <c r="F2699" t="s">
        <v>8221</v>
      </c>
      <c r="G2699" t="s">
        <v>8224</v>
      </c>
      <c r="H2699" t="s">
        <v>8246</v>
      </c>
      <c r="I2699" s="8">
        <v>1438552800</v>
      </c>
      <c r="J2699" s="7">
        <v>1435876423</v>
      </c>
      <c r="K2699" t="b">
        <v>0</v>
      </c>
      <c r="L2699">
        <v>52</v>
      </c>
      <c r="M2699" t="b">
        <v>0</v>
      </c>
      <c r="N2699" t="s">
        <v>8283</v>
      </c>
      <c r="O2699" s="20">
        <f t="shared" si="215"/>
        <v>26.35217391304348</v>
      </c>
      <c r="P2699" s="5">
        <f t="shared" si="216"/>
        <v>8.5794423362481435E-3</v>
      </c>
      <c r="Q2699" t="s">
        <v>8337</v>
      </c>
      <c r="R2699" t="s">
        <v>8338</v>
      </c>
      <c r="S2699" s="12">
        <f t="shared" si="217"/>
        <v>42187.940081018518</v>
      </c>
      <c r="T2699" s="12">
        <f t="shared" si="213"/>
        <v>42218.916666666672</v>
      </c>
      <c r="U2699">
        <f t="shared" si="214"/>
        <v>1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4">
        <v>8000</v>
      </c>
      <c r="E2700" s="14">
        <v>26.01</v>
      </c>
      <c r="F2700" t="s">
        <v>8221</v>
      </c>
      <c r="G2700" t="s">
        <v>8224</v>
      </c>
      <c r="H2700" t="s">
        <v>8246</v>
      </c>
      <c r="I2700" s="8">
        <v>1403904808</v>
      </c>
      <c r="J2700" s="7">
        <v>1401312808</v>
      </c>
      <c r="K2700" t="b">
        <v>0</v>
      </c>
      <c r="L2700">
        <v>2</v>
      </c>
      <c r="M2700" t="b">
        <v>0</v>
      </c>
      <c r="N2700" t="s">
        <v>8283</v>
      </c>
      <c r="O2700" s="20">
        <f t="shared" si="215"/>
        <v>0.325125</v>
      </c>
      <c r="P2700" s="5">
        <f t="shared" si="216"/>
        <v>7.6893502499038827E-2</v>
      </c>
      <c r="Q2700" t="s">
        <v>8337</v>
      </c>
      <c r="R2700" t="s">
        <v>8338</v>
      </c>
      <c r="S2700" s="12">
        <f t="shared" si="217"/>
        <v>41787.898240740738</v>
      </c>
      <c r="T2700" s="12">
        <f t="shared" si="213"/>
        <v>41817.898240740738</v>
      </c>
      <c r="U2700">
        <f t="shared" si="214"/>
        <v>1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4">
        <v>2</v>
      </c>
      <c r="E2701" s="14">
        <v>0</v>
      </c>
      <c r="F2701" t="s">
        <v>8221</v>
      </c>
      <c r="G2701" t="s">
        <v>8229</v>
      </c>
      <c r="H2701" t="s">
        <v>8251</v>
      </c>
      <c r="I2701" s="8">
        <v>1407533463</v>
      </c>
      <c r="J2701" s="7">
        <v>1404941463</v>
      </c>
      <c r="K2701" t="b">
        <v>0</v>
      </c>
      <c r="L2701">
        <v>0</v>
      </c>
      <c r="M2701" t="b">
        <v>0</v>
      </c>
      <c r="N2701" t="s">
        <v>8283</v>
      </c>
      <c r="O2701" s="20">
        <f t="shared" si="215"/>
        <v>0</v>
      </c>
      <c r="P2701" s="5">
        <f t="shared" si="216"/>
        <v>0</v>
      </c>
      <c r="Q2701" t="s">
        <v>8337</v>
      </c>
      <c r="R2701" t="s">
        <v>8338</v>
      </c>
      <c r="S2701" s="12">
        <f t="shared" si="217"/>
        <v>41829.896562499998</v>
      </c>
      <c r="T2701" s="12">
        <f t="shared" si="213"/>
        <v>41859.896562499998</v>
      </c>
      <c r="U2701">
        <f t="shared" si="214"/>
        <v>1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4">
        <v>9999</v>
      </c>
      <c r="E2702" s="14">
        <v>70</v>
      </c>
      <c r="F2702" t="s">
        <v>8221</v>
      </c>
      <c r="G2702" t="s">
        <v>8224</v>
      </c>
      <c r="H2702" t="s">
        <v>8246</v>
      </c>
      <c r="I2702" s="8">
        <v>1411073972</v>
      </c>
      <c r="J2702" s="7">
        <v>1408481972</v>
      </c>
      <c r="K2702" t="b">
        <v>0</v>
      </c>
      <c r="L2702">
        <v>4</v>
      </c>
      <c r="M2702" t="b">
        <v>0</v>
      </c>
      <c r="N2702" t="s">
        <v>8283</v>
      </c>
      <c r="O2702" s="20">
        <f t="shared" si="215"/>
        <v>0.7000700070007001</v>
      </c>
      <c r="P2702" s="5">
        <f t="shared" si="216"/>
        <v>5.7142857142857141E-2</v>
      </c>
      <c r="Q2702" t="s">
        <v>8337</v>
      </c>
      <c r="R2702" t="s">
        <v>8338</v>
      </c>
      <c r="S2702" s="12">
        <f t="shared" si="217"/>
        <v>41870.87467592593</v>
      </c>
      <c r="T2702" s="12">
        <f t="shared" si="213"/>
        <v>41900.87467592593</v>
      </c>
      <c r="U2702">
        <f t="shared" si="214"/>
        <v>1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4">
        <v>3400</v>
      </c>
      <c r="E2703" s="14">
        <v>1570</v>
      </c>
      <c r="F2703" t="s">
        <v>8222</v>
      </c>
      <c r="G2703" t="s">
        <v>8241</v>
      </c>
      <c r="H2703" t="s">
        <v>8249</v>
      </c>
      <c r="I2703" s="8">
        <v>1491586534</v>
      </c>
      <c r="J2703" s="7">
        <v>1488911734</v>
      </c>
      <c r="K2703" t="b">
        <v>0</v>
      </c>
      <c r="L2703">
        <v>46</v>
      </c>
      <c r="M2703" t="b">
        <v>0</v>
      </c>
      <c r="N2703" t="s">
        <v>8302</v>
      </c>
      <c r="O2703" s="20">
        <f t="shared" si="215"/>
        <v>46.176470588235297</v>
      </c>
      <c r="P2703" s="5">
        <f t="shared" si="216"/>
        <v>2.9299363057324841E-2</v>
      </c>
      <c r="Q2703" t="s">
        <v>8318</v>
      </c>
      <c r="R2703" t="s">
        <v>8358</v>
      </c>
      <c r="S2703" s="12">
        <f t="shared" si="217"/>
        <v>42801.774699074071</v>
      </c>
      <c r="T2703" s="12">
        <f t="shared" si="213"/>
        <v>42832.733032407406</v>
      </c>
      <c r="U2703">
        <f t="shared" si="214"/>
        <v>1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4">
        <v>10000</v>
      </c>
      <c r="E2704" s="14">
        <v>3441</v>
      </c>
      <c r="F2704" t="s">
        <v>8222</v>
      </c>
      <c r="G2704" t="s">
        <v>8224</v>
      </c>
      <c r="H2704" t="s">
        <v>8246</v>
      </c>
      <c r="I2704" s="8">
        <v>1491416077</v>
      </c>
      <c r="J2704" s="7">
        <v>1488827677</v>
      </c>
      <c r="K2704" t="b">
        <v>1</v>
      </c>
      <c r="L2704">
        <v>26</v>
      </c>
      <c r="M2704" t="b">
        <v>0</v>
      </c>
      <c r="N2704" t="s">
        <v>8302</v>
      </c>
      <c r="O2704" s="20">
        <f t="shared" si="215"/>
        <v>34.410000000000004</v>
      </c>
      <c r="P2704" s="5">
        <f t="shared" si="216"/>
        <v>7.5559430398140079E-3</v>
      </c>
      <c r="Q2704" t="s">
        <v>8318</v>
      </c>
      <c r="R2704" t="s">
        <v>8358</v>
      </c>
      <c r="S2704" s="12">
        <f t="shared" si="217"/>
        <v>42800.801817129628</v>
      </c>
      <c r="T2704" s="12">
        <f t="shared" si="213"/>
        <v>42830.760150462964</v>
      </c>
      <c r="U2704">
        <f t="shared" si="214"/>
        <v>1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4">
        <v>40000</v>
      </c>
      <c r="E2705" s="14">
        <v>41500</v>
      </c>
      <c r="F2705" t="s">
        <v>8222</v>
      </c>
      <c r="G2705" t="s">
        <v>8238</v>
      </c>
      <c r="H2705" t="s">
        <v>8256</v>
      </c>
      <c r="I2705" s="8">
        <v>1490196830</v>
      </c>
      <c r="J2705" s="7">
        <v>1485016430</v>
      </c>
      <c r="K2705" t="b">
        <v>0</v>
      </c>
      <c r="L2705">
        <v>45</v>
      </c>
      <c r="M2705" t="b">
        <v>0</v>
      </c>
      <c r="N2705" t="s">
        <v>8302</v>
      </c>
      <c r="O2705" s="20">
        <f t="shared" si="215"/>
        <v>103.75000000000001</v>
      </c>
      <c r="P2705" s="5">
        <f t="shared" si="216"/>
        <v>1.0843373493975904E-3</v>
      </c>
      <c r="Q2705" t="s">
        <v>8318</v>
      </c>
      <c r="R2705" t="s">
        <v>8358</v>
      </c>
      <c r="S2705" s="12">
        <f t="shared" si="217"/>
        <v>42756.690162037034</v>
      </c>
      <c r="T2705" s="12">
        <f t="shared" si="213"/>
        <v>42816.648495370369</v>
      </c>
      <c r="U2705">
        <f t="shared" si="214"/>
        <v>1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4">
        <v>19000</v>
      </c>
      <c r="E2706" s="14">
        <v>1145</v>
      </c>
      <c r="F2706" t="s">
        <v>8222</v>
      </c>
      <c r="G2706" t="s">
        <v>8224</v>
      </c>
      <c r="H2706" t="s">
        <v>8246</v>
      </c>
      <c r="I2706" s="8">
        <v>1491421314</v>
      </c>
      <c r="J2706" s="7">
        <v>1487709714</v>
      </c>
      <c r="K2706" t="b">
        <v>0</v>
      </c>
      <c r="L2706">
        <v>7</v>
      </c>
      <c r="M2706" t="b">
        <v>0</v>
      </c>
      <c r="N2706" t="s">
        <v>8302</v>
      </c>
      <c r="O2706" s="20">
        <f t="shared" si="215"/>
        <v>6.0263157894736841</v>
      </c>
      <c r="P2706" s="5">
        <f t="shared" si="216"/>
        <v>6.1135371179039302E-3</v>
      </c>
      <c r="Q2706" t="s">
        <v>8318</v>
      </c>
      <c r="R2706" t="s">
        <v>8358</v>
      </c>
      <c r="S2706" s="12">
        <f t="shared" si="217"/>
        <v>42787.862430555557</v>
      </c>
      <c r="T2706" s="12">
        <f t="shared" si="213"/>
        <v>42830.820763888885</v>
      </c>
      <c r="U2706">
        <f t="shared" si="214"/>
        <v>1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4">
        <v>16500</v>
      </c>
      <c r="E2707" s="14">
        <v>1739</v>
      </c>
      <c r="F2707" t="s">
        <v>8222</v>
      </c>
      <c r="G2707" t="s">
        <v>8224</v>
      </c>
      <c r="H2707" t="s">
        <v>8246</v>
      </c>
      <c r="I2707" s="8">
        <v>1490389158</v>
      </c>
      <c r="J2707" s="7">
        <v>1486504758</v>
      </c>
      <c r="K2707" t="b">
        <v>0</v>
      </c>
      <c r="L2707">
        <v>8</v>
      </c>
      <c r="M2707" t="b">
        <v>0</v>
      </c>
      <c r="N2707" t="s">
        <v>8302</v>
      </c>
      <c r="O2707" s="20">
        <f t="shared" si="215"/>
        <v>10.539393939393939</v>
      </c>
      <c r="P2707" s="5">
        <f t="shared" si="216"/>
        <v>4.6003450258769408E-3</v>
      </c>
      <c r="Q2707" t="s">
        <v>8318</v>
      </c>
      <c r="R2707" t="s">
        <v>8358</v>
      </c>
      <c r="S2707" s="12">
        <f t="shared" si="217"/>
        <v>42773.916180555556</v>
      </c>
      <c r="T2707" s="12">
        <f t="shared" si="213"/>
        <v>42818.874513888892</v>
      </c>
      <c r="U2707">
        <f t="shared" si="214"/>
        <v>1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4">
        <v>35000</v>
      </c>
      <c r="E2708" s="14">
        <v>39304</v>
      </c>
      <c r="F2708" t="s">
        <v>8219</v>
      </c>
      <c r="G2708" t="s">
        <v>8224</v>
      </c>
      <c r="H2708" t="s">
        <v>8246</v>
      </c>
      <c r="I2708" s="8">
        <v>1413442740</v>
      </c>
      <c r="J2708" s="7">
        <v>1410937483</v>
      </c>
      <c r="K2708" t="b">
        <v>1</v>
      </c>
      <c r="L2708">
        <v>263</v>
      </c>
      <c r="M2708" t="b">
        <v>1</v>
      </c>
      <c r="N2708" t="s">
        <v>8302</v>
      </c>
      <c r="O2708" s="20">
        <f t="shared" si="215"/>
        <v>112.29714285714284</v>
      </c>
      <c r="P2708" s="5">
        <f t="shared" si="216"/>
        <v>6.6914308976185628E-3</v>
      </c>
      <c r="Q2708" t="s">
        <v>8318</v>
      </c>
      <c r="R2708" t="s">
        <v>8358</v>
      </c>
      <c r="S2708" s="12">
        <f t="shared" si="217"/>
        <v>41899.294942129629</v>
      </c>
      <c r="T2708" s="12">
        <f t="shared" si="213"/>
        <v>41928.290972222225</v>
      </c>
      <c r="U2708">
        <f t="shared" si="214"/>
        <v>1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4">
        <v>8000</v>
      </c>
      <c r="E2709" s="14">
        <v>28067.57</v>
      </c>
      <c r="F2709" t="s">
        <v>8219</v>
      </c>
      <c r="G2709" t="s">
        <v>8224</v>
      </c>
      <c r="H2709" t="s">
        <v>8246</v>
      </c>
      <c r="I2709" s="8">
        <v>1369637940</v>
      </c>
      <c r="J2709" s="7">
        <v>1367088443</v>
      </c>
      <c r="K2709" t="b">
        <v>1</v>
      </c>
      <c r="L2709">
        <v>394</v>
      </c>
      <c r="M2709" t="b">
        <v>1</v>
      </c>
      <c r="N2709" t="s">
        <v>8302</v>
      </c>
      <c r="O2709" s="20">
        <f t="shared" si="215"/>
        <v>350.84462500000001</v>
      </c>
      <c r="P2709" s="5">
        <f t="shared" si="216"/>
        <v>1.4037552948117702E-2</v>
      </c>
      <c r="Q2709" t="s">
        <v>8318</v>
      </c>
      <c r="R2709" t="s">
        <v>8358</v>
      </c>
      <c r="S2709" s="12">
        <f t="shared" si="217"/>
        <v>41391.782905092594</v>
      </c>
      <c r="T2709" s="12">
        <f t="shared" si="213"/>
        <v>41421.290972222225</v>
      </c>
      <c r="U2709">
        <f t="shared" si="214"/>
        <v>1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4">
        <v>20000</v>
      </c>
      <c r="E2710" s="14">
        <v>46643.07</v>
      </c>
      <c r="F2710" t="s">
        <v>8219</v>
      </c>
      <c r="G2710" t="s">
        <v>8225</v>
      </c>
      <c r="H2710" t="s">
        <v>8247</v>
      </c>
      <c r="I2710" s="8">
        <v>1469119526</v>
      </c>
      <c r="J2710" s="7">
        <v>1463935526</v>
      </c>
      <c r="K2710" t="b">
        <v>1</v>
      </c>
      <c r="L2710">
        <v>1049</v>
      </c>
      <c r="M2710" t="b">
        <v>1</v>
      </c>
      <c r="N2710" t="s">
        <v>8302</v>
      </c>
      <c r="O2710" s="20">
        <f t="shared" si="215"/>
        <v>233.21535</v>
      </c>
      <c r="P2710" s="5">
        <f t="shared" si="216"/>
        <v>2.2489943307762546E-2</v>
      </c>
      <c r="Q2710" t="s">
        <v>8318</v>
      </c>
      <c r="R2710" t="s">
        <v>8358</v>
      </c>
      <c r="S2710" s="12">
        <f t="shared" si="217"/>
        <v>42512.698217592595</v>
      </c>
      <c r="T2710" s="12">
        <f t="shared" si="213"/>
        <v>42572.698217592595</v>
      </c>
      <c r="U2710">
        <f t="shared" si="214"/>
        <v>1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4">
        <v>50000</v>
      </c>
      <c r="E2711" s="14">
        <v>50803</v>
      </c>
      <c r="F2711" t="s">
        <v>8219</v>
      </c>
      <c r="G2711" t="s">
        <v>8224</v>
      </c>
      <c r="H2711" t="s">
        <v>8246</v>
      </c>
      <c r="I2711" s="8">
        <v>1475553540</v>
      </c>
      <c r="J2711" s="7">
        <v>1472528141</v>
      </c>
      <c r="K2711" t="b">
        <v>1</v>
      </c>
      <c r="L2711">
        <v>308</v>
      </c>
      <c r="M2711" t="b">
        <v>1</v>
      </c>
      <c r="N2711" t="s">
        <v>8302</v>
      </c>
      <c r="O2711" s="20">
        <f t="shared" si="215"/>
        <v>101.60599999999999</v>
      </c>
      <c r="P2711" s="5">
        <f t="shared" si="216"/>
        <v>6.0626340964116295E-3</v>
      </c>
      <c r="Q2711" t="s">
        <v>8318</v>
      </c>
      <c r="R2711" t="s">
        <v>8358</v>
      </c>
      <c r="S2711" s="12">
        <f t="shared" si="217"/>
        <v>42612.149780092594</v>
      </c>
      <c r="T2711" s="12">
        <f t="shared" si="213"/>
        <v>42647.165972222225</v>
      </c>
      <c r="U2711">
        <f t="shared" si="214"/>
        <v>1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4">
        <v>60000</v>
      </c>
      <c r="E2712" s="14">
        <v>92340.21</v>
      </c>
      <c r="F2712" t="s">
        <v>8219</v>
      </c>
      <c r="G2712" t="s">
        <v>8224</v>
      </c>
      <c r="H2712" t="s">
        <v>8246</v>
      </c>
      <c r="I2712" s="8">
        <v>1407549600</v>
      </c>
      <c r="J2712" s="7">
        <v>1404797428</v>
      </c>
      <c r="K2712" t="b">
        <v>1</v>
      </c>
      <c r="L2712">
        <v>1088</v>
      </c>
      <c r="M2712" t="b">
        <v>1</v>
      </c>
      <c r="N2712" t="s">
        <v>8302</v>
      </c>
      <c r="O2712" s="20">
        <f t="shared" si="215"/>
        <v>153.90035000000003</v>
      </c>
      <c r="P2712" s="5">
        <f t="shared" si="216"/>
        <v>1.1782515980849511E-2</v>
      </c>
      <c r="Q2712" t="s">
        <v>8318</v>
      </c>
      <c r="R2712" t="s">
        <v>8358</v>
      </c>
      <c r="S2712" s="12">
        <f t="shared" si="217"/>
        <v>41828.229490740741</v>
      </c>
      <c r="T2712" s="12">
        <f t="shared" si="213"/>
        <v>41860.083333333336</v>
      </c>
      <c r="U2712">
        <f t="shared" si="214"/>
        <v>1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4">
        <v>3910</v>
      </c>
      <c r="E2713" s="14">
        <v>3938</v>
      </c>
      <c r="F2713" t="s">
        <v>8219</v>
      </c>
      <c r="G2713" t="s">
        <v>8225</v>
      </c>
      <c r="H2713" t="s">
        <v>8247</v>
      </c>
      <c r="I2713" s="8">
        <v>1403301660</v>
      </c>
      <c r="J2713" s="7">
        <v>1400694790</v>
      </c>
      <c r="K2713" t="b">
        <v>1</v>
      </c>
      <c r="L2713">
        <v>73</v>
      </c>
      <c r="M2713" t="b">
        <v>1</v>
      </c>
      <c r="N2713" t="s">
        <v>8302</v>
      </c>
      <c r="O2713" s="20">
        <f t="shared" si="215"/>
        <v>100.7161125319693</v>
      </c>
      <c r="P2713" s="5">
        <f t="shared" si="216"/>
        <v>1.8537328593194517E-2</v>
      </c>
      <c r="Q2713" t="s">
        <v>8318</v>
      </c>
      <c r="R2713" t="s">
        <v>8358</v>
      </c>
      <c r="S2713" s="12">
        <f t="shared" si="217"/>
        <v>41780.745254629634</v>
      </c>
      <c r="T2713" s="12">
        <f t="shared" si="213"/>
        <v>41810.917361111111</v>
      </c>
      <c r="U2713">
        <f t="shared" si="214"/>
        <v>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4">
        <v>5500</v>
      </c>
      <c r="E2714" s="14">
        <v>7226</v>
      </c>
      <c r="F2714" t="s">
        <v>8219</v>
      </c>
      <c r="G2714" t="s">
        <v>8224</v>
      </c>
      <c r="H2714" t="s">
        <v>8246</v>
      </c>
      <c r="I2714" s="8">
        <v>1373738400</v>
      </c>
      <c r="J2714" s="7">
        <v>1370568560</v>
      </c>
      <c r="K2714" t="b">
        <v>1</v>
      </c>
      <c r="L2714">
        <v>143</v>
      </c>
      <c r="M2714" t="b">
        <v>1</v>
      </c>
      <c r="N2714" t="s">
        <v>8302</v>
      </c>
      <c r="O2714" s="20">
        <f t="shared" si="215"/>
        <v>131.38181818181818</v>
      </c>
      <c r="P2714" s="5">
        <f t="shared" si="216"/>
        <v>1.9789648491558263E-2</v>
      </c>
      <c r="Q2714" t="s">
        <v>8318</v>
      </c>
      <c r="R2714" t="s">
        <v>8358</v>
      </c>
      <c r="S2714" s="12">
        <f t="shared" si="217"/>
        <v>41432.062037037038</v>
      </c>
      <c r="T2714" s="12">
        <f t="shared" si="213"/>
        <v>41468.75</v>
      </c>
      <c r="U2714">
        <f t="shared" si="214"/>
        <v>1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4">
        <v>150000</v>
      </c>
      <c r="E2715" s="14">
        <v>153362</v>
      </c>
      <c r="F2715" t="s">
        <v>8219</v>
      </c>
      <c r="G2715" t="s">
        <v>8224</v>
      </c>
      <c r="H2715" t="s">
        <v>8246</v>
      </c>
      <c r="I2715" s="8">
        <v>1450971684</v>
      </c>
      <c r="J2715" s="7">
        <v>1447515684</v>
      </c>
      <c r="K2715" t="b">
        <v>1</v>
      </c>
      <c r="L2715">
        <v>1420</v>
      </c>
      <c r="M2715" t="b">
        <v>1</v>
      </c>
      <c r="N2715" t="s">
        <v>8302</v>
      </c>
      <c r="O2715" s="20">
        <f t="shared" si="215"/>
        <v>102.24133333333334</v>
      </c>
      <c r="P2715" s="5">
        <f t="shared" si="216"/>
        <v>9.2591385088874687E-3</v>
      </c>
      <c r="Q2715" t="s">
        <v>8318</v>
      </c>
      <c r="R2715" t="s">
        <v>8358</v>
      </c>
      <c r="S2715" s="12">
        <f t="shared" si="217"/>
        <v>42322.653749999998</v>
      </c>
      <c r="T2715" s="12">
        <f t="shared" si="213"/>
        <v>42362.653749999998</v>
      </c>
      <c r="U2715">
        <f t="shared" si="214"/>
        <v>1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4">
        <v>25000</v>
      </c>
      <c r="E2716" s="14">
        <v>29089</v>
      </c>
      <c r="F2716" t="s">
        <v>8219</v>
      </c>
      <c r="G2716" t="s">
        <v>8224</v>
      </c>
      <c r="H2716" t="s">
        <v>8246</v>
      </c>
      <c r="I2716" s="8">
        <v>1476486000</v>
      </c>
      <c r="J2716" s="7">
        <v>1474040596</v>
      </c>
      <c r="K2716" t="b">
        <v>1</v>
      </c>
      <c r="L2716">
        <v>305</v>
      </c>
      <c r="M2716" t="b">
        <v>1</v>
      </c>
      <c r="N2716" t="s">
        <v>8302</v>
      </c>
      <c r="O2716" s="20">
        <f t="shared" si="215"/>
        <v>116.35599999999999</v>
      </c>
      <c r="P2716" s="5">
        <f t="shared" si="216"/>
        <v>1.0485063082264774E-2</v>
      </c>
      <c r="Q2716" t="s">
        <v>8318</v>
      </c>
      <c r="R2716" t="s">
        <v>8358</v>
      </c>
      <c r="S2716" s="12">
        <f t="shared" si="217"/>
        <v>42629.655046296291</v>
      </c>
      <c r="T2716" s="12">
        <f t="shared" si="213"/>
        <v>42657.958333333328</v>
      </c>
      <c r="U2716">
        <f t="shared" si="214"/>
        <v>1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4">
        <v>12000</v>
      </c>
      <c r="E2717" s="14">
        <v>31754.69</v>
      </c>
      <c r="F2717" t="s">
        <v>8219</v>
      </c>
      <c r="G2717" t="s">
        <v>8224</v>
      </c>
      <c r="H2717" t="s">
        <v>8246</v>
      </c>
      <c r="I2717" s="8">
        <v>1456047228</v>
      </c>
      <c r="J2717" s="7">
        <v>1453109628</v>
      </c>
      <c r="K2717" t="b">
        <v>1</v>
      </c>
      <c r="L2717">
        <v>551</v>
      </c>
      <c r="M2717" t="b">
        <v>1</v>
      </c>
      <c r="N2717" t="s">
        <v>8302</v>
      </c>
      <c r="O2717" s="20">
        <f t="shared" si="215"/>
        <v>264.62241666666665</v>
      </c>
      <c r="P2717" s="5">
        <f t="shared" si="216"/>
        <v>1.7351767565672978E-2</v>
      </c>
      <c r="Q2717" t="s">
        <v>8318</v>
      </c>
      <c r="R2717" t="s">
        <v>8358</v>
      </c>
      <c r="S2717" s="12">
        <f t="shared" si="217"/>
        <v>42387.398472222223</v>
      </c>
      <c r="T2717" s="12">
        <f t="shared" si="213"/>
        <v>42421.398472222223</v>
      </c>
      <c r="U2717">
        <f t="shared" si="214"/>
        <v>1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4">
        <v>10000</v>
      </c>
      <c r="E2718" s="14">
        <v>11998.01</v>
      </c>
      <c r="F2718" t="s">
        <v>8219</v>
      </c>
      <c r="G2718" t="s">
        <v>8236</v>
      </c>
      <c r="H2718" t="s">
        <v>8249</v>
      </c>
      <c r="I2718" s="8">
        <v>1444291193</v>
      </c>
      <c r="J2718" s="7">
        <v>1441699193</v>
      </c>
      <c r="K2718" t="b">
        <v>1</v>
      </c>
      <c r="L2718">
        <v>187</v>
      </c>
      <c r="M2718" t="b">
        <v>1</v>
      </c>
      <c r="N2718" t="s">
        <v>8302</v>
      </c>
      <c r="O2718" s="20">
        <f t="shared" si="215"/>
        <v>119.98010000000001</v>
      </c>
      <c r="P2718" s="5">
        <f t="shared" si="216"/>
        <v>1.5585917998068013E-2</v>
      </c>
      <c r="Q2718" t="s">
        <v>8318</v>
      </c>
      <c r="R2718" t="s">
        <v>8358</v>
      </c>
      <c r="S2718" s="12">
        <f t="shared" si="217"/>
        <v>42255.333252314813</v>
      </c>
      <c r="T2718" s="12">
        <f t="shared" si="213"/>
        <v>42285.333252314813</v>
      </c>
      <c r="U2718">
        <f t="shared" si="214"/>
        <v>1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4">
        <v>25000</v>
      </c>
      <c r="E2719" s="14">
        <v>30026</v>
      </c>
      <c r="F2719" t="s">
        <v>8219</v>
      </c>
      <c r="G2719" t="s">
        <v>8224</v>
      </c>
      <c r="H2719" t="s">
        <v>8246</v>
      </c>
      <c r="I2719" s="8">
        <v>1417906649</v>
      </c>
      <c r="J2719" s="7">
        <v>1414015049</v>
      </c>
      <c r="K2719" t="b">
        <v>1</v>
      </c>
      <c r="L2719">
        <v>325</v>
      </c>
      <c r="M2719" t="b">
        <v>1</v>
      </c>
      <c r="N2719" t="s">
        <v>8302</v>
      </c>
      <c r="O2719" s="20">
        <f t="shared" si="215"/>
        <v>120.10400000000001</v>
      </c>
      <c r="P2719" s="5">
        <f t="shared" si="216"/>
        <v>1.082395257443549E-2</v>
      </c>
      <c r="Q2719" t="s">
        <v>8318</v>
      </c>
      <c r="R2719" t="s">
        <v>8358</v>
      </c>
      <c r="S2719" s="12">
        <f t="shared" si="217"/>
        <v>41934.914918981485</v>
      </c>
      <c r="T2719" s="12">
        <f t="shared" si="213"/>
        <v>41979.956585648149</v>
      </c>
      <c r="U2719">
        <f t="shared" si="214"/>
        <v>1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4">
        <v>18000</v>
      </c>
      <c r="E2720" s="14">
        <v>18645</v>
      </c>
      <c r="F2720" t="s">
        <v>8219</v>
      </c>
      <c r="G2720" t="s">
        <v>8224</v>
      </c>
      <c r="H2720" t="s">
        <v>8246</v>
      </c>
      <c r="I2720" s="8">
        <v>1462316400</v>
      </c>
      <c r="J2720" s="7">
        <v>1459865945</v>
      </c>
      <c r="K2720" t="b">
        <v>1</v>
      </c>
      <c r="L2720">
        <v>148</v>
      </c>
      <c r="M2720" t="b">
        <v>1</v>
      </c>
      <c r="N2720" t="s">
        <v>8302</v>
      </c>
      <c r="O2720" s="20">
        <f t="shared" si="215"/>
        <v>103.58333333333334</v>
      </c>
      <c r="P2720" s="5">
        <f t="shared" si="216"/>
        <v>7.9377849289353711E-3</v>
      </c>
      <c r="Q2720" t="s">
        <v>8318</v>
      </c>
      <c r="R2720" t="s">
        <v>8358</v>
      </c>
      <c r="S2720" s="12">
        <f t="shared" si="217"/>
        <v>42465.596585648149</v>
      </c>
      <c r="T2720" s="12">
        <f t="shared" si="213"/>
        <v>42493.958333333328</v>
      </c>
      <c r="U2720">
        <f t="shared" si="214"/>
        <v>1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4">
        <v>6000</v>
      </c>
      <c r="E2721" s="14">
        <v>6530</v>
      </c>
      <c r="F2721" t="s">
        <v>8219</v>
      </c>
      <c r="G2721" t="s">
        <v>8224</v>
      </c>
      <c r="H2721" t="s">
        <v>8246</v>
      </c>
      <c r="I2721" s="8">
        <v>1460936694</v>
      </c>
      <c r="J2721" s="7">
        <v>1455756294</v>
      </c>
      <c r="K2721" t="b">
        <v>0</v>
      </c>
      <c r="L2721">
        <v>69</v>
      </c>
      <c r="M2721" t="b">
        <v>1</v>
      </c>
      <c r="N2721" t="s">
        <v>8302</v>
      </c>
      <c r="O2721" s="20">
        <f t="shared" si="215"/>
        <v>108.83333333333334</v>
      </c>
      <c r="P2721" s="5">
        <f t="shared" si="216"/>
        <v>1.0566615620214395E-2</v>
      </c>
      <c r="Q2721" t="s">
        <v>8318</v>
      </c>
      <c r="R2721" t="s">
        <v>8358</v>
      </c>
      <c r="S2721" s="12">
        <f t="shared" si="217"/>
        <v>42418.031180555554</v>
      </c>
      <c r="T2721" s="12">
        <f t="shared" si="213"/>
        <v>42477.989513888882</v>
      </c>
      <c r="U2721">
        <f t="shared" si="214"/>
        <v>1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4">
        <v>25000</v>
      </c>
      <c r="E2722" s="14">
        <v>29531</v>
      </c>
      <c r="F2722" t="s">
        <v>8219</v>
      </c>
      <c r="G2722" t="s">
        <v>8224</v>
      </c>
      <c r="H2722" t="s">
        <v>8246</v>
      </c>
      <c r="I2722" s="8">
        <v>1478866253</v>
      </c>
      <c r="J2722" s="7">
        <v>1476270653</v>
      </c>
      <c r="K2722" t="b">
        <v>0</v>
      </c>
      <c r="L2722">
        <v>173</v>
      </c>
      <c r="M2722" t="b">
        <v>1</v>
      </c>
      <c r="N2722" t="s">
        <v>8302</v>
      </c>
      <c r="O2722" s="20">
        <f t="shared" si="215"/>
        <v>118.12400000000001</v>
      </c>
      <c r="P2722" s="5">
        <f t="shared" si="216"/>
        <v>5.8582506518573699E-3</v>
      </c>
      <c r="Q2722" t="s">
        <v>8318</v>
      </c>
      <c r="R2722" t="s">
        <v>8358</v>
      </c>
      <c r="S2722" s="12">
        <f t="shared" si="217"/>
        <v>42655.465891203698</v>
      </c>
      <c r="T2722" s="12">
        <f t="shared" si="213"/>
        <v>42685.507557870369</v>
      </c>
      <c r="U2722">
        <f t="shared" si="214"/>
        <v>1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4">
        <v>750</v>
      </c>
      <c r="E2723" s="14">
        <v>10965</v>
      </c>
      <c r="F2723" t="s">
        <v>8219</v>
      </c>
      <c r="G2723" t="s">
        <v>8225</v>
      </c>
      <c r="H2723" t="s">
        <v>8247</v>
      </c>
      <c r="I2723" s="8">
        <v>1378494000</v>
      </c>
      <c r="J2723" s="7">
        <v>1375880598</v>
      </c>
      <c r="K2723" t="b">
        <v>0</v>
      </c>
      <c r="L2723">
        <v>269</v>
      </c>
      <c r="M2723" t="b">
        <v>1</v>
      </c>
      <c r="N2723" t="s">
        <v>8294</v>
      </c>
      <c r="O2723" s="20">
        <f t="shared" si="215"/>
        <v>1462</v>
      </c>
      <c r="P2723" s="5">
        <f t="shared" si="216"/>
        <v>2.4532603739170086E-2</v>
      </c>
      <c r="Q2723" t="s">
        <v>8320</v>
      </c>
      <c r="R2723" t="s">
        <v>8350</v>
      </c>
      <c r="S2723" s="12">
        <f t="shared" si="217"/>
        <v>41493.543958333335</v>
      </c>
      <c r="T2723" s="12">
        <f t="shared" si="213"/>
        <v>41523.791666666664</v>
      </c>
      <c r="U2723">
        <f t="shared" si="214"/>
        <v>1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4">
        <v>5000</v>
      </c>
      <c r="E2724" s="14">
        <v>12627</v>
      </c>
      <c r="F2724" t="s">
        <v>8219</v>
      </c>
      <c r="G2724" t="s">
        <v>8224</v>
      </c>
      <c r="H2724" t="s">
        <v>8246</v>
      </c>
      <c r="I2724" s="8">
        <v>1485722053</v>
      </c>
      <c r="J2724" s="7">
        <v>1480538053</v>
      </c>
      <c r="K2724" t="b">
        <v>0</v>
      </c>
      <c r="L2724">
        <v>185</v>
      </c>
      <c r="M2724" t="b">
        <v>1</v>
      </c>
      <c r="N2724" t="s">
        <v>8294</v>
      </c>
      <c r="O2724" s="20">
        <f t="shared" si="215"/>
        <v>252.54</v>
      </c>
      <c r="P2724" s="5">
        <f t="shared" si="216"/>
        <v>1.4651144373168607E-2</v>
      </c>
      <c r="Q2724" t="s">
        <v>8320</v>
      </c>
      <c r="R2724" t="s">
        <v>8350</v>
      </c>
      <c r="S2724" s="12">
        <f t="shared" si="217"/>
        <v>42704.857094907406</v>
      </c>
      <c r="T2724" s="12">
        <f t="shared" si="213"/>
        <v>42764.857094907406</v>
      </c>
      <c r="U2724">
        <f t="shared" si="214"/>
        <v>1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4">
        <v>12000</v>
      </c>
      <c r="E2725" s="14">
        <v>16806</v>
      </c>
      <c r="F2725" t="s">
        <v>8219</v>
      </c>
      <c r="G2725" t="s">
        <v>8224</v>
      </c>
      <c r="H2725" t="s">
        <v>8246</v>
      </c>
      <c r="I2725" s="8">
        <v>1420060088</v>
      </c>
      <c r="J2725" s="7">
        <v>1414872488</v>
      </c>
      <c r="K2725" t="b">
        <v>0</v>
      </c>
      <c r="L2725">
        <v>176</v>
      </c>
      <c r="M2725" t="b">
        <v>1</v>
      </c>
      <c r="N2725" t="s">
        <v>8294</v>
      </c>
      <c r="O2725" s="20">
        <f t="shared" si="215"/>
        <v>140.05000000000001</v>
      </c>
      <c r="P2725" s="5">
        <f t="shared" si="216"/>
        <v>1.0472450315363561E-2</v>
      </c>
      <c r="Q2725" t="s">
        <v>8320</v>
      </c>
      <c r="R2725" t="s">
        <v>8350</v>
      </c>
      <c r="S2725" s="12">
        <f t="shared" si="217"/>
        <v>41944.83898148148</v>
      </c>
      <c r="T2725" s="12">
        <f t="shared" si="213"/>
        <v>42004.880648148144</v>
      </c>
      <c r="U2725">
        <f t="shared" si="214"/>
        <v>1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4">
        <v>2468</v>
      </c>
      <c r="E2726" s="14">
        <v>7326.88</v>
      </c>
      <c r="F2726" t="s">
        <v>8219</v>
      </c>
      <c r="G2726" t="s">
        <v>8225</v>
      </c>
      <c r="H2726" t="s">
        <v>8247</v>
      </c>
      <c r="I2726" s="8">
        <v>1439625059</v>
      </c>
      <c r="J2726" s="7">
        <v>1436860259</v>
      </c>
      <c r="K2726" t="b">
        <v>0</v>
      </c>
      <c r="L2726">
        <v>1019</v>
      </c>
      <c r="M2726" t="b">
        <v>1</v>
      </c>
      <c r="N2726" t="s">
        <v>8294</v>
      </c>
      <c r="O2726" s="20">
        <f t="shared" si="215"/>
        <v>296.87520259319291</v>
      </c>
      <c r="P2726" s="5">
        <f t="shared" si="216"/>
        <v>0.13907693315572248</v>
      </c>
      <c r="Q2726" t="s">
        <v>8320</v>
      </c>
      <c r="R2726" t="s">
        <v>8350</v>
      </c>
      <c r="S2726" s="12">
        <f t="shared" si="217"/>
        <v>42199.32707175926</v>
      </c>
      <c r="T2726" s="12">
        <f t="shared" si="213"/>
        <v>42231.32707175926</v>
      </c>
      <c r="U2726">
        <f t="shared" si="214"/>
        <v>1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4">
        <v>40000</v>
      </c>
      <c r="E2727" s="14">
        <v>57817</v>
      </c>
      <c r="F2727" t="s">
        <v>8219</v>
      </c>
      <c r="G2727" t="s">
        <v>8229</v>
      </c>
      <c r="H2727" t="s">
        <v>8251</v>
      </c>
      <c r="I2727" s="8">
        <v>1488390735</v>
      </c>
      <c r="J2727" s="7">
        <v>1484070735</v>
      </c>
      <c r="K2727" t="b">
        <v>0</v>
      </c>
      <c r="L2727">
        <v>113</v>
      </c>
      <c r="M2727" t="b">
        <v>1</v>
      </c>
      <c r="N2727" t="s">
        <v>8294</v>
      </c>
      <c r="O2727" s="20">
        <f t="shared" si="215"/>
        <v>144.54249999999999</v>
      </c>
      <c r="P2727" s="5">
        <f t="shared" si="216"/>
        <v>1.954442465018939E-3</v>
      </c>
      <c r="Q2727" t="s">
        <v>8320</v>
      </c>
      <c r="R2727" t="s">
        <v>8350</v>
      </c>
      <c r="S2727" s="12">
        <f t="shared" si="217"/>
        <v>42745.744618055556</v>
      </c>
      <c r="T2727" s="12">
        <f t="shared" si="213"/>
        <v>42795.744618055556</v>
      </c>
      <c r="U2727">
        <f t="shared" si="214"/>
        <v>1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4">
        <v>100000</v>
      </c>
      <c r="E2728" s="14">
        <v>105745</v>
      </c>
      <c r="F2728" t="s">
        <v>8219</v>
      </c>
      <c r="G2728" t="s">
        <v>8224</v>
      </c>
      <c r="H2728" t="s">
        <v>8246</v>
      </c>
      <c r="I2728" s="8">
        <v>1461333311</v>
      </c>
      <c r="J2728" s="7">
        <v>1458741311</v>
      </c>
      <c r="K2728" t="b">
        <v>0</v>
      </c>
      <c r="L2728">
        <v>404</v>
      </c>
      <c r="M2728" t="b">
        <v>1</v>
      </c>
      <c r="N2728" t="s">
        <v>8294</v>
      </c>
      <c r="O2728" s="20">
        <f t="shared" si="215"/>
        <v>105.745</v>
      </c>
      <c r="P2728" s="5">
        <f t="shared" si="216"/>
        <v>3.8205116081138587E-3</v>
      </c>
      <c r="Q2728" t="s">
        <v>8320</v>
      </c>
      <c r="R2728" t="s">
        <v>8350</v>
      </c>
      <c r="S2728" s="12">
        <f t="shared" si="217"/>
        <v>42452.579988425925</v>
      </c>
      <c r="T2728" s="12">
        <f t="shared" si="213"/>
        <v>42482.579988425925</v>
      </c>
      <c r="U2728">
        <f t="shared" si="214"/>
        <v>1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4">
        <v>10000</v>
      </c>
      <c r="E2729" s="14">
        <v>49321</v>
      </c>
      <c r="F2729" t="s">
        <v>8219</v>
      </c>
      <c r="G2729" t="s">
        <v>8224</v>
      </c>
      <c r="H2729" t="s">
        <v>8246</v>
      </c>
      <c r="I2729" s="8">
        <v>1438964063</v>
      </c>
      <c r="J2729" s="7">
        <v>1436804063</v>
      </c>
      <c r="K2729" t="b">
        <v>0</v>
      </c>
      <c r="L2729">
        <v>707</v>
      </c>
      <c r="M2729" t="b">
        <v>1</v>
      </c>
      <c r="N2729" t="s">
        <v>8294</v>
      </c>
      <c r="O2729" s="20">
        <f t="shared" si="215"/>
        <v>493.21000000000004</v>
      </c>
      <c r="P2729" s="5">
        <f t="shared" si="216"/>
        <v>1.4334664747267897E-2</v>
      </c>
      <c r="Q2729" t="s">
        <v>8320</v>
      </c>
      <c r="R2729" t="s">
        <v>8350</v>
      </c>
      <c r="S2729" s="12">
        <f t="shared" si="217"/>
        <v>42198.676655092597</v>
      </c>
      <c r="T2729" s="12">
        <f t="shared" si="213"/>
        <v>42223.676655092597</v>
      </c>
      <c r="U2729">
        <f t="shared" si="214"/>
        <v>1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4">
        <v>15000</v>
      </c>
      <c r="E2730" s="14">
        <v>30274</v>
      </c>
      <c r="F2730" t="s">
        <v>8219</v>
      </c>
      <c r="G2730" t="s">
        <v>8224</v>
      </c>
      <c r="H2730" t="s">
        <v>8246</v>
      </c>
      <c r="I2730" s="8">
        <v>1451485434</v>
      </c>
      <c r="J2730" s="7">
        <v>1448461434</v>
      </c>
      <c r="K2730" t="b">
        <v>0</v>
      </c>
      <c r="L2730">
        <v>392</v>
      </c>
      <c r="M2730" t="b">
        <v>1</v>
      </c>
      <c r="N2730" t="s">
        <v>8294</v>
      </c>
      <c r="O2730" s="20">
        <f t="shared" si="215"/>
        <v>201.82666666666668</v>
      </c>
      <c r="P2730" s="5">
        <f t="shared" si="216"/>
        <v>1.2948404571579574E-2</v>
      </c>
      <c r="Q2730" t="s">
        <v>8320</v>
      </c>
      <c r="R2730" t="s">
        <v>8350</v>
      </c>
      <c r="S2730" s="12">
        <f t="shared" si="217"/>
        <v>42333.59993055556</v>
      </c>
      <c r="T2730" s="12">
        <f t="shared" si="213"/>
        <v>42368.59993055556</v>
      </c>
      <c r="U2730">
        <f t="shared" si="214"/>
        <v>1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4">
        <v>7500</v>
      </c>
      <c r="E2731" s="14">
        <v>7833</v>
      </c>
      <c r="F2731" t="s">
        <v>8219</v>
      </c>
      <c r="G2731" t="s">
        <v>8224</v>
      </c>
      <c r="H2731" t="s">
        <v>8246</v>
      </c>
      <c r="I2731" s="8">
        <v>1430459197</v>
      </c>
      <c r="J2731" s="7">
        <v>1427867197</v>
      </c>
      <c r="K2731" t="b">
        <v>0</v>
      </c>
      <c r="L2731">
        <v>23</v>
      </c>
      <c r="M2731" t="b">
        <v>1</v>
      </c>
      <c r="N2731" t="s">
        <v>8294</v>
      </c>
      <c r="O2731" s="20">
        <f t="shared" si="215"/>
        <v>104.44</v>
      </c>
      <c r="P2731" s="5">
        <f t="shared" si="216"/>
        <v>2.9362951614962337E-3</v>
      </c>
      <c r="Q2731" t="s">
        <v>8320</v>
      </c>
      <c r="R2731" t="s">
        <v>8350</v>
      </c>
      <c r="S2731" s="12">
        <f t="shared" si="217"/>
        <v>42095.240706018521</v>
      </c>
      <c r="T2731" s="12">
        <f t="shared" si="213"/>
        <v>42125.240706018521</v>
      </c>
      <c r="U2731">
        <f t="shared" si="214"/>
        <v>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4">
        <v>27000</v>
      </c>
      <c r="E2732" s="14">
        <v>45979.01</v>
      </c>
      <c r="F2732" t="s">
        <v>8219</v>
      </c>
      <c r="G2732" t="s">
        <v>8224</v>
      </c>
      <c r="H2732" t="s">
        <v>8246</v>
      </c>
      <c r="I2732" s="8">
        <v>1366635575</v>
      </c>
      <c r="J2732" s="7">
        <v>1363611575</v>
      </c>
      <c r="K2732" t="b">
        <v>0</v>
      </c>
      <c r="L2732">
        <v>682</v>
      </c>
      <c r="M2732" t="b">
        <v>1</v>
      </c>
      <c r="N2732" t="s">
        <v>8294</v>
      </c>
      <c r="O2732" s="20">
        <f t="shared" si="215"/>
        <v>170.29262962962963</v>
      </c>
      <c r="P2732" s="5">
        <f t="shared" si="216"/>
        <v>1.4832855252864296E-2</v>
      </c>
      <c r="Q2732" t="s">
        <v>8320</v>
      </c>
      <c r="R2732" t="s">
        <v>8350</v>
      </c>
      <c r="S2732" s="12">
        <f t="shared" si="217"/>
        <v>41351.541377314818</v>
      </c>
      <c r="T2732" s="12">
        <f t="shared" si="213"/>
        <v>41386.541377314818</v>
      </c>
      <c r="U2732">
        <f t="shared" si="214"/>
        <v>1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4">
        <v>30000</v>
      </c>
      <c r="E2733" s="14">
        <v>31291</v>
      </c>
      <c r="F2733" t="s">
        <v>8219</v>
      </c>
      <c r="G2733" t="s">
        <v>8224</v>
      </c>
      <c r="H2733" t="s">
        <v>8246</v>
      </c>
      <c r="I2733" s="8">
        <v>1413604800</v>
      </c>
      <c r="J2733" s="7">
        <v>1408624622</v>
      </c>
      <c r="K2733" t="b">
        <v>0</v>
      </c>
      <c r="L2733">
        <v>37</v>
      </c>
      <c r="M2733" t="b">
        <v>1</v>
      </c>
      <c r="N2733" t="s">
        <v>8294</v>
      </c>
      <c r="O2733" s="20">
        <f t="shared" si="215"/>
        <v>104.30333333333333</v>
      </c>
      <c r="P2733" s="5">
        <f t="shared" si="216"/>
        <v>1.18244862740085E-3</v>
      </c>
      <c r="Q2733" t="s">
        <v>8320</v>
      </c>
      <c r="R2733" t="s">
        <v>8350</v>
      </c>
      <c r="S2733" s="12">
        <f t="shared" si="217"/>
        <v>41872.525717592594</v>
      </c>
      <c r="T2733" s="12">
        <f t="shared" si="213"/>
        <v>41930.166666666664</v>
      </c>
      <c r="U2733">
        <f t="shared" si="214"/>
        <v>1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4">
        <v>12000</v>
      </c>
      <c r="E2734" s="14">
        <v>14190</v>
      </c>
      <c r="F2734" t="s">
        <v>8219</v>
      </c>
      <c r="G2734" t="s">
        <v>8224</v>
      </c>
      <c r="H2734" t="s">
        <v>8246</v>
      </c>
      <c r="I2734" s="8">
        <v>1369699200</v>
      </c>
      <c r="J2734" s="7">
        <v>1366917828</v>
      </c>
      <c r="K2734" t="b">
        <v>0</v>
      </c>
      <c r="L2734">
        <v>146</v>
      </c>
      <c r="M2734" t="b">
        <v>1</v>
      </c>
      <c r="N2734" t="s">
        <v>8294</v>
      </c>
      <c r="O2734" s="20">
        <f t="shared" si="215"/>
        <v>118.25000000000001</v>
      </c>
      <c r="P2734" s="5">
        <f t="shared" si="216"/>
        <v>1.0288935870331219E-2</v>
      </c>
      <c r="Q2734" t="s">
        <v>8320</v>
      </c>
      <c r="R2734" t="s">
        <v>8350</v>
      </c>
      <c r="S2734" s="12">
        <f t="shared" si="217"/>
        <v>41389.808194444442</v>
      </c>
      <c r="T2734" s="12">
        <f t="shared" si="213"/>
        <v>41422</v>
      </c>
      <c r="U2734">
        <f t="shared" si="214"/>
        <v>1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4">
        <v>50000</v>
      </c>
      <c r="E2735" s="14">
        <v>53769</v>
      </c>
      <c r="F2735" t="s">
        <v>8219</v>
      </c>
      <c r="G2735" t="s">
        <v>8224</v>
      </c>
      <c r="H2735" t="s">
        <v>8246</v>
      </c>
      <c r="I2735" s="8">
        <v>1428643974</v>
      </c>
      <c r="J2735" s="7">
        <v>1423463574</v>
      </c>
      <c r="K2735" t="b">
        <v>0</v>
      </c>
      <c r="L2735">
        <v>119</v>
      </c>
      <c r="M2735" t="b">
        <v>1</v>
      </c>
      <c r="N2735" t="s">
        <v>8294</v>
      </c>
      <c r="O2735" s="20">
        <f t="shared" si="215"/>
        <v>107.538</v>
      </c>
      <c r="P2735" s="5">
        <f t="shared" si="216"/>
        <v>2.2131711581022521E-3</v>
      </c>
      <c r="Q2735" t="s">
        <v>8320</v>
      </c>
      <c r="R2735" t="s">
        <v>8350</v>
      </c>
      <c r="S2735" s="12">
        <f t="shared" si="217"/>
        <v>42044.272847222222</v>
      </c>
      <c r="T2735" s="12">
        <f t="shared" ref="T2735:T2798" si="218">(((I2735/60)/60)/24)+DATE(1970,1,1)</f>
        <v>42104.231180555551</v>
      </c>
      <c r="U2735">
        <f t="shared" si="214"/>
        <v>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4">
        <v>1</v>
      </c>
      <c r="E2736" s="14">
        <v>22603</v>
      </c>
      <c r="F2736" t="s">
        <v>8219</v>
      </c>
      <c r="G2736" t="s">
        <v>8224</v>
      </c>
      <c r="H2736" t="s">
        <v>8246</v>
      </c>
      <c r="I2736" s="8">
        <v>1476395940</v>
      </c>
      <c r="J2736" s="7">
        <v>1473782592</v>
      </c>
      <c r="K2736" t="b">
        <v>0</v>
      </c>
      <c r="L2736">
        <v>163</v>
      </c>
      <c r="M2736" t="b">
        <v>1</v>
      </c>
      <c r="N2736" t="s">
        <v>8294</v>
      </c>
      <c r="O2736" s="20">
        <f t="shared" si="215"/>
        <v>2260300</v>
      </c>
      <c r="P2736" s="5">
        <f t="shared" si="216"/>
        <v>7.2114321107817547E-3</v>
      </c>
      <c r="Q2736" t="s">
        <v>8320</v>
      </c>
      <c r="R2736" t="s">
        <v>8350</v>
      </c>
      <c r="S2736" s="12">
        <f t="shared" si="217"/>
        <v>42626.668888888889</v>
      </c>
      <c r="T2736" s="12">
        <f t="shared" si="218"/>
        <v>42656.915972222225</v>
      </c>
      <c r="U2736">
        <f t="shared" si="214"/>
        <v>1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4">
        <v>750</v>
      </c>
      <c r="E2737" s="14">
        <v>7336.01</v>
      </c>
      <c r="F2737" t="s">
        <v>8219</v>
      </c>
      <c r="G2737" t="s">
        <v>8225</v>
      </c>
      <c r="H2737" t="s">
        <v>8247</v>
      </c>
      <c r="I2737" s="8">
        <v>1363204800</v>
      </c>
      <c r="J2737" s="7">
        <v>1360551250</v>
      </c>
      <c r="K2737" t="b">
        <v>0</v>
      </c>
      <c r="L2737">
        <v>339</v>
      </c>
      <c r="M2737" t="b">
        <v>1</v>
      </c>
      <c r="N2737" t="s">
        <v>8294</v>
      </c>
      <c r="O2737" s="20">
        <f t="shared" si="215"/>
        <v>978.13466666666682</v>
      </c>
      <c r="P2737" s="5">
        <f t="shared" si="216"/>
        <v>4.6210405929108599E-2</v>
      </c>
      <c r="Q2737" t="s">
        <v>8320</v>
      </c>
      <c r="R2737" t="s">
        <v>8350</v>
      </c>
      <c r="S2737" s="12">
        <f t="shared" si="217"/>
        <v>41316.120949074073</v>
      </c>
      <c r="T2737" s="12">
        <f t="shared" si="218"/>
        <v>41346.833333333336</v>
      </c>
      <c r="U2737">
        <f t="shared" si="214"/>
        <v>1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4">
        <v>8000</v>
      </c>
      <c r="E2738" s="14">
        <v>9832</v>
      </c>
      <c r="F2738" t="s">
        <v>8219</v>
      </c>
      <c r="G2738" t="s">
        <v>8229</v>
      </c>
      <c r="H2738" t="s">
        <v>8251</v>
      </c>
      <c r="I2738" s="8">
        <v>1398268773</v>
      </c>
      <c r="J2738" s="7">
        <v>1395676773</v>
      </c>
      <c r="K2738" t="b">
        <v>0</v>
      </c>
      <c r="L2738">
        <v>58</v>
      </c>
      <c r="M2738" t="b">
        <v>1</v>
      </c>
      <c r="N2738" t="s">
        <v>8294</v>
      </c>
      <c r="O2738" s="20">
        <f t="shared" si="215"/>
        <v>122.9</v>
      </c>
      <c r="P2738" s="5">
        <f t="shared" si="216"/>
        <v>5.8991049633848654E-3</v>
      </c>
      <c r="Q2738" t="s">
        <v>8320</v>
      </c>
      <c r="R2738" t="s">
        <v>8350</v>
      </c>
      <c r="S2738" s="12">
        <f t="shared" si="217"/>
        <v>41722.666354166664</v>
      </c>
      <c r="T2738" s="12">
        <f t="shared" si="218"/>
        <v>41752.666354166664</v>
      </c>
      <c r="U2738">
        <f t="shared" si="214"/>
        <v>1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4">
        <v>30000</v>
      </c>
      <c r="E2739" s="14">
        <v>73818.240000000005</v>
      </c>
      <c r="F2739" t="s">
        <v>8219</v>
      </c>
      <c r="G2739" t="s">
        <v>8224</v>
      </c>
      <c r="H2739" t="s">
        <v>8246</v>
      </c>
      <c r="I2739" s="8">
        <v>1389812400</v>
      </c>
      <c r="J2739" s="7">
        <v>1386108087</v>
      </c>
      <c r="K2739" t="b">
        <v>0</v>
      </c>
      <c r="L2739">
        <v>456</v>
      </c>
      <c r="M2739" t="b">
        <v>1</v>
      </c>
      <c r="N2739" t="s">
        <v>8294</v>
      </c>
      <c r="O2739" s="20">
        <f t="shared" si="215"/>
        <v>246.0608</v>
      </c>
      <c r="P2739" s="5">
        <f t="shared" si="216"/>
        <v>6.1773350326423384E-3</v>
      </c>
      <c r="Q2739" t="s">
        <v>8320</v>
      </c>
      <c r="R2739" t="s">
        <v>8350</v>
      </c>
      <c r="S2739" s="12">
        <f t="shared" si="217"/>
        <v>41611.917673611111</v>
      </c>
      <c r="T2739" s="12">
        <f t="shared" si="218"/>
        <v>41654.791666666664</v>
      </c>
      <c r="U2739">
        <f t="shared" si="214"/>
        <v>1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4">
        <v>5000</v>
      </c>
      <c r="E2740" s="14">
        <v>7397</v>
      </c>
      <c r="F2740" t="s">
        <v>8219</v>
      </c>
      <c r="G2740" t="s">
        <v>8224</v>
      </c>
      <c r="H2740" t="s">
        <v>8246</v>
      </c>
      <c r="I2740" s="8">
        <v>1478402804</v>
      </c>
      <c r="J2740" s="7">
        <v>1473218804</v>
      </c>
      <c r="K2740" t="b">
        <v>0</v>
      </c>
      <c r="L2740">
        <v>15</v>
      </c>
      <c r="M2740" t="b">
        <v>1</v>
      </c>
      <c r="N2740" t="s">
        <v>8294</v>
      </c>
      <c r="O2740" s="20">
        <f t="shared" si="215"/>
        <v>147.94</v>
      </c>
      <c r="P2740" s="5">
        <f t="shared" si="216"/>
        <v>2.027849128024875E-3</v>
      </c>
      <c r="Q2740" t="s">
        <v>8320</v>
      </c>
      <c r="R2740" t="s">
        <v>8350</v>
      </c>
      <c r="S2740" s="12">
        <f t="shared" si="217"/>
        <v>42620.143564814818</v>
      </c>
      <c r="T2740" s="12">
        <f t="shared" si="218"/>
        <v>42680.143564814818</v>
      </c>
      <c r="U2740">
        <f t="shared" si="214"/>
        <v>1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4">
        <v>1100</v>
      </c>
      <c r="E2741" s="14">
        <v>4225</v>
      </c>
      <c r="F2741" t="s">
        <v>8219</v>
      </c>
      <c r="G2741" t="s">
        <v>8225</v>
      </c>
      <c r="H2741" t="s">
        <v>8247</v>
      </c>
      <c r="I2741" s="8">
        <v>1399324717</v>
      </c>
      <c r="J2741" s="7">
        <v>1395436717</v>
      </c>
      <c r="K2741" t="b">
        <v>0</v>
      </c>
      <c r="L2741">
        <v>191</v>
      </c>
      <c r="M2741" t="b">
        <v>1</v>
      </c>
      <c r="N2741" t="s">
        <v>8294</v>
      </c>
      <c r="O2741" s="20">
        <f t="shared" si="215"/>
        <v>384.09090909090907</v>
      </c>
      <c r="P2741" s="5">
        <f t="shared" si="216"/>
        <v>4.5207100591715975E-2</v>
      </c>
      <c r="Q2741" t="s">
        <v>8320</v>
      </c>
      <c r="R2741" t="s">
        <v>8350</v>
      </c>
      <c r="S2741" s="12">
        <f t="shared" si="217"/>
        <v>41719.887928240743</v>
      </c>
      <c r="T2741" s="12">
        <f t="shared" si="218"/>
        <v>41764.887928240743</v>
      </c>
      <c r="U2741">
        <f t="shared" si="214"/>
        <v>1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4">
        <v>300</v>
      </c>
      <c r="E2742" s="14">
        <v>310</v>
      </c>
      <c r="F2742" t="s">
        <v>8219</v>
      </c>
      <c r="G2742" t="s">
        <v>8224</v>
      </c>
      <c r="H2742" t="s">
        <v>8246</v>
      </c>
      <c r="I2742" s="8">
        <v>1426117552</v>
      </c>
      <c r="J2742" s="7">
        <v>1423529152</v>
      </c>
      <c r="K2742" t="b">
        <v>0</v>
      </c>
      <c r="L2742">
        <v>17</v>
      </c>
      <c r="M2742" t="b">
        <v>1</v>
      </c>
      <c r="N2742" t="s">
        <v>8294</v>
      </c>
      <c r="O2742" s="20">
        <f t="shared" si="215"/>
        <v>103.33333333333334</v>
      </c>
      <c r="P2742" s="5">
        <f t="shared" si="216"/>
        <v>5.4838709677419356E-2</v>
      </c>
      <c r="Q2742" t="s">
        <v>8320</v>
      </c>
      <c r="R2742" t="s">
        <v>8350</v>
      </c>
      <c r="S2742" s="12">
        <f t="shared" si="217"/>
        <v>42045.031851851847</v>
      </c>
      <c r="T2742" s="12">
        <f t="shared" si="218"/>
        <v>42074.99018518519</v>
      </c>
      <c r="U2742">
        <f t="shared" si="214"/>
        <v>1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4">
        <v>8000</v>
      </c>
      <c r="E2743" s="14">
        <v>35</v>
      </c>
      <c r="F2743" t="s">
        <v>8221</v>
      </c>
      <c r="G2743" t="s">
        <v>8224</v>
      </c>
      <c r="H2743" t="s">
        <v>8246</v>
      </c>
      <c r="I2743" s="8">
        <v>1413770820</v>
      </c>
      <c r="J2743" s="7">
        <v>1412005602</v>
      </c>
      <c r="K2743" t="b">
        <v>0</v>
      </c>
      <c r="L2743">
        <v>4</v>
      </c>
      <c r="M2743" t="b">
        <v>0</v>
      </c>
      <c r="N2743" t="s">
        <v>8303</v>
      </c>
      <c r="O2743" s="20">
        <f t="shared" si="215"/>
        <v>0.43750000000000006</v>
      </c>
      <c r="P2743" s="5">
        <f t="shared" si="216"/>
        <v>0.11428571428571428</v>
      </c>
      <c r="Q2743" t="s">
        <v>8323</v>
      </c>
      <c r="R2743" t="s">
        <v>8359</v>
      </c>
      <c r="S2743" s="12">
        <f t="shared" si="217"/>
        <v>41911.657430555555</v>
      </c>
      <c r="T2743" s="12">
        <f t="shared" si="218"/>
        <v>41932.088194444441</v>
      </c>
      <c r="U2743">
        <f t="shared" si="214"/>
        <v>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4">
        <v>2500</v>
      </c>
      <c r="E2744" s="14">
        <v>731</v>
      </c>
      <c r="F2744" t="s">
        <v>8221</v>
      </c>
      <c r="G2744" t="s">
        <v>8224</v>
      </c>
      <c r="H2744" t="s">
        <v>8246</v>
      </c>
      <c r="I2744" s="8">
        <v>1337102187</v>
      </c>
      <c r="J2744" s="7">
        <v>1335892587</v>
      </c>
      <c r="K2744" t="b">
        <v>0</v>
      </c>
      <c r="L2744">
        <v>18</v>
      </c>
      <c r="M2744" t="b">
        <v>0</v>
      </c>
      <c r="N2744" t="s">
        <v>8303</v>
      </c>
      <c r="O2744" s="20">
        <f t="shared" si="215"/>
        <v>29.24</v>
      </c>
      <c r="P2744" s="5">
        <f t="shared" si="216"/>
        <v>2.4623803009575923E-2</v>
      </c>
      <c r="Q2744" t="s">
        <v>8323</v>
      </c>
      <c r="R2744" t="s">
        <v>8359</v>
      </c>
      <c r="S2744" s="12">
        <f t="shared" si="217"/>
        <v>41030.719756944447</v>
      </c>
      <c r="T2744" s="12">
        <f t="shared" si="218"/>
        <v>41044.719756944447</v>
      </c>
      <c r="U2744">
        <f t="shared" si="214"/>
        <v>1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4">
        <v>5999</v>
      </c>
      <c r="E2745" s="14">
        <v>0</v>
      </c>
      <c r="F2745" t="s">
        <v>8221</v>
      </c>
      <c r="G2745" t="s">
        <v>8224</v>
      </c>
      <c r="H2745" t="s">
        <v>8246</v>
      </c>
      <c r="I2745" s="8">
        <v>1476863607</v>
      </c>
      <c r="J2745" s="7">
        <v>1474271607</v>
      </c>
      <c r="K2745" t="b">
        <v>0</v>
      </c>
      <c r="L2745">
        <v>0</v>
      </c>
      <c r="M2745" t="b">
        <v>0</v>
      </c>
      <c r="N2745" t="s">
        <v>8303</v>
      </c>
      <c r="O2745" s="20">
        <f t="shared" si="215"/>
        <v>0</v>
      </c>
      <c r="P2745" s="5">
        <f t="shared" si="216"/>
        <v>0</v>
      </c>
      <c r="Q2745" t="s">
        <v>8323</v>
      </c>
      <c r="R2745" t="s">
        <v>8359</v>
      </c>
      <c r="S2745" s="12">
        <f t="shared" si="217"/>
        <v>42632.328784722224</v>
      </c>
      <c r="T2745" s="12">
        <f t="shared" si="218"/>
        <v>42662.328784722224</v>
      </c>
      <c r="U2745">
        <f t="shared" si="214"/>
        <v>1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4">
        <v>16000</v>
      </c>
      <c r="E2746" s="14">
        <v>835</v>
      </c>
      <c r="F2746" t="s">
        <v>8221</v>
      </c>
      <c r="G2746" t="s">
        <v>8224</v>
      </c>
      <c r="H2746" t="s">
        <v>8246</v>
      </c>
      <c r="I2746" s="8">
        <v>1330478998</v>
      </c>
      <c r="J2746" s="7">
        <v>1327886998</v>
      </c>
      <c r="K2746" t="b">
        <v>0</v>
      </c>
      <c r="L2746">
        <v>22</v>
      </c>
      <c r="M2746" t="b">
        <v>0</v>
      </c>
      <c r="N2746" t="s">
        <v>8303</v>
      </c>
      <c r="O2746" s="20">
        <f t="shared" si="215"/>
        <v>5.21875</v>
      </c>
      <c r="P2746" s="5">
        <f t="shared" si="216"/>
        <v>2.6347305389221556E-2</v>
      </c>
      <c r="Q2746" t="s">
        <v>8323</v>
      </c>
      <c r="R2746" t="s">
        <v>8359</v>
      </c>
      <c r="S2746" s="12">
        <f t="shared" si="217"/>
        <v>40938.062476851854</v>
      </c>
      <c r="T2746" s="12">
        <f t="shared" si="218"/>
        <v>40968.062476851854</v>
      </c>
      <c r="U2746">
        <f t="shared" si="214"/>
        <v>1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4">
        <v>8000</v>
      </c>
      <c r="E2747" s="14">
        <v>1751</v>
      </c>
      <c r="F2747" t="s">
        <v>8221</v>
      </c>
      <c r="G2747" t="s">
        <v>8224</v>
      </c>
      <c r="H2747" t="s">
        <v>8246</v>
      </c>
      <c r="I2747" s="8">
        <v>1342309368</v>
      </c>
      <c r="J2747" s="7">
        <v>1337125368</v>
      </c>
      <c r="K2747" t="b">
        <v>0</v>
      </c>
      <c r="L2747">
        <v>49</v>
      </c>
      <c r="M2747" t="b">
        <v>0</v>
      </c>
      <c r="N2747" t="s">
        <v>8303</v>
      </c>
      <c r="O2747" s="20">
        <f t="shared" si="215"/>
        <v>21.887499999999999</v>
      </c>
      <c r="P2747" s="5">
        <f t="shared" si="216"/>
        <v>2.7984009137635636E-2</v>
      </c>
      <c r="Q2747" t="s">
        <v>8323</v>
      </c>
      <c r="R2747" t="s">
        <v>8359</v>
      </c>
      <c r="S2747" s="12">
        <f t="shared" si="217"/>
        <v>41044.988055555557</v>
      </c>
      <c r="T2747" s="12">
        <f t="shared" si="218"/>
        <v>41104.988055555557</v>
      </c>
      <c r="U2747">
        <f t="shared" si="214"/>
        <v>1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4">
        <v>3000</v>
      </c>
      <c r="E2748" s="14">
        <v>801</v>
      </c>
      <c r="F2748" t="s">
        <v>8221</v>
      </c>
      <c r="G2748" t="s">
        <v>8224</v>
      </c>
      <c r="H2748" t="s">
        <v>8246</v>
      </c>
      <c r="I2748" s="8">
        <v>1409337911</v>
      </c>
      <c r="J2748" s="7">
        <v>1406745911</v>
      </c>
      <c r="K2748" t="b">
        <v>0</v>
      </c>
      <c r="L2748">
        <v>19</v>
      </c>
      <c r="M2748" t="b">
        <v>0</v>
      </c>
      <c r="N2748" t="s">
        <v>8303</v>
      </c>
      <c r="O2748" s="20">
        <f t="shared" si="215"/>
        <v>26.700000000000003</v>
      </c>
      <c r="P2748" s="5">
        <f t="shared" si="216"/>
        <v>2.3720349563046191E-2</v>
      </c>
      <c r="Q2748" t="s">
        <v>8323</v>
      </c>
      <c r="R2748" t="s">
        <v>8359</v>
      </c>
      <c r="S2748" s="12">
        <f t="shared" si="217"/>
        <v>41850.781377314815</v>
      </c>
      <c r="T2748" s="12">
        <f t="shared" si="218"/>
        <v>41880.781377314815</v>
      </c>
      <c r="U2748">
        <f t="shared" si="214"/>
        <v>1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4">
        <v>500</v>
      </c>
      <c r="E2749" s="14">
        <v>140</v>
      </c>
      <c r="F2749" t="s">
        <v>8221</v>
      </c>
      <c r="G2749" t="s">
        <v>8224</v>
      </c>
      <c r="H2749" t="s">
        <v>8246</v>
      </c>
      <c r="I2749" s="8">
        <v>1339816200</v>
      </c>
      <c r="J2749" s="7">
        <v>1337095997</v>
      </c>
      <c r="K2749" t="b">
        <v>0</v>
      </c>
      <c r="L2749">
        <v>4</v>
      </c>
      <c r="M2749" t="b">
        <v>0</v>
      </c>
      <c r="N2749" t="s">
        <v>8303</v>
      </c>
      <c r="O2749" s="20">
        <f t="shared" si="215"/>
        <v>28.000000000000004</v>
      </c>
      <c r="P2749" s="5">
        <f t="shared" si="216"/>
        <v>2.8571428571428571E-2</v>
      </c>
      <c r="Q2749" t="s">
        <v>8323</v>
      </c>
      <c r="R2749" t="s">
        <v>8359</v>
      </c>
      <c r="S2749" s="12">
        <f t="shared" si="217"/>
        <v>41044.64811342593</v>
      </c>
      <c r="T2749" s="12">
        <f t="shared" si="218"/>
        <v>41076.131944444445</v>
      </c>
      <c r="U2749">
        <f t="shared" si="214"/>
        <v>1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4">
        <v>5000</v>
      </c>
      <c r="E2750" s="14">
        <v>53</v>
      </c>
      <c r="F2750" t="s">
        <v>8221</v>
      </c>
      <c r="G2750" t="s">
        <v>8224</v>
      </c>
      <c r="H2750" t="s">
        <v>8246</v>
      </c>
      <c r="I2750" s="8">
        <v>1472835802</v>
      </c>
      <c r="J2750" s="7">
        <v>1470243802</v>
      </c>
      <c r="K2750" t="b">
        <v>0</v>
      </c>
      <c r="L2750">
        <v>4</v>
      </c>
      <c r="M2750" t="b">
        <v>0</v>
      </c>
      <c r="N2750" t="s">
        <v>8303</v>
      </c>
      <c r="O2750" s="20">
        <f t="shared" si="215"/>
        <v>1.06</v>
      </c>
      <c r="P2750" s="5">
        <f t="shared" si="216"/>
        <v>7.5471698113207544E-2</v>
      </c>
      <c r="Q2750" t="s">
        <v>8323</v>
      </c>
      <c r="R2750" t="s">
        <v>8359</v>
      </c>
      <c r="S2750" s="12">
        <f t="shared" si="217"/>
        <v>42585.7106712963</v>
      </c>
      <c r="T2750" s="12">
        <f t="shared" si="218"/>
        <v>42615.7106712963</v>
      </c>
      <c r="U2750">
        <f t="shared" si="214"/>
        <v>1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4">
        <v>10000</v>
      </c>
      <c r="E2751" s="14">
        <v>110</v>
      </c>
      <c r="F2751" t="s">
        <v>8221</v>
      </c>
      <c r="G2751" t="s">
        <v>8224</v>
      </c>
      <c r="H2751" t="s">
        <v>8246</v>
      </c>
      <c r="I2751" s="8">
        <v>1428171037</v>
      </c>
      <c r="J2751" s="7">
        <v>1425582637</v>
      </c>
      <c r="K2751" t="b">
        <v>0</v>
      </c>
      <c r="L2751">
        <v>2</v>
      </c>
      <c r="M2751" t="b">
        <v>0</v>
      </c>
      <c r="N2751" t="s">
        <v>8303</v>
      </c>
      <c r="O2751" s="20">
        <f t="shared" si="215"/>
        <v>1.0999999999999999</v>
      </c>
      <c r="P2751" s="5">
        <f t="shared" si="216"/>
        <v>1.8181818181818181E-2</v>
      </c>
      <c r="Q2751" t="s">
        <v>8323</v>
      </c>
      <c r="R2751" t="s">
        <v>8359</v>
      </c>
      <c r="S2751" s="12">
        <f t="shared" si="217"/>
        <v>42068.799039351856</v>
      </c>
      <c r="T2751" s="12">
        <f t="shared" si="218"/>
        <v>42098.757372685184</v>
      </c>
      <c r="U2751">
        <f t="shared" si="214"/>
        <v>1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4">
        <v>1999</v>
      </c>
      <c r="E2752" s="14">
        <v>0</v>
      </c>
      <c r="F2752" t="s">
        <v>8221</v>
      </c>
      <c r="G2752" t="s">
        <v>8224</v>
      </c>
      <c r="H2752" t="s">
        <v>8246</v>
      </c>
      <c r="I2752" s="8">
        <v>1341086400</v>
      </c>
      <c r="J2752" s="7">
        <v>1340055345</v>
      </c>
      <c r="K2752" t="b">
        <v>0</v>
      </c>
      <c r="L2752">
        <v>0</v>
      </c>
      <c r="M2752" t="b">
        <v>0</v>
      </c>
      <c r="N2752" t="s">
        <v>8303</v>
      </c>
      <c r="O2752" s="20">
        <f t="shared" si="215"/>
        <v>0</v>
      </c>
      <c r="P2752" s="5">
        <f t="shared" si="216"/>
        <v>0</v>
      </c>
      <c r="Q2752" t="s">
        <v>8323</v>
      </c>
      <c r="R2752" t="s">
        <v>8359</v>
      </c>
      <c r="S2752" s="12">
        <f t="shared" si="217"/>
        <v>41078.899826388886</v>
      </c>
      <c r="T2752" s="12">
        <f t="shared" si="218"/>
        <v>41090.833333333336</v>
      </c>
      <c r="U2752">
        <f t="shared" si="214"/>
        <v>1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4">
        <v>3274</v>
      </c>
      <c r="E2753" s="14">
        <v>0</v>
      </c>
      <c r="F2753" t="s">
        <v>8221</v>
      </c>
      <c r="G2753" t="s">
        <v>8224</v>
      </c>
      <c r="H2753" t="s">
        <v>8246</v>
      </c>
      <c r="I2753" s="8">
        <v>1403039842</v>
      </c>
      <c r="J2753" s="7">
        <v>1397855842</v>
      </c>
      <c r="K2753" t="b">
        <v>0</v>
      </c>
      <c r="L2753">
        <v>0</v>
      </c>
      <c r="M2753" t="b">
        <v>0</v>
      </c>
      <c r="N2753" t="s">
        <v>8303</v>
      </c>
      <c r="O2753" s="20">
        <f t="shared" si="215"/>
        <v>0</v>
      </c>
      <c r="P2753" s="5">
        <f t="shared" si="216"/>
        <v>0</v>
      </c>
      <c r="Q2753" t="s">
        <v>8323</v>
      </c>
      <c r="R2753" t="s">
        <v>8359</v>
      </c>
      <c r="S2753" s="12">
        <f t="shared" si="217"/>
        <v>41747.887060185189</v>
      </c>
      <c r="T2753" s="12">
        <f t="shared" si="218"/>
        <v>41807.887060185189</v>
      </c>
      <c r="U2753">
        <f t="shared" si="214"/>
        <v>1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4">
        <v>4800</v>
      </c>
      <c r="E2754" s="14">
        <v>550</v>
      </c>
      <c r="F2754" t="s">
        <v>8221</v>
      </c>
      <c r="G2754" t="s">
        <v>8224</v>
      </c>
      <c r="H2754" t="s">
        <v>8246</v>
      </c>
      <c r="I2754" s="8">
        <v>1324232504</v>
      </c>
      <c r="J2754" s="7">
        <v>1320776504</v>
      </c>
      <c r="K2754" t="b">
        <v>0</v>
      </c>
      <c r="L2754">
        <v>14</v>
      </c>
      <c r="M2754" t="b">
        <v>0</v>
      </c>
      <c r="N2754" t="s">
        <v>8303</v>
      </c>
      <c r="O2754" s="20">
        <f t="shared" si="215"/>
        <v>11.458333333333332</v>
      </c>
      <c r="P2754" s="5">
        <f t="shared" si="216"/>
        <v>2.5454545454545455E-2</v>
      </c>
      <c r="Q2754" t="s">
        <v>8323</v>
      </c>
      <c r="R2754" t="s">
        <v>8359</v>
      </c>
      <c r="S2754" s="12">
        <f t="shared" si="217"/>
        <v>40855.765092592592</v>
      </c>
      <c r="T2754" s="12">
        <f t="shared" si="218"/>
        <v>40895.765092592592</v>
      </c>
      <c r="U2754">
        <f t="shared" ref="U2754:U2817" si="219">COUNT(E2754="SUCCESSFUL","FAILED","cancelled","live")</f>
        <v>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4">
        <v>2000</v>
      </c>
      <c r="E2755" s="14">
        <v>380</v>
      </c>
      <c r="F2755" t="s">
        <v>8221</v>
      </c>
      <c r="G2755" t="s">
        <v>8224</v>
      </c>
      <c r="H2755" t="s">
        <v>8246</v>
      </c>
      <c r="I2755" s="8">
        <v>1346017023</v>
      </c>
      <c r="J2755" s="7">
        <v>1343425023</v>
      </c>
      <c r="K2755" t="b">
        <v>0</v>
      </c>
      <c r="L2755">
        <v>8</v>
      </c>
      <c r="M2755" t="b">
        <v>0</v>
      </c>
      <c r="N2755" t="s">
        <v>8303</v>
      </c>
      <c r="O2755" s="20">
        <f t="shared" ref="O2755:O2818" si="220">IFERROR( E2755/D2755 * 100,0)</f>
        <v>19</v>
      </c>
      <c r="P2755" s="5">
        <f t="shared" ref="P2755:P2818" si="221">IFERROR(L2755/E2755,0)</f>
        <v>2.1052631578947368E-2</v>
      </c>
      <c r="Q2755" t="s">
        <v>8323</v>
      </c>
      <c r="R2755" t="s">
        <v>8359</v>
      </c>
      <c r="S2755" s="12">
        <f t="shared" si="217"/>
        <v>41117.900729166664</v>
      </c>
      <c r="T2755" s="12">
        <f t="shared" si="218"/>
        <v>41147.900729166664</v>
      </c>
      <c r="U2755">
        <f t="shared" si="219"/>
        <v>1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4">
        <v>10000</v>
      </c>
      <c r="E2756" s="14">
        <v>0</v>
      </c>
      <c r="F2756" t="s">
        <v>8221</v>
      </c>
      <c r="G2756" t="s">
        <v>8224</v>
      </c>
      <c r="H2756" t="s">
        <v>8246</v>
      </c>
      <c r="I2756" s="8">
        <v>1410448551</v>
      </c>
      <c r="J2756" s="7">
        <v>1407856551</v>
      </c>
      <c r="K2756" t="b">
        <v>0</v>
      </c>
      <c r="L2756">
        <v>0</v>
      </c>
      <c r="M2756" t="b">
        <v>0</v>
      </c>
      <c r="N2756" t="s">
        <v>8303</v>
      </c>
      <c r="O2756" s="20">
        <f t="shared" si="220"/>
        <v>0</v>
      </c>
      <c r="P2756" s="5">
        <f t="shared" si="221"/>
        <v>0</v>
      </c>
      <c r="Q2756" t="s">
        <v>8323</v>
      </c>
      <c r="R2756" t="s">
        <v>8359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1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4">
        <v>500</v>
      </c>
      <c r="E2757" s="14">
        <v>260</v>
      </c>
      <c r="F2757" t="s">
        <v>8221</v>
      </c>
      <c r="G2757" t="s">
        <v>8241</v>
      </c>
      <c r="H2757" t="s">
        <v>8249</v>
      </c>
      <c r="I2757" s="8">
        <v>1428519527</v>
      </c>
      <c r="J2757" s="7">
        <v>1425927527</v>
      </c>
      <c r="K2757" t="b">
        <v>0</v>
      </c>
      <c r="L2757">
        <v>15</v>
      </c>
      <c r="M2757" t="b">
        <v>0</v>
      </c>
      <c r="N2757" t="s">
        <v>8303</v>
      </c>
      <c r="O2757" s="20">
        <f t="shared" si="220"/>
        <v>52</v>
      </c>
      <c r="P2757" s="5">
        <f t="shared" si="221"/>
        <v>5.7692307692307696E-2</v>
      </c>
      <c r="Q2757" t="s">
        <v>8323</v>
      </c>
      <c r="R2757" t="s">
        <v>8359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1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4">
        <v>10000</v>
      </c>
      <c r="E2758" s="14">
        <v>1048</v>
      </c>
      <c r="F2758" t="s">
        <v>8221</v>
      </c>
      <c r="G2758" t="s">
        <v>8224</v>
      </c>
      <c r="H2758" t="s">
        <v>8246</v>
      </c>
      <c r="I2758" s="8">
        <v>1389476201</v>
      </c>
      <c r="J2758" s="7">
        <v>1386884201</v>
      </c>
      <c r="K2758" t="b">
        <v>0</v>
      </c>
      <c r="L2758">
        <v>33</v>
      </c>
      <c r="M2758" t="b">
        <v>0</v>
      </c>
      <c r="N2758" t="s">
        <v>8303</v>
      </c>
      <c r="O2758" s="20">
        <f t="shared" si="220"/>
        <v>10.48</v>
      </c>
      <c r="P2758" s="5">
        <f t="shared" si="221"/>
        <v>3.1488549618320608E-2</v>
      </c>
      <c r="Q2758" t="s">
        <v>8323</v>
      </c>
      <c r="R2758" t="s">
        <v>8359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1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4">
        <v>1500</v>
      </c>
      <c r="E2759" s="14">
        <v>10</v>
      </c>
      <c r="F2759" t="s">
        <v>8221</v>
      </c>
      <c r="G2759" t="s">
        <v>8224</v>
      </c>
      <c r="H2759" t="s">
        <v>8246</v>
      </c>
      <c r="I2759" s="8">
        <v>1470498332</v>
      </c>
      <c r="J2759" s="7">
        <v>1469202332</v>
      </c>
      <c r="K2759" t="b">
        <v>0</v>
      </c>
      <c r="L2759">
        <v>2</v>
      </c>
      <c r="M2759" t="b">
        <v>0</v>
      </c>
      <c r="N2759" t="s">
        <v>8303</v>
      </c>
      <c r="O2759" s="20">
        <f t="shared" si="220"/>
        <v>0.66666666666666674</v>
      </c>
      <c r="P2759" s="5">
        <f t="shared" si="221"/>
        <v>0.2</v>
      </c>
      <c r="Q2759" t="s">
        <v>8323</v>
      </c>
      <c r="R2759" t="s">
        <v>8359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1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4">
        <v>2000</v>
      </c>
      <c r="E2760" s="14">
        <v>234</v>
      </c>
      <c r="F2760" t="s">
        <v>8221</v>
      </c>
      <c r="G2760" t="s">
        <v>8226</v>
      </c>
      <c r="H2760" t="s">
        <v>8248</v>
      </c>
      <c r="I2760" s="8">
        <v>1476095783</v>
      </c>
      <c r="J2760" s="7">
        <v>1474886183</v>
      </c>
      <c r="K2760" t="b">
        <v>0</v>
      </c>
      <c r="L2760">
        <v>6</v>
      </c>
      <c r="M2760" t="b">
        <v>0</v>
      </c>
      <c r="N2760" t="s">
        <v>8303</v>
      </c>
      <c r="O2760" s="20">
        <f t="shared" si="220"/>
        <v>11.700000000000001</v>
      </c>
      <c r="P2760" s="5">
        <f t="shared" si="221"/>
        <v>2.564102564102564E-2</v>
      </c>
      <c r="Q2760" t="s">
        <v>8323</v>
      </c>
      <c r="R2760" t="s">
        <v>8359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1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4">
        <v>1000</v>
      </c>
      <c r="E2761" s="14">
        <v>105</v>
      </c>
      <c r="F2761" t="s">
        <v>8221</v>
      </c>
      <c r="G2761" t="s">
        <v>8226</v>
      </c>
      <c r="H2761" t="s">
        <v>8248</v>
      </c>
      <c r="I2761" s="8">
        <v>1468658866</v>
      </c>
      <c r="J2761" s="7">
        <v>1464943666</v>
      </c>
      <c r="K2761" t="b">
        <v>0</v>
      </c>
      <c r="L2761">
        <v>2</v>
      </c>
      <c r="M2761" t="b">
        <v>0</v>
      </c>
      <c r="N2761" t="s">
        <v>8303</v>
      </c>
      <c r="O2761" s="20">
        <f t="shared" si="220"/>
        <v>10.5</v>
      </c>
      <c r="P2761" s="5">
        <f t="shared" si="221"/>
        <v>1.9047619047619049E-2</v>
      </c>
      <c r="Q2761" t="s">
        <v>8323</v>
      </c>
      <c r="R2761" t="s">
        <v>8359</v>
      </c>
      <c r="S2761" s="12">
        <f t="shared" ref="S2761:S2824" si="222">(((J2761/60)/60)/24)+DATE(1970,1,1)</f>
        <v>42524.36650462963</v>
      </c>
      <c r="T2761" s="12">
        <f t="shared" si="218"/>
        <v>42567.36650462963</v>
      </c>
      <c r="U2761">
        <f t="shared" si="219"/>
        <v>1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4">
        <v>5000</v>
      </c>
      <c r="E2762" s="14">
        <v>0</v>
      </c>
      <c r="F2762" t="s">
        <v>8221</v>
      </c>
      <c r="G2762" t="s">
        <v>8225</v>
      </c>
      <c r="H2762" t="s">
        <v>8247</v>
      </c>
      <c r="I2762" s="8">
        <v>1371726258</v>
      </c>
      <c r="J2762" s="7">
        <v>1369134258</v>
      </c>
      <c r="K2762" t="b">
        <v>0</v>
      </c>
      <c r="L2762">
        <v>0</v>
      </c>
      <c r="M2762" t="b">
        <v>0</v>
      </c>
      <c r="N2762" t="s">
        <v>8303</v>
      </c>
      <c r="O2762" s="20">
        <f t="shared" si="220"/>
        <v>0</v>
      </c>
      <c r="P2762" s="5">
        <f t="shared" si="221"/>
        <v>0</v>
      </c>
      <c r="Q2762" t="s">
        <v>8323</v>
      </c>
      <c r="R2762" t="s">
        <v>8359</v>
      </c>
      <c r="S2762" s="12">
        <f t="shared" si="222"/>
        <v>41415.461319444446</v>
      </c>
      <c r="T2762" s="12">
        <f t="shared" si="218"/>
        <v>41445.461319444446</v>
      </c>
      <c r="U2762">
        <f t="shared" si="219"/>
        <v>1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4">
        <v>5000</v>
      </c>
      <c r="E2763" s="14">
        <v>36</v>
      </c>
      <c r="F2763" t="s">
        <v>8221</v>
      </c>
      <c r="G2763" t="s">
        <v>8224</v>
      </c>
      <c r="H2763" t="s">
        <v>8246</v>
      </c>
      <c r="I2763" s="8">
        <v>1357176693</v>
      </c>
      <c r="J2763" s="7">
        <v>1354584693</v>
      </c>
      <c r="K2763" t="b">
        <v>0</v>
      </c>
      <c r="L2763">
        <v>4</v>
      </c>
      <c r="M2763" t="b">
        <v>0</v>
      </c>
      <c r="N2763" t="s">
        <v>8303</v>
      </c>
      <c r="O2763" s="20">
        <f t="shared" si="220"/>
        <v>0.72</v>
      </c>
      <c r="P2763" s="5">
        <f t="shared" si="221"/>
        <v>0.1111111111111111</v>
      </c>
      <c r="Q2763" t="s">
        <v>8323</v>
      </c>
      <c r="R2763" t="s">
        <v>8359</v>
      </c>
      <c r="S2763" s="12">
        <f t="shared" si="222"/>
        <v>41247.063576388886</v>
      </c>
      <c r="T2763" s="12">
        <f t="shared" si="218"/>
        <v>41277.063576388886</v>
      </c>
      <c r="U2763">
        <f t="shared" si="219"/>
        <v>1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4">
        <v>3250</v>
      </c>
      <c r="E2764" s="14">
        <v>25</v>
      </c>
      <c r="F2764" t="s">
        <v>8221</v>
      </c>
      <c r="G2764" t="s">
        <v>8224</v>
      </c>
      <c r="H2764" t="s">
        <v>8246</v>
      </c>
      <c r="I2764" s="8">
        <v>1332114795</v>
      </c>
      <c r="J2764" s="7">
        <v>1326934395</v>
      </c>
      <c r="K2764" t="b">
        <v>0</v>
      </c>
      <c r="L2764">
        <v>1</v>
      </c>
      <c r="M2764" t="b">
        <v>0</v>
      </c>
      <c r="N2764" t="s">
        <v>8303</v>
      </c>
      <c r="O2764" s="20">
        <f t="shared" si="220"/>
        <v>0.76923076923076927</v>
      </c>
      <c r="P2764" s="5">
        <f t="shared" si="221"/>
        <v>0.04</v>
      </c>
      <c r="Q2764" t="s">
        <v>8323</v>
      </c>
      <c r="R2764" t="s">
        <v>8359</v>
      </c>
      <c r="S2764" s="12">
        <f t="shared" si="222"/>
        <v>40927.036979166667</v>
      </c>
      <c r="T2764" s="12">
        <f t="shared" si="218"/>
        <v>40986.995312500003</v>
      </c>
      <c r="U2764">
        <f t="shared" si="219"/>
        <v>1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4">
        <v>39400</v>
      </c>
      <c r="E2765" s="14">
        <v>90</v>
      </c>
      <c r="F2765" t="s">
        <v>8221</v>
      </c>
      <c r="G2765" t="s">
        <v>8224</v>
      </c>
      <c r="H2765" t="s">
        <v>8246</v>
      </c>
      <c r="I2765" s="8">
        <v>1369403684</v>
      </c>
      <c r="J2765" s="7">
        <v>1365515684</v>
      </c>
      <c r="K2765" t="b">
        <v>0</v>
      </c>
      <c r="L2765">
        <v>3</v>
      </c>
      <c r="M2765" t="b">
        <v>0</v>
      </c>
      <c r="N2765" t="s">
        <v>8303</v>
      </c>
      <c r="O2765" s="20">
        <f t="shared" si="220"/>
        <v>0.22842639593908631</v>
      </c>
      <c r="P2765" s="5">
        <f t="shared" si="221"/>
        <v>3.3333333333333333E-2</v>
      </c>
      <c r="Q2765" t="s">
        <v>8323</v>
      </c>
      <c r="R2765" t="s">
        <v>8359</v>
      </c>
      <c r="S2765" s="12">
        <f t="shared" si="222"/>
        <v>41373.579675925925</v>
      </c>
      <c r="T2765" s="12">
        <f t="shared" si="218"/>
        <v>41418.579675925925</v>
      </c>
      <c r="U2765">
        <f t="shared" si="219"/>
        <v>1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4">
        <v>4000</v>
      </c>
      <c r="E2766" s="14">
        <v>45</v>
      </c>
      <c r="F2766" t="s">
        <v>8221</v>
      </c>
      <c r="G2766" t="s">
        <v>8224</v>
      </c>
      <c r="H2766" t="s">
        <v>8246</v>
      </c>
      <c r="I2766" s="8">
        <v>1338404400</v>
      </c>
      <c r="J2766" s="7">
        <v>1335855631</v>
      </c>
      <c r="K2766" t="b">
        <v>0</v>
      </c>
      <c r="L2766">
        <v>4</v>
      </c>
      <c r="M2766" t="b">
        <v>0</v>
      </c>
      <c r="N2766" t="s">
        <v>8303</v>
      </c>
      <c r="O2766" s="20">
        <f t="shared" si="220"/>
        <v>1.125</v>
      </c>
      <c r="P2766" s="5">
        <f t="shared" si="221"/>
        <v>8.8888888888888892E-2</v>
      </c>
      <c r="Q2766" t="s">
        <v>8323</v>
      </c>
      <c r="R2766" t="s">
        <v>8359</v>
      </c>
      <c r="S2766" s="12">
        <f t="shared" si="222"/>
        <v>41030.292025462964</v>
      </c>
      <c r="T2766" s="12">
        <f t="shared" si="218"/>
        <v>41059.791666666664</v>
      </c>
      <c r="U2766">
        <f t="shared" si="219"/>
        <v>1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4">
        <v>4000</v>
      </c>
      <c r="E2767" s="14">
        <v>0</v>
      </c>
      <c r="F2767" t="s">
        <v>8221</v>
      </c>
      <c r="G2767" t="s">
        <v>8224</v>
      </c>
      <c r="H2767" t="s">
        <v>8246</v>
      </c>
      <c r="I2767" s="8">
        <v>1351432428</v>
      </c>
      <c r="J2767" s="7">
        <v>1350050028</v>
      </c>
      <c r="K2767" t="b">
        <v>0</v>
      </c>
      <c r="L2767">
        <v>0</v>
      </c>
      <c r="M2767" t="b">
        <v>0</v>
      </c>
      <c r="N2767" t="s">
        <v>8303</v>
      </c>
      <c r="O2767" s="20">
        <f t="shared" si="220"/>
        <v>0</v>
      </c>
      <c r="P2767" s="5">
        <f t="shared" si="221"/>
        <v>0</v>
      </c>
      <c r="Q2767" t="s">
        <v>8323</v>
      </c>
      <c r="R2767" t="s">
        <v>8359</v>
      </c>
      <c r="S2767" s="12">
        <f t="shared" si="222"/>
        <v>41194.579027777778</v>
      </c>
      <c r="T2767" s="12">
        <f t="shared" si="218"/>
        <v>41210.579027777778</v>
      </c>
      <c r="U2767">
        <f t="shared" si="219"/>
        <v>1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4">
        <v>5000</v>
      </c>
      <c r="E2768" s="14">
        <v>100</v>
      </c>
      <c r="F2768" t="s">
        <v>8221</v>
      </c>
      <c r="G2768" t="s">
        <v>8224</v>
      </c>
      <c r="H2768" t="s">
        <v>8246</v>
      </c>
      <c r="I2768" s="8">
        <v>1313078518</v>
      </c>
      <c r="J2768" s="7">
        <v>1310486518</v>
      </c>
      <c r="K2768" t="b">
        <v>0</v>
      </c>
      <c r="L2768">
        <v>4</v>
      </c>
      <c r="M2768" t="b">
        <v>0</v>
      </c>
      <c r="N2768" t="s">
        <v>8303</v>
      </c>
      <c r="O2768" s="20">
        <f t="shared" si="220"/>
        <v>2</v>
      </c>
      <c r="P2768" s="5">
        <f t="shared" si="221"/>
        <v>0.04</v>
      </c>
      <c r="Q2768" t="s">
        <v>8323</v>
      </c>
      <c r="R2768" t="s">
        <v>8359</v>
      </c>
      <c r="S2768" s="12">
        <f t="shared" si="222"/>
        <v>40736.668032407404</v>
      </c>
      <c r="T2768" s="12">
        <f t="shared" si="218"/>
        <v>40766.668032407404</v>
      </c>
      <c r="U2768">
        <f t="shared" si="219"/>
        <v>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4">
        <v>4000</v>
      </c>
      <c r="E2769" s="14">
        <v>34</v>
      </c>
      <c r="F2769" t="s">
        <v>8221</v>
      </c>
      <c r="G2769" t="s">
        <v>8229</v>
      </c>
      <c r="H2769" t="s">
        <v>8251</v>
      </c>
      <c r="I2769" s="8">
        <v>1439766050</v>
      </c>
      <c r="J2769" s="7">
        <v>1434582050</v>
      </c>
      <c r="K2769" t="b">
        <v>0</v>
      </c>
      <c r="L2769">
        <v>3</v>
      </c>
      <c r="M2769" t="b">
        <v>0</v>
      </c>
      <c r="N2769" t="s">
        <v>8303</v>
      </c>
      <c r="O2769" s="20">
        <f t="shared" si="220"/>
        <v>0.85000000000000009</v>
      </c>
      <c r="P2769" s="5">
        <f t="shared" si="221"/>
        <v>8.8235294117647065E-2</v>
      </c>
      <c r="Q2769" t="s">
        <v>8323</v>
      </c>
      <c r="R2769" t="s">
        <v>8359</v>
      </c>
      <c r="S2769" s="12">
        <f t="shared" si="222"/>
        <v>42172.958912037036</v>
      </c>
      <c r="T2769" s="12">
        <f t="shared" si="218"/>
        <v>42232.958912037036</v>
      </c>
      <c r="U2769">
        <f t="shared" si="219"/>
        <v>1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4">
        <v>7000</v>
      </c>
      <c r="E2770" s="14">
        <v>1002</v>
      </c>
      <c r="F2770" t="s">
        <v>8221</v>
      </c>
      <c r="G2770" t="s">
        <v>8224</v>
      </c>
      <c r="H2770" t="s">
        <v>8246</v>
      </c>
      <c r="I2770" s="8">
        <v>1333028723</v>
      </c>
      <c r="J2770" s="7">
        <v>1330440323</v>
      </c>
      <c r="K2770" t="b">
        <v>0</v>
      </c>
      <c r="L2770">
        <v>34</v>
      </c>
      <c r="M2770" t="b">
        <v>0</v>
      </c>
      <c r="N2770" t="s">
        <v>8303</v>
      </c>
      <c r="O2770" s="20">
        <f t="shared" si="220"/>
        <v>14.314285714285715</v>
      </c>
      <c r="P2770" s="5">
        <f t="shared" si="221"/>
        <v>3.3932135728542916E-2</v>
      </c>
      <c r="Q2770" t="s">
        <v>8323</v>
      </c>
      <c r="R2770" t="s">
        <v>8359</v>
      </c>
      <c r="S2770" s="12">
        <f t="shared" si="222"/>
        <v>40967.614849537036</v>
      </c>
      <c r="T2770" s="12">
        <f t="shared" si="218"/>
        <v>40997.573182870372</v>
      </c>
      <c r="U2770">
        <f t="shared" si="219"/>
        <v>1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4">
        <v>800</v>
      </c>
      <c r="E2771" s="14">
        <v>2</v>
      </c>
      <c r="F2771" t="s">
        <v>8221</v>
      </c>
      <c r="G2771" t="s">
        <v>8225</v>
      </c>
      <c r="H2771" t="s">
        <v>8247</v>
      </c>
      <c r="I2771" s="8">
        <v>1401997790</v>
      </c>
      <c r="J2771" s="7">
        <v>1397677790</v>
      </c>
      <c r="K2771" t="b">
        <v>0</v>
      </c>
      <c r="L2771">
        <v>2</v>
      </c>
      <c r="M2771" t="b">
        <v>0</v>
      </c>
      <c r="N2771" t="s">
        <v>8303</v>
      </c>
      <c r="O2771" s="20">
        <f t="shared" si="220"/>
        <v>0.25</v>
      </c>
      <c r="P2771" s="5">
        <f t="shared" si="221"/>
        <v>1</v>
      </c>
      <c r="Q2771" t="s">
        <v>8323</v>
      </c>
      <c r="R2771" t="s">
        <v>8359</v>
      </c>
      <c r="S2771" s="12">
        <f t="shared" si="222"/>
        <v>41745.826273148145</v>
      </c>
      <c r="T2771" s="12">
        <f t="shared" si="218"/>
        <v>41795.826273148145</v>
      </c>
      <c r="U2771">
        <f t="shared" si="219"/>
        <v>1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4">
        <v>20000</v>
      </c>
      <c r="E2772" s="14">
        <v>2082.25</v>
      </c>
      <c r="F2772" t="s">
        <v>8221</v>
      </c>
      <c r="G2772" t="s">
        <v>8224</v>
      </c>
      <c r="H2772" t="s">
        <v>8246</v>
      </c>
      <c r="I2772" s="8">
        <v>1395158130</v>
      </c>
      <c r="J2772" s="7">
        <v>1392569730</v>
      </c>
      <c r="K2772" t="b">
        <v>0</v>
      </c>
      <c r="L2772">
        <v>33</v>
      </c>
      <c r="M2772" t="b">
        <v>0</v>
      </c>
      <c r="N2772" t="s">
        <v>8303</v>
      </c>
      <c r="O2772" s="20">
        <f t="shared" si="220"/>
        <v>10.411249999999999</v>
      </c>
      <c r="P2772" s="5">
        <f t="shared" si="221"/>
        <v>1.5848241085364388E-2</v>
      </c>
      <c r="Q2772" t="s">
        <v>8323</v>
      </c>
      <c r="R2772" t="s">
        <v>8359</v>
      </c>
      <c r="S2772" s="12">
        <f t="shared" si="222"/>
        <v>41686.705208333333</v>
      </c>
      <c r="T2772" s="12">
        <f t="shared" si="218"/>
        <v>41716.663541666669</v>
      </c>
      <c r="U2772">
        <f t="shared" si="219"/>
        <v>1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4">
        <v>19980</v>
      </c>
      <c r="E2773" s="14">
        <v>0</v>
      </c>
      <c r="F2773" t="s">
        <v>8221</v>
      </c>
      <c r="G2773" t="s">
        <v>8224</v>
      </c>
      <c r="H2773" t="s">
        <v>8246</v>
      </c>
      <c r="I2773" s="8">
        <v>1359738000</v>
      </c>
      <c r="J2773" s="7">
        <v>1355489140</v>
      </c>
      <c r="K2773" t="b">
        <v>0</v>
      </c>
      <c r="L2773">
        <v>0</v>
      </c>
      <c r="M2773" t="b">
        <v>0</v>
      </c>
      <c r="N2773" t="s">
        <v>8303</v>
      </c>
      <c r="O2773" s="20">
        <f t="shared" si="220"/>
        <v>0</v>
      </c>
      <c r="P2773" s="5">
        <f t="shared" si="221"/>
        <v>0</v>
      </c>
      <c r="Q2773" t="s">
        <v>8323</v>
      </c>
      <c r="R2773" t="s">
        <v>8359</v>
      </c>
      <c r="S2773" s="12">
        <f t="shared" si="222"/>
        <v>41257.531712962962</v>
      </c>
      <c r="T2773" s="12">
        <f t="shared" si="218"/>
        <v>41306.708333333336</v>
      </c>
      <c r="U2773">
        <f t="shared" si="219"/>
        <v>1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4">
        <v>8000</v>
      </c>
      <c r="E2774" s="14">
        <v>0</v>
      </c>
      <c r="F2774" t="s">
        <v>8221</v>
      </c>
      <c r="G2774" t="s">
        <v>8224</v>
      </c>
      <c r="H2774" t="s">
        <v>8246</v>
      </c>
      <c r="I2774" s="8">
        <v>1381006294</v>
      </c>
      <c r="J2774" s="7">
        <v>1379710294</v>
      </c>
      <c r="K2774" t="b">
        <v>0</v>
      </c>
      <c r="L2774">
        <v>0</v>
      </c>
      <c r="M2774" t="b">
        <v>0</v>
      </c>
      <c r="N2774" t="s">
        <v>8303</v>
      </c>
      <c r="O2774" s="20">
        <f t="shared" si="220"/>
        <v>0</v>
      </c>
      <c r="P2774" s="5">
        <f t="shared" si="221"/>
        <v>0</v>
      </c>
      <c r="Q2774" t="s">
        <v>8323</v>
      </c>
      <c r="R2774" t="s">
        <v>8359</v>
      </c>
      <c r="S2774" s="12">
        <f t="shared" si="222"/>
        <v>41537.869143518517</v>
      </c>
      <c r="T2774" s="12">
        <f t="shared" si="218"/>
        <v>41552.869143518517</v>
      </c>
      <c r="U2774">
        <f t="shared" si="219"/>
        <v>1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4">
        <v>530</v>
      </c>
      <c r="E2775" s="14">
        <v>1</v>
      </c>
      <c r="F2775" t="s">
        <v>8221</v>
      </c>
      <c r="G2775" t="s">
        <v>8229</v>
      </c>
      <c r="H2775" t="s">
        <v>8251</v>
      </c>
      <c r="I2775" s="8">
        <v>1461530721</v>
      </c>
      <c r="J2775" s="7">
        <v>1460666721</v>
      </c>
      <c r="K2775" t="b">
        <v>0</v>
      </c>
      <c r="L2775">
        <v>1</v>
      </c>
      <c r="M2775" t="b">
        <v>0</v>
      </c>
      <c r="N2775" t="s">
        <v>8303</v>
      </c>
      <c r="O2775" s="20">
        <f t="shared" si="220"/>
        <v>0.18867924528301888</v>
      </c>
      <c r="P2775" s="5">
        <f t="shared" si="221"/>
        <v>1</v>
      </c>
      <c r="Q2775" t="s">
        <v>8323</v>
      </c>
      <c r="R2775" t="s">
        <v>8359</v>
      </c>
      <c r="S2775" s="12">
        <f t="shared" si="222"/>
        <v>42474.86482638889</v>
      </c>
      <c r="T2775" s="12">
        <f t="shared" si="218"/>
        <v>42484.86482638889</v>
      </c>
      <c r="U2775">
        <f t="shared" si="219"/>
        <v>1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4">
        <v>4000</v>
      </c>
      <c r="E2776" s="14">
        <v>570</v>
      </c>
      <c r="F2776" t="s">
        <v>8221</v>
      </c>
      <c r="G2776" t="s">
        <v>8224</v>
      </c>
      <c r="H2776" t="s">
        <v>8246</v>
      </c>
      <c r="I2776" s="8">
        <v>1362711728</v>
      </c>
      <c r="J2776" s="7">
        <v>1360119728</v>
      </c>
      <c r="K2776" t="b">
        <v>0</v>
      </c>
      <c r="L2776">
        <v>13</v>
      </c>
      <c r="M2776" t="b">
        <v>0</v>
      </c>
      <c r="N2776" t="s">
        <v>8303</v>
      </c>
      <c r="O2776" s="20">
        <f t="shared" si="220"/>
        <v>14.249999999999998</v>
      </c>
      <c r="P2776" s="5">
        <f t="shared" si="221"/>
        <v>2.2807017543859651E-2</v>
      </c>
      <c r="Q2776" t="s">
        <v>8323</v>
      </c>
      <c r="R2776" t="s">
        <v>8359</v>
      </c>
      <c r="S2776" s="12">
        <f t="shared" si="222"/>
        <v>41311.126481481479</v>
      </c>
      <c r="T2776" s="12">
        <f t="shared" si="218"/>
        <v>41341.126481481479</v>
      </c>
      <c r="U2776">
        <f t="shared" si="219"/>
        <v>1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4">
        <v>5000</v>
      </c>
      <c r="E2777" s="14">
        <v>150</v>
      </c>
      <c r="F2777" t="s">
        <v>8221</v>
      </c>
      <c r="G2777" t="s">
        <v>8224</v>
      </c>
      <c r="H2777" t="s">
        <v>8246</v>
      </c>
      <c r="I2777" s="8">
        <v>1323994754</v>
      </c>
      <c r="J2777" s="7">
        <v>1321402754</v>
      </c>
      <c r="K2777" t="b">
        <v>0</v>
      </c>
      <c r="L2777">
        <v>2</v>
      </c>
      <c r="M2777" t="b">
        <v>0</v>
      </c>
      <c r="N2777" t="s">
        <v>8303</v>
      </c>
      <c r="O2777" s="20">
        <f t="shared" si="220"/>
        <v>3</v>
      </c>
      <c r="P2777" s="5">
        <f t="shared" si="221"/>
        <v>1.3333333333333334E-2</v>
      </c>
      <c r="Q2777" t="s">
        <v>8323</v>
      </c>
      <c r="R2777" t="s">
        <v>8359</v>
      </c>
      <c r="S2777" s="12">
        <f t="shared" si="222"/>
        <v>40863.013356481482</v>
      </c>
      <c r="T2777" s="12">
        <f t="shared" si="218"/>
        <v>40893.013356481482</v>
      </c>
      <c r="U2777">
        <f t="shared" si="219"/>
        <v>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4">
        <v>21000</v>
      </c>
      <c r="E2778" s="14">
        <v>1655</v>
      </c>
      <c r="F2778" t="s">
        <v>8221</v>
      </c>
      <c r="G2778" t="s">
        <v>8224</v>
      </c>
      <c r="H2778" t="s">
        <v>8246</v>
      </c>
      <c r="I2778" s="8">
        <v>1434092876</v>
      </c>
      <c r="J2778" s="7">
        <v>1431414476</v>
      </c>
      <c r="K2778" t="b">
        <v>0</v>
      </c>
      <c r="L2778">
        <v>36</v>
      </c>
      <c r="M2778" t="b">
        <v>0</v>
      </c>
      <c r="N2778" t="s">
        <v>8303</v>
      </c>
      <c r="O2778" s="20">
        <f t="shared" si="220"/>
        <v>7.8809523809523814</v>
      </c>
      <c r="P2778" s="5">
        <f t="shared" si="221"/>
        <v>2.175226586102719E-2</v>
      </c>
      <c r="Q2778" t="s">
        <v>8323</v>
      </c>
      <c r="R2778" t="s">
        <v>8359</v>
      </c>
      <c r="S2778" s="12">
        <f t="shared" si="222"/>
        <v>42136.297175925924</v>
      </c>
      <c r="T2778" s="12">
        <f t="shared" si="218"/>
        <v>42167.297175925924</v>
      </c>
      <c r="U2778">
        <f t="shared" si="219"/>
        <v>1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4">
        <v>3000</v>
      </c>
      <c r="E2779" s="14">
        <v>10</v>
      </c>
      <c r="F2779" t="s">
        <v>8221</v>
      </c>
      <c r="G2779" t="s">
        <v>8224</v>
      </c>
      <c r="H2779" t="s">
        <v>8246</v>
      </c>
      <c r="I2779" s="8">
        <v>1437149004</v>
      </c>
      <c r="J2779" s="7">
        <v>1434557004</v>
      </c>
      <c r="K2779" t="b">
        <v>0</v>
      </c>
      <c r="L2779">
        <v>1</v>
      </c>
      <c r="M2779" t="b">
        <v>0</v>
      </c>
      <c r="N2779" t="s">
        <v>8303</v>
      </c>
      <c r="O2779" s="20">
        <f t="shared" si="220"/>
        <v>0.33333333333333337</v>
      </c>
      <c r="P2779" s="5">
        <f t="shared" si="221"/>
        <v>0.1</v>
      </c>
      <c r="Q2779" t="s">
        <v>8323</v>
      </c>
      <c r="R2779" t="s">
        <v>8359</v>
      </c>
      <c r="S2779" s="12">
        <f t="shared" si="222"/>
        <v>42172.669027777782</v>
      </c>
      <c r="T2779" s="12">
        <f t="shared" si="218"/>
        <v>42202.669027777782</v>
      </c>
      <c r="U2779">
        <f t="shared" si="219"/>
        <v>1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4">
        <v>5500</v>
      </c>
      <c r="E2780" s="14">
        <v>1405</v>
      </c>
      <c r="F2780" t="s">
        <v>8221</v>
      </c>
      <c r="G2780" t="s">
        <v>8224</v>
      </c>
      <c r="H2780" t="s">
        <v>8246</v>
      </c>
      <c r="I2780" s="8">
        <v>1409009306</v>
      </c>
      <c r="J2780" s="7">
        <v>1406417306</v>
      </c>
      <c r="K2780" t="b">
        <v>0</v>
      </c>
      <c r="L2780">
        <v>15</v>
      </c>
      <c r="M2780" t="b">
        <v>0</v>
      </c>
      <c r="N2780" t="s">
        <v>8303</v>
      </c>
      <c r="O2780" s="20">
        <f t="shared" si="220"/>
        <v>25.545454545454543</v>
      </c>
      <c r="P2780" s="5">
        <f t="shared" si="221"/>
        <v>1.0676156583629894E-2</v>
      </c>
      <c r="Q2780" t="s">
        <v>8323</v>
      </c>
      <c r="R2780" t="s">
        <v>8359</v>
      </c>
      <c r="S2780" s="12">
        <f t="shared" si="222"/>
        <v>41846.978078703702</v>
      </c>
      <c r="T2780" s="12">
        <f t="shared" si="218"/>
        <v>41876.978078703702</v>
      </c>
      <c r="U2780">
        <f t="shared" si="219"/>
        <v>1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4">
        <v>2500</v>
      </c>
      <c r="E2781" s="14">
        <v>53</v>
      </c>
      <c r="F2781" t="s">
        <v>8221</v>
      </c>
      <c r="G2781" t="s">
        <v>8224</v>
      </c>
      <c r="H2781" t="s">
        <v>8246</v>
      </c>
      <c r="I2781" s="8">
        <v>1448204621</v>
      </c>
      <c r="J2781" s="7">
        <v>1445609021</v>
      </c>
      <c r="K2781" t="b">
        <v>0</v>
      </c>
      <c r="L2781">
        <v>1</v>
      </c>
      <c r="M2781" t="b">
        <v>0</v>
      </c>
      <c r="N2781" t="s">
        <v>8303</v>
      </c>
      <c r="O2781" s="20">
        <f t="shared" si="220"/>
        <v>2.12</v>
      </c>
      <c r="P2781" s="5">
        <f t="shared" si="221"/>
        <v>1.8867924528301886E-2</v>
      </c>
      <c r="Q2781" t="s">
        <v>8323</v>
      </c>
      <c r="R2781" t="s">
        <v>8359</v>
      </c>
      <c r="S2781" s="12">
        <f t="shared" si="222"/>
        <v>42300.585891203707</v>
      </c>
      <c r="T2781" s="12">
        <f t="shared" si="218"/>
        <v>42330.627557870372</v>
      </c>
      <c r="U2781">
        <f t="shared" si="219"/>
        <v>1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4">
        <v>100000</v>
      </c>
      <c r="E2782" s="14">
        <v>0</v>
      </c>
      <c r="F2782" t="s">
        <v>8221</v>
      </c>
      <c r="G2782" t="s">
        <v>8237</v>
      </c>
      <c r="H2782" t="s">
        <v>8249</v>
      </c>
      <c r="I2782" s="8">
        <v>1489142688</v>
      </c>
      <c r="J2782" s="7">
        <v>1486550688</v>
      </c>
      <c r="K2782" t="b">
        <v>0</v>
      </c>
      <c r="L2782">
        <v>0</v>
      </c>
      <c r="M2782" t="b">
        <v>0</v>
      </c>
      <c r="N2782" t="s">
        <v>8303</v>
      </c>
      <c r="O2782" s="20">
        <f t="shared" si="220"/>
        <v>0</v>
      </c>
      <c r="P2782" s="5">
        <f t="shared" si="221"/>
        <v>0</v>
      </c>
      <c r="Q2782" t="s">
        <v>8323</v>
      </c>
      <c r="R2782" t="s">
        <v>8359</v>
      </c>
      <c r="S2782" s="12">
        <f t="shared" si="222"/>
        <v>42774.447777777779</v>
      </c>
      <c r="T2782" s="12">
        <f t="shared" si="218"/>
        <v>42804.447777777779</v>
      </c>
      <c r="U2782">
        <f t="shared" si="219"/>
        <v>1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4">
        <v>1250</v>
      </c>
      <c r="E2783" s="14">
        <v>1316</v>
      </c>
      <c r="F2783" t="s">
        <v>8219</v>
      </c>
      <c r="G2783" t="s">
        <v>8224</v>
      </c>
      <c r="H2783" t="s">
        <v>8246</v>
      </c>
      <c r="I2783" s="8">
        <v>1423724400</v>
      </c>
      <c r="J2783" s="7">
        <v>1421274954</v>
      </c>
      <c r="K2783" t="b">
        <v>0</v>
      </c>
      <c r="L2783">
        <v>28</v>
      </c>
      <c r="M2783" t="b">
        <v>1</v>
      </c>
      <c r="N2783" t="s">
        <v>8270</v>
      </c>
      <c r="O2783" s="20">
        <f t="shared" si="220"/>
        <v>105.28</v>
      </c>
      <c r="P2783" s="5">
        <f t="shared" si="221"/>
        <v>2.1276595744680851E-2</v>
      </c>
      <c r="Q2783" t="s">
        <v>8318</v>
      </c>
      <c r="R2783" t="s">
        <v>8319</v>
      </c>
      <c r="S2783" s="12">
        <f t="shared" si="222"/>
        <v>42018.94159722222</v>
      </c>
      <c r="T2783" s="12">
        <f t="shared" si="218"/>
        <v>42047.291666666672</v>
      </c>
      <c r="U2783">
        <f t="shared" si="219"/>
        <v>1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4">
        <v>1000</v>
      </c>
      <c r="E2784" s="14">
        <v>1200</v>
      </c>
      <c r="F2784" t="s">
        <v>8219</v>
      </c>
      <c r="G2784" t="s">
        <v>8224</v>
      </c>
      <c r="H2784" t="s">
        <v>8246</v>
      </c>
      <c r="I2784" s="8">
        <v>1424149140</v>
      </c>
      <c r="J2784" s="7">
        <v>1421964718</v>
      </c>
      <c r="K2784" t="b">
        <v>0</v>
      </c>
      <c r="L2784">
        <v>18</v>
      </c>
      <c r="M2784" t="b">
        <v>1</v>
      </c>
      <c r="N2784" t="s">
        <v>8270</v>
      </c>
      <c r="O2784" s="20">
        <f t="shared" si="220"/>
        <v>120</v>
      </c>
      <c r="P2784" s="5">
        <f t="shared" si="221"/>
        <v>1.4999999999999999E-2</v>
      </c>
      <c r="Q2784" t="s">
        <v>8318</v>
      </c>
      <c r="R2784" t="s">
        <v>8319</v>
      </c>
      <c r="S2784" s="12">
        <f t="shared" si="222"/>
        <v>42026.924976851849</v>
      </c>
      <c r="T2784" s="12">
        <f t="shared" si="218"/>
        <v>42052.207638888889</v>
      </c>
      <c r="U2784">
        <f t="shared" si="219"/>
        <v>1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4">
        <v>1000</v>
      </c>
      <c r="E2785" s="14">
        <v>1145</v>
      </c>
      <c r="F2785" t="s">
        <v>8219</v>
      </c>
      <c r="G2785" t="s">
        <v>8225</v>
      </c>
      <c r="H2785" t="s">
        <v>8247</v>
      </c>
      <c r="I2785" s="8">
        <v>1429793446</v>
      </c>
      <c r="J2785" s="7">
        <v>1428583846</v>
      </c>
      <c r="K2785" t="b">
        <v>0</v>
      </c>
      <c r="L2785">
        <v>61</v>
      </c>
      <c r="M2785" t="b">
        <v>1</v>
      </c>
      <c r="N2785" t="s">
        <v>8270</v>
      </c>
      <c r="O2785" s="20">
        <f t="shared" si="220"/>
        <v>114.5</v>
      </c>
      <c r="P2785" s="5">
        <f t="shared" si="221"/>
        <v>5.3275109170305673E-2</v>
      </c>
      <c r="Q2785" t="s">
        <v>8318</v>
      </c>
      <c r="R2785" t="s">
        <v>8319</v>
      </c>
      <c r="S2785" s="12">
        <f t="shared" si="222"/>
        <v>42103.535254629634</v>
      </c>
      <c r="T2785" s="12">
        <f t="shared" si="218"/>
        <v>42117.535254629634</v>
      </c>
      <c r="U2785">
        <f t="shared" si="219"/>
        <v>1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4">
        <v>6000</v>
      </c>
      <c r="E2786" s="14">
        <v>7140</v>
      </c>
      <c r="F2786" t="s">
        <v>8219</v>
      </c>
      <c r="G2786" t="s">
        <v>8224</v>
      </c>
      <c r="H2786" t="s">
        <v>8246</v>
      </c>
      <c r="I2786" s="8">
        <v>1414608843</v>
      </c>
      <c r="J2786" s="7">
        <v>1412794443</v>
      </c>
      <c r="K2786" t="b">
        <v>0</v>
      </c>
      <c r="L2786">
        <v>108</v>
      </c>
      <c r="M2786" t="b">
        <v>1</v>
      </c>
      <c r="N2786" t="s">
        <v>8270</v>
      </c>
      <c r="O2786" s="20">
        <f t="shared" si="220"/>
        <v>119</v>
      </c>
      <c r="P2786" s="5">
        <f t="shared" si="221"/>
        <v>1.5126050420168067E-2</v>
      </c>
      <c r="Q2786" t="s">
        <v>8318</v>
      </c>
      <c r="R2786" t="s">
        <v>8319</v>
      </c>
      <c r="S2786" s="12">
        <f t="shared" si="222"/>
        <v>41920.787534722222</v>
      </c>
      <c r="T2786" s="12">
        <f t="shared" si="218"/>
        <v>41941.787534722222</v>
      </c>
      <c r="U2786">
        <f t="shared" si="219"/>
        <v>1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4">
        <v>5000</v>
      </c>
      <c r="E2787" s="14">
        <v>5234</v>
      </c>
      <c r="F2787" t="s">
        <v>8219</v>
      </c>
      <c r="G2787" t="s">
        <v>8224</v>
      </c>
      <c r="H2787" t="s">
        <v>8246</v>
      </c>
      <c r="I2787" s="8">
        <v>1470430800</v>
      </c>
      <c r="J2787" s="7">
        <v>1467865967</v>
      </c>
      <c r="K2787" t="b">
        <v>0</v>
      </c>
      <c r="L2787">
        <v>142</v>
      </c>
      <c r="M2787" t="b">
        <v>1</v>
      </c>
      <c r="N2787" t="s">
        <v>8270</v>
      </c>
      <c r="O2787" s="20">
        <f t="shared" si="220"/>
        <v>104.67999999999999</v>
      </c>
      <c r="P2787" s="5">
        <f t="shared" si="221"/>
        <v>2.7130301872372947E-2</v>
      </c>
      <c r="Q2787" t="s">
        <v>8318</v>
      </c>
      <c r="R2787" t="s">
        <v>8319</v>
      </c>
      <c r="S2787" s="12">
        <f t="shared" si="222"/>
        <v>42558.189432870371</v>
      </c>
      <c r="T2787" s="12">
        <f t="shared" si="218"/>
        <v>42587.875</v>
      </c>
      <c r="U2787">
        <f t="shared" si="219"/>
        <v>1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4">
        <v>2500</v>
      </c>
      <c r="E2788" s="14">
        <v>2946</v>
      </c>
      <c r="F2788" t="s">
        <v>8219</v>
      </c>
      <c r="G2788" t="s">
        <v>8225</v>
      </c>
      <c r="H2788" t="s">
        <v>8247</v>
      </c>
      <c r="I2788" s="8">
        <v>1404913180</v>
      </c>
      <c r="J2788" s="7">
        <v>1403703580</v>
      </c>
      <c r="K2788" t="b">
        <v>0</v>
      </c>
      <c r="L2788">
        <v>74</v>
      </c>
      <c r="M2788" t="b">
        <v>1</v>
      </c>
      <c r="N2788" t="s">
        <v>8270</v>
      </c>
      <c r="O2788" s="20">
        <f t="shared" si="220"/>
        <v>117.83999999999999</v>
      </c>
      <c r="P2788" s="5">
        <f t="shared" si="221"/>
        <v>2.5118805159538356E-2</v>
      </c>
      <c r="Q2788" t="s">
        <v>8318</v>
      </c>
      <c r="R2788" t="s">
        <v>8319</v>
      </c>
      <c r="S2788" s="12">
        <f t="shared" si="222"/>
        <v>41815.569212962961</v>
      </c>
      <c r="T2788" s="12">
        <f t="shared" si="218"/>
        <v>41829.569212962961</v>
      </c>
      <c r="U2788">
        <f t="shared" si="219"/>
        <v>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4">
        <v>1000</v>
      </c>
      <c r="E2789" s="14">
        <v>1197</v>
      </c>
      <c r="F2789" t="s">
        <v>8219</v>
      </c>
      <c r="G2789" t="s">
        <v>8224</v>
      </c>
      <c r="H2789" t="s">
        <v>8246</v>
      </c>
      <c r="I2789" s="8">
        <v>1405658752</v>
      </c>
      <c r="J2789" s="7">
        <v>1403066752</v>
      </c>
      <c r="K2789" t="b">
        <v>0</v>
      </c>
      <c r="L2789">
        <v>38</v>
      </c>
      <c r="M2789" t="b">
        <v>1</v>
      </c>
      <c r="N2789" t="s">
        <v>8270</v>
      </c>
      <c r="O2789" s="20">
        <f t="shared" si="220"/>
        <v>119.7</v>
      </c>
      <c r="P2789" s="5">
        <f t="shared" si="221"/>
        <v>3.1746031746031744E-2</v>
      </c>
      <c r="Q2789" t="s">
        <v>8318</v>
      </c>
      <c r="R2789" t="s">
        <v>8319</v>
      </c>
      <c r="S2789" s="12">
        <f t="shared" si="222"/>
        <v>41808.198518518519</v>
      </c>
      <c r="T2789" s="12">
        <f t="shared" si="218"/>
        <v>41838.198518518519</v>
      </c>
      <c r="U2789">
        <f t="shared" si="219"/>
        <v>1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4">
        <v>2000</v>
      </c>
      <c r="E2790" s="14">
        <v>2050</v>
      </c>
      <c r="F2790" t="s">
        <v>8219</v>
      </c>
      <c r="G2790" t="s">
        <v>8224</v>
      </c>
      <c r="H2790" t="s">
        <v>8246</v>
      </c>
      <c r="I2790" s="8">
        <v>1469811043</v>
      </c>
      <c r="J2790" s="7">
        <v>1467219043</v>
      </c>
      <c r="K2790" t="b">
        <v>0</v>
      </c>
      <c r="L2790">
        <v>20</v>
      </c>
      <c r="M2790" t="b">
        <v>1</v>
      </c>
      <c r="N2790" t="s">
        <v>8270</v>
      </c>
      <c r="O2790" s="20">
        <f t="shared" si="220"/>
        <v>102.49999999999999</v>
      </c>
      <c r="P2790" s="5">
        <f t="shared" si="221"/>
        <v>9.7560975609756097E-3</v>
      </c>
      <c r="Q2790" t="s">
        <v>8318</v>
      </c>
      <c r="R2790" t="s">
        <v>8319</v>
      </c>
      <c r="S2790" s="12">
        <f t="shared" si="222"/>
        <v>42550.701886574068</v>
      </c>
      <c r="T2790" s="12">
        <f t="shared" si="218"/>
        <v>42580.701886574068</v>
      </c>
      <c r="U2790">
        <f t="shared" si="219"/>
        <v>1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4">
        <v>3000</v>
      </c>
      <c r="E2791" s="14">
        <v>3035</v>
      </c>
      <c r="F2791" t="s">
        <v>8219</v>
      </c>
      <c r="G2791" t="s">
        <v>8224</v>
      </c>
      <c r="H2791" t="s">
        <v>8246</v>
      </c>
      <c r="I2791" s="8">
        <v>1426132800</v>
      </c>
      <c r="J2791" s="7">
        <v>1424477934</v>
      </c>
      <c r="K2791" t="b">
        <v>0</v>
      </c>
      <c r="L2791">
        <v>24</v>
      </c>
      <c r="M2791" t="b">
        <v>1</v>
      </c>
      <c r="N2791" t="s">
        <v>8270</v>
      </c>
      <c r="O2791" s="20">
        <f t="shared" si="220"/>
        <v>101.16666666666667</v>
      </c>
      <c r="P2791" s="5">
        <f t="shared" si="221"/>
        <v>7.907742998352554E-3</v>
      </c>
      <c r="Q2791" t="s">
        <v>8318</v>
      </c>
      <c r="R2791" t="s">
        <v>8319</v>
      </c>
      <c r="S2791" s="12">
        <f t="shared" si="222"/>
        <v>42056.013124999998</v>
      </c>
      <c r="T2791" s="12">
        <f t="shared" si="218"/>
        <v>42075.166666666672</v>
      </c>
      <c r="U2791">
        <f t="shared" si="219"/>
        <v>1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4">
        <v>3000</v>
      </c>
      <c r="E2792" s="14">
        <v>3160</v>
      </c>
      <c r="F2792" t="s">
        <v>8219</v>
      </c>
      <c r="G2792" t="s">
        <v>8224</v>
      </c>
      <c r="H2792" t="s">
        <v>8246</v>
      </c>
      <c r="I2792" s="8">
        <v>1423693903</v>
      </c>
      <c r="J2792" s="7">
        <v>1421101903</v>
      </c>
      <c r="K2792" t="b">
        <v>0</v>
      </c>
      <c r="L2792">
        <v>66</v>
      </c>
      <c r="M2792" t="b">
        <v>1</v>
      </c>
      <c r="N2792" t="s">
        <v>8270</v>
      </c>
      <c r="O2792" s="20">
        <f t="shared" si="220"/>
        <v>105.33333333333333</v>
      </c>
      <c r="P2792" s="5">
        <f t="shared" si="221"/>
        <v>2.0886075949367089E-2</v>
      </c>
      <c r="Q2792" t="s">
        <v>8318</v>
      </c>
      <c r="R2792" t="s">
        <v>8319</v>
      </c>
      <c r="S2792" s="12">
        <f t="shared" si="222"/>
        <v>42016.938692129625</v>
      </c>
      <c r="T2792" s="12">
        <f t="shared" si="218"/>
        <v>42046.938692129625</v>
      </c>
      <c r="U2792">
        <f t="shared" si="219"/>
        <v>1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4">
        <v>2000</v>
      </c>
      <c r="E2793" s="14">
        <v>2050</v>
      </c>
      <c r="F2793" t="s">
        <v>8219</v>
      </c>
      <c r="G2793" t="s">
        <v>8224</v>
      </c>
      <c r="H2793" t="s">
        <v>8246</v>
      </c>
      <c r="I2793" s="8">
        <v>1473393600</v>
      </c>
      <c r="J2793" s="7">
        <v>1470778559</v>
      </c>
      <c r="K2793" t="b">
        <v>0</v>
      </c>
      <c r="L2793">
        <v>28</v>
      </c>
      <c r="M2793" t="b">
        <v>1</v>
      </c>
      <c r="N2793" t="s">
        <v>8270</v>
      </c>
      <c r="O2793" s="20">
        <f t="shared" si="220"/>
        <v>102.49999999999999</v>
      </c>
      <c r="P2793" s="5">
        <f t="shared" si="221"/>
        <v>1.3658536585365854E-2</v>
      </c>
      <c r="Q2793" t="s">
        <v>8318</v>
      </c>
      <c r="R2793" t="s">
        <v>8319</v>
      </c>
      <c r="S2793" s="12">
        <f t="shared" si="222"/>
        <v>42591.899988425925</v>
      </c>
      <c r="T2793" s="12">
        <f t="shared" si="218"/>
        <v>42622.166666666672</v>
      </c>
      <c r="U2793">
        <f t="shared" si="219"/>
        <v>1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4">
        <v>2000</v>
      </c>
      <c r="E2794" s="14">
        <v>2152</v>
      </c>
      <c r="F2794" t="s">
        <v>8219</v>
      </c>
      <c r="G2794" t="s">
        <v>8224</v>
      </c>
      <c r="H2794" t="s">
        <v>8246</v>
      </c>
      <c r="I2794" s="8">
        <v>1439357559</v>
      </c>
      <c r="J2794" s="7">
        <v>1435469559</v>
      </c>
      <c r="K2794" t="b">
        <v>0</v>
      </c>
      <c r="L2794">
        <v>24</v>
      </c>
      <c r="M2794" t="b">
        <v>1</v>
      </c>
      <c r="N2794" t="s">
        <v>8270</v>
      </c>
      <c r="O2794" s="20">
        <f t="shared" si="220"/>
        <v>107.60000000000001</v>
      </c>
      <c r="P2794" s="5">
        <f t="shared" si="221"/>
        <v>1.1152416356877323E-2</v>
      </c>
      <c r="Q2794" t="s">
        <v>8318</v>
      </c>
      <c r="R2794" t="s">
        <v>8319</v>
      </c>
      <c r="S2794" s="12">
        <f t="shared" si="222"/>
        <v>42183.231006944443</v>
      </c>
      <c r="T2794" s="12">
        <f t="shared" si="218"/>
        <v>42228.231006944443</v>
      </c>
      <c r="U2794">
        <f t="shared" si="219"/>
        <v>1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4">
        <v>10000</v>
      </c>
      <c r="E2795" s="14">
        <v>11056.75</v>
      </c>
      <c r="F2795" t="s">
        <v>8219</v>
      </c>
      <c r="G2795" t="s">
        <v>8226</v>
      </c>
      <c r="H2795" t="s">
        <v>8248</v>
      </c>
      <c r="I2795" s="8">
        <v>1437473005</v>
      </c>
      <c r="J2795" s="7">
        <v>1434881005</v>
      </c>
      <c r="K2795" t="b">
        <v>0</v>
      </c>
      <c r="L2795">
        <v>73</v>
      </c>
      <c r="M2795" t="b">
        <v>1</v>
      </c>
      <c r="N2795" t="s">
        <v>8270</v>
      </c>
      <c r="O2795" s="20">
        <f t="shared" si="220"/>
        <v>110.5675</v>
      </c>
      <c r="P2795" s="5">
        <f t="shared" si="221"/>
        <v>6.6023017613674904E-3</v>
      </c>
      <c r="Q2795" t="s">
        <v>8318</v>
      </c>
      <c r="R2795" t="s">
        <v>8319</v>
      </c>
      <c r="S2795" s="12">
        <f t="shared" si="222"/>
        <v>42176.419039351851</v>
      </c>
      <c r="T2795" s="12">
        <f t="shared" si="218"/>
        <v>42206.419039351851</v>
      </c>
      <c r="U2795">
        <f t="shared" si="219"/>
        <v>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4">
        <v>50</v>
      </c>
      <c r="E2796" s="14">
        <v>75</v>
      </c>
      <c r="F2796" t="s">
        <v>8219</v>
      </c>
      <c r="G2796" t="s">
        <v>8225</v>
      </c>
      <c r="H2796" t="s">
        <v>8247</v>
      </c>
      <c r="I2796" s="8">
        <v>1457031600</v>
      </c>
      <c r="J2796" s="7">
        <v>1455640559</v>
      </c>
      <c r="K2796" t="b">
        <v>0</v>
      </c>
      <c r="L2796">
        <v>3</v>
      </c>
      <c r="M2796" t="b">
        <v>1</v>
      </c>
      <c r="N2796" t="s">
        <v>8270</v>
      </c>
      <c r="O2796" s="20">
        <f t="shared" si="220"/>
        <v>150</v>
      </c>
      <c r="P2796" s="5">
        <f t="shared" si="221"/>
        <v>0.04</v>
      </c>
      <c r="Q2796" t="s">
        <v>8318</v>
      </c>
      <c r="R2796" t="s">
        <v>8319</v>
      </c>
      <c r="S2796" s="12">
        <f t="shared" si="222"/>
        <v>42416.691655092596</v>
      </c>
      <c r="T2796" s="12">
        <f t="shared" si="218"/>
        <v>42432.791666666672</v>
      </c>
      <c r="U2796">
        <f t="shared" si="219"/>
        <v>1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4">
        <v>700</v>
      </c>
      <c r="E2797" s="14">
        <v>730</v>
      </c>
      <c r="F2797" t="s">
        <v>8219</v>
      </c>
      <c r="G2797" t="s">
        <v>8224</v>
      </c>
      <c r="H2797" t="s">
        <v>8246</v>
      </c>
      <c r="I2797" s="8">
        <v>1402095600</v>
      </c>
      <c r="J2797" s="7">
        <v>1400675841</v>
      </c>
      <c r="K2797" t="b">
        <v>0</v>
      </c>
      <c r="L2797">
        <v>20</v>
      </c>
      <c r="M2797" t="b">
        <v>1</v>
      </c>
      <c r="N2797" t="s">
        <v>8270</v>
      </c>
      <c r="O2797" s="20">
        <f t="shared" si="220"/>
        <v>104.28571428571429</v>
      </c>
      <c r="P2797" s="5">
        <f t="shared" si="221"/>
        <v>2.7397260273972601E-2</v>
      </c>
      <c r="Q2797" t="s">
        <v>8318</v>
      </c>
      <c r="R2797" t="s">
        <v>8319</v>
      </c>
      <c r="S2797" s="12">
        <f t="shared" si="222"/>
        <v>41780.525937500002</v>
      </c>
      <c r="T2797" s="12">
        <f t="shared" si="218"/>
        <v>41796.958333333336</v>
      </c>
      <c r="U2797">
        <f t="shared" si="219"/>
        <v>1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4">
        <v>800</v>
      </c>
      <c r="E2798" s="14">
        <v>924</v>
      </c>
      <c r="F2798" t="s">
        <v>8219</v>
      </c>
      <c r="G2798" t="s">
        <v>8225</v>
      </c>
      <c r="H2798" t="s">
        <v>8247</v>
      </c>
      <c r="I2798" s="8">
        <v>1404564028</v>
      </c>
      <c r="J2798" s="7">
        <v>1401972028</v>
      </c>
      <c r="K2798" t="b">
        <v>0</v>
      </c>
      <c r="L2798">
        <v>21</v>
      </c>
      <c r="M2798" t="b">
        <v>1</v>
      </c>
      <c r="N2798" t="s">
        <v>8270</v>
      </c>
      <c r="O2798" s="20">
        <f t="shared" si="220"/>
        <v>115.5</v>
      </c>
      <c r="P2798" s="5">
        <f t="shared" si="221"/>
        <v>2.2727272727272728E-2</v>
      </c>
      <c r="Q2798" t="s">
        <v>8318</v>
      </c>
      <c r="R2798" t="s">
        <v>8319</v>
      </c>
      <c r="S2798" s="12">
        <f t="shared" si="222"/>
        <v>41795.528101851851</v>
      </c>
      <c r="T2798" s="12">
        <f t="shared" si="218"/>
        <v>41825.528101851851</v>
      </c>
      <c r="U2798">
        <f t="shared" si="219"/>
        <v>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4">
        <v>8000</v>
      </c>
      <c r="E2799" s="14">
        <v>8211.61</v>
      </c>
      <c r="F2799" t="s">
        <v>8219</v>
      </c>
      <c r="G2799" t="s">
        <v>8225</v>
      </c>
      <c r="H2799" t="s">
        <v>8247</v>
      </c>
      <c r="I2799" s="8">
        <v>1404858840</v>
      </c>
      <c r="J2799" s="7">
        <v>1402266840</v>
      </c>
      <c r="K2799" t="b">
        <v>0</v>
      </c>
      <c r="L2799">
        <v>94</v>
      </c>
      <c r="M2799" t="b">
        <v>1</v>
      </c>
      <c r="N2799" t="s">
        <v>8270</v>
      </c>
      <c r="O2799" s="20">
        <f t="shared" si="220"/>
        <v>102.64512500000001</v>
      </c>
      <c r="P2799" s="5">
        <f t="shared" si="221"/>
        <v>1.1447207064144546E-2</v>
      </c>
      <c r="Q2799" t="s">
        <v>8318</v>
      </c>
      <c r="R2799" t="s">
        <v>8319</v>
      </c>
      <c r="S2799" s="12">
        <f t="shared" si="222"/>
        <v>41798.94027777778</v>
      </c>
      <c r="T2799" s="12">
        <f t="shared" ref="T2799:T2862" si="223">(((I2799/60)/60)/24)+DATE(1970,1,1)</f>
        <v>41828.94027777778</v>
      </c>
      <c r="U2799">
        <f t="shared" si="219"/>
        <v>1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4">
        <v>5000</v>
      </c>
      <c r="E2800" s="14">
        <v>5070</v>
      </c>
      <c r="F2800" t="s">
        <v>8219</v>
      </c>
      <c r="G2800" t="s">
        <v>8225</v>
      </c>
      <c r="H2800" t="s">
        <v>8247</v>
      </c>
      <c r="I2800" s="8">
        <v>1438358400</v>
      </c>
      <c r="J2800" s="7">
        <v>1437063121</v>
      </c>
      <c r="K2800" t="b">
        <v>0</v>
      </c>
      <c r="L2800">
        <v>139</v>
      </c>
      <c r="M2800" t="b">
        <v>1</v>
      </c>
      <c r="N2800" t="s">
        <v>8270</v>
      </c>
      <c r="O2800" s="20">
        <f t="shared" si="220"/>
        <v>101.4</v>
      </c>
      <c r="P2800" s="5">
        <f t="shared" si="221"/>
        <v>2.7416173570019724E-2</v>
      </c>
      <c r="Q2800" t="s">
        <v>8318</v>
      </c>
      <c r="R2800" t="s">
        <v>8319</v>
      </c>
      <c r="S2800" s="12">
        <f t="shared" si="222"/>
        <v>42201.675011574072</v>
      </c>
      <c r="T2800" s="12">
        <f t="shared" si="223"/>
        <v>42216.666666666672</v>
      </c>
      <c r="U2800">
        <f t="shared" si="219"/>
        <v>1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4">
        <v>5000</v>
      </c>
      <c r="E2801" s="14">
        <v>5831.74</v>
      </c>
      <c r="F2801" t="s">
        <v>8219</v>
      </c>
      <c r="G2801" t="s">
        <v>8225</v>
      </c>
      <c r="H2801" t="s">
        <v>8247</v>
      </c>
      <c r="I2801" s="8">
        <v>1466179200</v>
      </c>
      <c r="J2801" s="7">
        <v>1463466070</v>
      </c>
      <c r="K2801" t="b">
        <v>0</v>
      </c>
      <c r="L2801">
        <v>130</v>
      </c>
      <c r="M2801" t="b">
        <v>1</v>
      </c>
      <c r="N2801" t="s">
        <v>8270</v>
      </c>
      <c r="O2801" s="20">
        <f t="shared" si="220"/>
        <v>116.6348</v>
      </c>
      <c r="P2801" s="5">
        <f t="shared" si="221"/>
        <v>2.2291803132512767E-2</v>
      </c>
      <c r="Q2801" t="s">
        <v>8318</v>
      </c>
      <c r="R2801" t="s">
        <v>8319</v>
      </c>
      <c r="S2801" s="12">
        <f t="shared" si="222"/>
        <v>42507.264699074076</v>
      </c>
      <c r="T2801" s="12">
        <f t="shared" si="223"/>
        <v>42538.666666666672</v>
      </c>
      <c r="U2801">
        <f t="shared" si="219"/>
        <v>1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4">
        <v>1000</v>
      </c>
      <c r="E2802" s="14">
        <v>1330</v>
      </c>
      <c r="F2802" t="s">
        <v>8219</v>
      </c>
      <c r="G2802" t="s">
        <v>8225</v>
      </c>
      <c r="H2802" t="s">
        <v>8247</v>
      </c>
      <c r="I2802" s="8">
        <v>1420377366</v>
      </c>
      <c r="J2802" s="7">
        <v>1415193366</v>
      </c>
      <c r="K2802" t="b">
        <v>0</v>
      </c>
      <c r="L2802">
        <v>31</v>
      </c>
      <c r="M2802" t="b">
        <v>1</v>
      </c>
      <c r="N2802" t="s">
        <v>8270</v>
      </c>
      <c r="O2802" s="20">
        <f t="shared" si="220"/>
        <v>133</v>
      </c>
      <c r="P2802" s="5">
        <f t="shared" si="221"/>
        <v>2.3308270676691729E-2</v>
      </c>
      <c r="Q2802" t="s">
        <v>8318</v>
      </c>
      <c r="R2802" t="s">
        <v>8319</v>
      </c>
      <c r="S2802" s="12">
        <f t="shared" si="222"/>
        <v>41948.552847222221</v>
      </c>
      <c r="T2802" s="12">
        <f t="shared" si="223"/>
        <v>42008.552847222221</v>
      </c>
      <c r="U2802">
        <f t="shared" si="219"/>
        <v>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4">
        <v>500</v>
      </c>
      <c r="E2803" s="14">
        <v>666</v>
      </c>
      <c r="F2803" t="s">
        <v>8219</v>
      </c>
      <c r="G2803" t="s">
        <v>8226</v>
      </c>
      <c r="H2803" t="s">
        <v>8248</v>
      </c>
      <c r="I2803" s="8">
        <v>1412938800</v>
      </c>
      <c r="J2803" s="7">
        <v>1411019409</v>
      </c>
      <c r="K2803" t="b">
        <v>0</v>
      </c>
      <c r="L2803">
        <v>13</v>
      </c>
      <c r="M2803" t="b">
        <v>1</v>
      </c>
      <c r="N2803" t="s">
        <v>8270</v>
      </c>
      <c r="O2803" s="20">
        <f t="shared" si="220"/>
        <v>133.20000000000002</v>
      </c>
      <c r="P2803" s="5">
        <f t="shared" si="221"/>
        <v>1.951951951951952E-2</v>
      </c>
      <c r="Q2803" t="s">
        <v>8318</v>
      </c>
      <c r="R2803" t="s">
        <v>8319</v>
      </c>
      <c r="S2803" s="12">
        <f t="shared" si="222"/>
        <v>41900.243159722224</v>
      </c>
      <c r="T2803" s="12">
        <f t="shared" si="223"/>
        <v>41922.458333333336</v>
      </c>
      <c r="U2803">
        <f t="shared" si="219"/>
        <v>1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4">
        <v>3000</v>
      </c>
      <c r="E2804" s="14">
        <v>3055</v>
      </c>
      <c r="F2804" t="s">
        <v>8219</v>
      </c>
      <c r="G2804" t="s">
        <v>8225</v>
      </c>
      <c r="H2804" t="s">
        <v>8247</v>
      </c>
      <c r="I2804" s="8">
        <v>1438875107</v>
      </c>
      <c r="J2804" s="7">
        <v>1436283107</v>
      </c>
      <c r="K2804" t="b">
        <v>0</v>
      </c>
      <c r="L2804">
        <v>90</v>
      </c>
      <c r="M2804" t="b">
        <v>1</v>
      </c>
      <c r="N2804" t="s">
        <v>8270</v>
      </c>
      <c r="O2804" s="20">
        <f t="shared" si="220"/>
        <v>101.83333333333333</v>
      </c>
      <c r="P2804" s="5">
        <f t="shared" si="221"/>
        <v>2.9459901800327332E-2</v>
      </c>
      <c r="Q2804" t="s">
        <v>8318</v>
      </c>
      <c r="R2804" t="s">
        <v>8319</v>
      </c>
      <c r="S2804" s="12">
        <f t="shared" si="222"/>
        <v>42192.64707175926</v>
      </c>
      <c r="T2804" s="12">
        <f t="shared" si="223"/>
        <v>42222.64707175926</v>
      </c>
      <c r="U2804">
        <f t="shared" si="219"/>
        <v>1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4">
        <v>10000</v>
      </c>
      <c r="E2805" s="14">
        <v>12795</v>
      </c>
      <c r="F2805" t="s">
        <v>8219</v>
      </c>
      <c r="G2805" t="s">
        <v>8224</v>
      </c>
      <c r="H2805" t="s">
        <v>8246</v>
      </c>
      <c r="I2805" s="8">
        <v>1437004800</v>
      </c>
      <c r="J2805" s="7">
        <v>1433295276</v>
      </c>
      <c r="K2805" t="b">
        <v>0</v>
      </c>
      <c r="L2805">
        <v>141</v>
      </c>
      <c r="M2805" t="b">
        <v>1</v>
      </c>
      <c r="N2805" t="s">
        <v>8270</v>
      </c>
      <c r="O2805" s="20">
        <f t="shared" si="220"/>
        <v>127.95</v>
      </c>
      <c r="P2805" s="5">
        <f t="shared" si="221"/>
        <v>1.1019929660023447E-2</v>
      </c>
      <c r="Q2805" t="s">
        <v>8318</v>
      </c>
      <c r="R2805" t="s">
        <v>8319</v>
      </c>
      <c r="S2805" s="12">
        <f t="shared" si="222"/>
        <v>42158.065694444449</v>
      </c>
      <c r="T2805" s="12">
        <f t="shared" si="223"/>
        <v>42201</v>
      </c>
      <c r="U2805">
        <f t="shared" si="219"/>
        <v>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4">
        <v>1000</v>
      </c>
      <c r="E2806" s="14">
        <v>1150</v>
      </c>
      <c r="F2806" t="s">
        <v>8219</v>
      </c>
      <c r="G2806" t="s">
        <v>8225</v>
      </c>
      <c r="H2806" t="s">
        <v>8247</v>
      </c>
      <c r="I2806" s="8">
        <v>1411987990</v>
      </c>
      <c r="J2806" s="7">
        <v>1409395990</v>
      </c>
      <c r="K2806" t="b">
        <v>0</v>
      </c>
      <c r="L2806">
        <v>23</v>
      </c>
      <c r="M2806" t="b">
        <v>1</v>
      </c>
      <c r="N2806" t="s">
        <v>8270</v>
      </c>
      <c r="O2806" s="20">
        <f t="shared" si="220"/>
        <v>114.99999999999999</v>
      </c>
      <c r="P2806" s="5">
        <f t="shared" si="221"/>
        <v>0.02</v>
      </c>
      <c r="Q2806" t="s">
        <v>8318</v>
      </c>
      <c r="R2806" t="s">
        <v>8319</v>
      </c>
      <c r="S2806" s="12">
        <f t="shared" si="222"/>
        <v>41881.453587962962</v>
      </c>
      <c r="T2806" s="12">
        <f t="shared" si="223"/>
        <v>41911.453587962962</v>
      </c>
      <c r="U2806">
        <f t="shared" si="219"/>
        <v>1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4">
        <v>400</v>
      </c>
      <c r="E2807" s="14">
        <v>440</v>
      </c>
      <c r="F2807" t="s">
        <v>8219</v>
      </c>
      <c r="G2807" t="s">
        <v>8225</v>
      </c>
      <c r="H2807" t="s">
        <v>8247</v>
      </c>
      <c r="I2807" s="8">
        <v>1440245273</v>
      </c>
      <c r="J2807" s="7">
        <v>1438085273</v>
      </c>
      <c r="K2807" t="b">
        <v>0</v>
      </c>
      <c r="L2807">
        <v>18</v>
      </c>
      <c r="M2807" t="b">
        <v>1</v>
      </c>
      <c r="N2807" t="s">
        <v>8270</v>
      </c>
      <c r="O2807" s="20">
        <f t="shared" si="220"/>
        <v>110.00000000000001</v>
      </c>
      <c r="P2807" s="5">
        <f t="shared" si="221"/>
        <v>4.0909090909090909E-2</v>
      </c>
      <c r="Q2807" t="s">
        <v>8318</v>
      </c>
      <c r="R2807" t="s">
        <v>8319</v>
      </c>
      <c r="S2807" s="12">
        <f t="shared" si="222"/>
        <v>42213.505474537036</v>
      </c>
      <c r="T2807" s="12">
        <f t="shared" si="223"/>
        <v>42238.505474537036</v>
      </c>
      <c r="U2807">
        <f t="shared" si="219"/>
        <v>1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4">
        <v>3000</v>
      </c>
      <c r="E2808" s="14">
        <v>3363</v>
      </c>
      <c r="F2808" t="s">
        <v>8219</v>
      </c>
      <c r="G2808" t="s">
        <v>8225</v>
      </c>
      <c r="H2808" t="s">
        <v>8247</v>
      </c>
      <c r="I2808" s="8">
        <v>1438772400</v>
      </c>
      <c r="J2808" s="7">
        <v>1435645490</v>
      </c>
      <c r="K2808" t="b">
        <v>0</v>
      </c>
      <c r="L2808">
        <v>76</v>
      </c>
      <c r="M2808" t="b">
        <v>1</v>
      </c>
      <c r="N2808" t="s">
        <v>8270</v>
      </c>
      <c r="O2808" s="20">
        <f t="shared" si="220"/>
        <v>112.1</v>
      </c>
      <c r="P2808" s="5">
        <f t="shared" si="221"/>
        <v>2.2598870056497175E-2</v>
      </c>
      <c r="Q2808" t="s">
        <v>8318</v>
      </c>
      <c r="R2808" t="s">
        <v>8319</v>
      </c>
      <c r="S2808" s="12">
        <f t="shared" si="222"/>
        <v>42185.267245370371</v>
      </c>
      <c r="T2808" s="12">
        <f t="shared" si="223"/>
        <v>42221.458333333328</v>
      </c>
      <c r="U2808">
        <f t="shared" si="219"/>
        <v>1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4">
        <v>5000</v>
      </c>
      <c r="E2809" s="14">
        <v>6300</v>
      </c>
      <c r="F2809" t="s">
        <v>8219</v>
      </c>
      <c r="G2809" t="s">
        <v>8224</v>
      </c>
      <c r="H2809" t="s">
        <v>8246</v>
      </c>
      <c r="I2809" s="8">
        <v>1435611438</v>
      </c>
      <c r="J2809" s="7">
        <v>1433019438</v>
      </c>
      <c r="K2809" t="b">
        <v>0</v>
      </c>
      <c r="L2809">
        <v>93</v>
      </c>
      <c r="M2809" t="b">
        <v>1</v>
      </c>
      <c r="N2809" t="s">
        <v>8270</v>
      </c>
      <c r="O2809" s="20">
        <f t="shared" si="220"/>
        <v>126</v>
      </c>
      <c r="P2809" s="5">
        <f t="shared" si="221"/>
        <v>1.4761904761904763E-2</v>
      </c>
      <c r="Q2809" t="s">
        <v>8318</v>
      </c>
      <c r="R2809" t="s">
        <v>8319</v>
      </c>
      <c r="S2809" s="12">
        <f t="shared" si="222"/>
        <v>42154.873124999998</v>
      </c>
      <c r="T2809" s="12">
        <f t="shared" si="223"/>
        <v>42184.873124999998</v>
      </c>
      <c r="U2809">
        <f t="shared" si="219"/>
        <v>1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4">
        <v>4500</v>
      </c>
      <c r="E2810" s="14">
        <v>4511</v>
      </c>
      <c r="F2810" t="s">
        <v>8219</v>
      </c>
      <c r="G2810" t="s">
        <v>8224</v>
      </c>
      <c r="H2810" t="s">
        <v>8246</v>
      </c>
      <c r="I2810" s="8">
        <v>1440274735</v>
      </c>
      <c r="J2810" s="7">
        <v>1437682735</v>
      </c>
      <c r="K2810" t="b">
        <v>0</v>
      </c>
      <c r="L2810">
        <v>69</v>
      </c>
      <c r="M2810" t="b">
        <v>1</v>
      </c>
      <c r="N2810" t="s">
        <v>8270</v>
      </c>
      <c r="O2810" s="20">
        <f t="shared" si="220"/>
        <v>100.24444444444444</v>
      </c>
      <c r="P2810" s="5">
        <f t="shared" si="221"/>
        <v>1.529594324983374E-2</v>
      </c>
      <c r="Q2810" t="s">
        <v>8318</v>
      </c>
      <c r="R2810" t="s">
        <v>8319</v>
      </c>
      <c r="S2810" s="12">
        <f t="shared" si="222"/>
        <v>42208.84646990741</v>
      </c>
      <c r="T2810" s="12">
        <f t="shared" si="223"/>
        <v>42238.84646990741</v>
      </c>
      <c r="U2810">
        <f t="shared" si="219"/>
        <v>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4">
        <v>2500</v>
      </c>
      <c r="E2811" s="14">
        <v>2560</v>
      </c>
      <c r="F2811" t="s">
        <v>8219</v>
      </c>
      <c r="G2811" t="s">
        <v>8224</v>
      </c>
      <c r="H2811" t="s">
        <v>8246</v>
      </c>
      <c r="I2811" s="8">
        <v>1459348740</v>
      </c>
      <c r="J2811" s="7">
        <v>1458647725</v>
      </c>
      <c r="K2811" t="b">
        <v>0</v>
      </c>
      <c r="L2811">
        <v>21</v>
      </c>
      <c r="M2811" t="b">
        <v>1</v>
      </c>
      <c r="N2811" t="s">
        <v>8270</v>
      </c>
      <c r="O2811" s="20">
        <f t="shared" si="220"/>
        <v>102.4</v>
      </c>
      <c r="P2811" s="5">
        <f t="shared" si="221"/>
        <v>8.2031250000000003E-3</v>
      </c>
      <c r="Q2811" t="s">
        <v>8318</v>
      </c>
      <c r="R2811" t="s">
        <v>8319</v>
      </c>
      <c r="S2811" s="12">
        <f t="shared" si="222"/>
        <v>42451.496817129635</v>
      </c>
      <c r="T2811" s="12">
        <f t="shared" si="223"/>
        <v>42459.610416666663</v>
      </c>
      <c r="U2811">
        <f t="shared" si="219"/>
        <v>1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4">
        <v>2500</v>
      </c>
      <c r="E2812" s="14">
        <v>2705</v>
      </c>
      <c r="F2812" t="s">
        <v>8219</v>
      </c>
      <c r="G2812" t="s">
        <v>8224</v>
      </c>
      <c r="H2812" t="s">
        <v>8246</v>
      </c>
      <c r="I2812" s="8">
        <v>1401595140</v>
      </c>
      <c r="J2812" s="7">
        <v>1398828064</v>
      </c>
      <c r="K2812" t="b">
        <v>0</v>
      </c>
      <c r="L2812">
        <v>57</v>
      </c>
      <c r="M2812" t="b">
        <v>1</v>
      </c>
      <c r="N2812" t="s">
        <v>8270</v>
      </c>
      <c r="O2812" s="20">
        <f t="shared" si="220"/>
        <v>108.2</v>
      </c>
      <c r="P2812" s="5">
        <f t="shared" si="221"/>
        <v>2.1072088724584104E-2</v>
      </c>
      <c r="Q2812" t="s">
        <v>8318</v>
      </c>
      <c r="R2812" t="s">
        <v>8319</v>
      </c>
      <c r="S2812" s="12">
        <f t="shared" si="222"/>
        <v>41759.13962962963</v>
      </c>
      <c r="T2812" s="12">
        <f t="shared" si="223"/>
        <v>41791.165972222225</v>
      </c>
      <c r="U2812">
        <f t="shared" si="219"/>
        <v>1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4">
        <v>10000</v>
      </c>
      <c r="E2813" s="14">
        <v>10027</v>
      </c>
      <c r="F2813" t="s">
        <v>8219</v>
      </c>
      <c r="G2813" t="s">
        <v>8225</v>
      </c>
      <c r="H2813" t="s">
        <v>8247</v>
      </c>
      <c r="I2813" s="8">
        <v>1424692503</v>
      </c>
      <c r="J2813" s="7">
        <v>1422100503</v>
      </c>
      <c r="K2813" t="b">
        <v>0</v>
      </c>
      <c r="L2813">
        <v>108</v>
      </c>
      <c r="M2813" t="b">
        <v>1</v>
      </c>
      <c r="N2813" t="s">
        <v>8270</v>
      </c>
      <c r="O2813" s="20">
        <f t="shared" si="220"/>
        <v>100.27</v>
      </c>
      <c r="P2813" s="5">
        <f t="shared" si="221"/>
        <v>1.0770918519996011E-2</v>
      </c>
      <c r="Q2813" t="s">
        <v>8318</v>
      </c>
      <c r="R2813" t="s">
        <v>8319</v>
      </c>
      <c r="S2813" s="12">
        <f t="shared" si="222"/>
        <v>42028.496562500004</v>
      </c>
      <c r="T2813" s="12">
        <f t="shared" si="223"/>
        <v>42058.496562500004</v>
      </c>
      <c r="U2813">
        <f t="shared" si="219"/>
        <v>1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4">
        <v>5000</v>
      </c>
      <c r="E2814" s="14">
        <v>5665</v>
      </c>
      <c r="F2814" t="s">
        <v>8219</v>
      </c>
      <c r="G2814" t="s">
        <v>8229</v>
      </c>
      <c r="H2814" t="s">
        <v>8251</v>
      </c>
      <c r="I2814" s="8">
        <v>1428292800</v>
      </c>
      <c r="J2814" s="7">
        <v>1424368298</v>
      </c>
      <c r="K2814" t="b">
        <v>0</v>
      </c>
      <c r="L2814">
        <v>83</v>
      </c>
      <c r="M2814" t="b">
        <v>1</v>
      </c>
      <c r="N2814" t="s">
        <v>8270</v>
      </c>
      <c r="O2814" s="20">
        <f t="shared" si="220"/>
        <v>113.3</v>
      </c>
      <c r="P2814" s="5">
        <f t="shared" si="221"/>
        <v>1.4651368049426301E-2</v>
      </c>
      <c r="Q2814" t="s">
        <v>8318</v>
      </c>
      <c r="R2814" t="s">
        <v>8319</v>
      </c>
      <c r="S2814" s="12">
        <f t="shared" si="222"/>
        <v>42054.74418981481</v>
      </c>
      <c r="T2814" s="12">
        <f t="shared" si="223"/>
        <v>42100.166666666672</v>
      </c>
      <c r="U2814">
        <f t="shared" si="219"/>
        <v>1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4">
        <v>2800</v>
      </c>
      <c r="E2815" s="14">
        <v>3572.12</v>
      </c>
      <c r="F2815" t="s">
        <v>8219</v>
      </c>
      <c r="G2815" t="s">
        <v>8224</v>
      </c>
      <c r="H2815" t="s">
        <v>8246</v>
      </c>
      <c r="I2815" s="8">
        <v>1481737761</v>
      </c>
      <c r="J2815" s="7">
        <v>1479577761</v>
      </c>
      <c r="K2815" t="b">
        <v>0</v>
      </c>
      <c r="L2815">
        <v>96</v>
      </c>
      <c r="M2815" t="b">
        <v>1</v>
      </c>
      <c r="N2815" t="s">
        <v>8270</v>
      </c>
      <c r="O2815" s="20">
        <f t="shared" si="220"/>
        <v>127.57571428571428</v>
      </c>
      <c r="P2815" s="5">
        <f t="shared" si="221"/>
        <v>2.6874797039293193E-2</v>
      </c>
      <c r="Q2815" t="s">
        <v>8318</v>
      </c>
      <c r="R2815" t="s">
        <v>8319</v>
      </c>
      <c r="S2815" s="12">
        <f t="shared" si="222"/>
        <v>42693.742604166662</v>
      </c>
      <c r="T2815" s="12">
        <f t="shared" si="223"/>
        <v>42718.742604166662</v>
      </c>
      <c r="U2815">
        <f t="shared" si="219"/>
        <v>1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4">
        <v>1500</v>
      </c>
      <c r="E2816" s="14">
        <v>1616</v>
      </c>
      <c r="F2816" t="s">
        <v>8219</v>
      </c>
      <c r="G2816" t="s">
        <v>8225</v>
      </c>
      <c r="H2816" t="s">
        <v>8247</v>
      </c>
      <c r="I2816" s="8">
        <v>1431164115</v>
      </c>
      <c r="J2816" s="7">
        <v>1428572115</v>
      </c>
      <c r="K2816" t="b">
        <v>0</v>
      </c>
      <c r="L2816">
        <v>64</v>
      </c>
      <c r="M2816" t="b">
        <v>1</v>
      </c>
      <c r="N2816" t="s">
        <v>8270</v>
      </c>
      <c r="O2816" s="20">
        <f t="shared" si="220"/>
        <v>107.73333333333332</v>
      </c>
      <c r="P2816" s="5">
        <f t="shared" si="221"/>
        <v>3.9603960396039604E-2</v>
      </c>
      <c r="Q2816" t="s">
        <v>8318</v>
      </c>
      <c r="R2816" t="s">
        <v>8319</v>
      </c>
      <c r="S2816" s="12">
        <f t="shared" si="222"/>
        <v>42103.399479166663</v>
      </c>
      <c r="T2816" s="12">
        <f t="shared" si="223"/>
        <v>42133.399479166663</v>
      </c>
      <c r="U2816">
        <f t="shared" si="219"/>
        <v>1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4">
        <v>250</v>
      </c>
      <c r="E2817" s="14">
        <v>605</v>
      </c>
      <c r="F2817" t="s">
        <v>8219</v>
      </c>
      <c r="G2817" t="s">
        <v>8229</v>
      </c>
      <c r="H2817" t="s">
        <v>8251</v>
      </c>
      <c r="I2817" s="8">
        <v>1470595109</v>
      </c>
      <c r="J2817" s="7">
        <v>1468003109</v>
      </c>
      <c r="K2817" t="b">
        <v>0</v>
      </c>
      <c r="L2817">
        <v>14</v>
      </c>
      <c r="M2817" t="b">
        <v>1</v>
      </c>
      <c r="N2817" t="s">
        <v>8270</v>
      </c>
      <c r="O2817" s="20">
        <f t="shared" si="220"/>
        <v>242</v>
      </c>
      <c r="P2817" s="5">
        <f t="shared" si="221"/>
        <v>2.3140495867768594E-2</v>
      </c>
      <c r="Q2817" t="s">
        <v>8318</v>
      </c>
      <c r="R2817" t="s">
        <v>8319</v>
      </c>
      <c r="S2817" s="12">
        <f t="shared" si="222"/>
        <v>42559.776724537034</v>
      </c>
      <c r="T2817" s="12">
        <f t="shared" si="223"/>
        <v>42589.776724537034</v>
      </c>
      <c r="U2817">
        <f t="shared" si="219"/>
        <v>1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4">
        <v>3000</v>
      </c>
      <c r="E2818" s="14">
        <v>4247</v>
      </c>
      <c r="F2818" t="s">
        <v>8219</v>
      </c>
      <c r="G2818" t="s">
        <v>8225</v>
      </c>
      <c r="H2818" t="s">
        <v>8247</v>
      </c>
      <c r="I2818" s="8">
        <v>1438531200</v>
      </c>
      <c r="J2818" s="7">
        <v>1435921992</v>
      </c>
      <c r="K2818" t="b">
        <v>0</v>
      </c>
      <c r="L2818">
        <v>169</v>
      </c>
      <c r="M2818" t="b">
        <v>1</v>
      </c>
      <c r="N2818" t="s">
        <v>8270</v>
      </c>
      <c r="O2818" s="20">
        <f t="shared" si="220"/>
        <v>141.56666666666666</v>
      </c>
      <c r="P2818" s="5">
        <f t="shared" si="221"/>
        <v>3.9792794914056982E-2</v>
      </c>
      <c r="Q2818" t="s">
        <v>8318</v>
      </c>
      <c r="R2818" t="s">
        <v>8319</v>
      </c>
      <c r="S2818" s="12">
        <f t="shared" si="222"/>
        <v>42188.467499999999</v>
      </c>
      <c r="T2818" s="12">
        <f t="shared" si="223"/>
        <v>42218.666666666672</v>
      </c>
      <c r="U2818">
        <f t="shared" ref="U2818:U2881" si="224">COUNT(E2818="SUCCESSFUL","FAILED","cancelled","live")</f>
        <v>1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4">
        <v>600</v>
      </c>
      <c r="E2819" s="14">
        <v>780</v>
      </c>
      <c r="F2819" t="s">
        <v>8219</v>
      </c>
      <c r="G2819" t="s">
        <v>8225</v>
      </c>
      <c r="H2819" t="s">
        <v>8247</v>
      </c>
      <c r="I2819" s="8">
        <v>1425136462</v>
      </c>
      <c r="J2819" s="7">
        <v>1421680462</v>
      </c>
      <c r="K2819" t="b">
        <v>0</v>
      </c>
      <c r="L2819">
        <v>33</v>
      </c>
      <c r="M2819" t="b">
        <v>1</v>
      </c>
      <c r="N2819" t="s">
        <v>8270</v>
      </c>
      <c r="O2819" s="20">
        <f t="shared" ref="O2819:O2882" si="225">IFERROR( E2819/D2819 * 100,0)</f>
        <v>130</v>
      </c>
      <c r="P2819" s="5">
        <f t="shared" ref="P2819:P2882" si="226">IFERROR(L2819/E2819,0)</f>
        <v>4.230769230769231E-2</v>
      </c>
      <c r="Q2819" t="s">
        <v>8318</v>
      </c>
      <c r="R2819" t="s">
        <v>8319</v>
      </c>
      <c r="S2819" s="12">
        <f t="shared" si="222"/>
        <v>42023.634976851856</v>
      </c>
      <c r="T2819" s="12">
        <f t="shared" si="223"/>
        <v>42063.634976851856</v>
      </c>
      <c r="U2819">
        <f t="shared" si="224"/>
        <v>1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4">
        <v>10000</v>
      </c>
      <c r="E2820" s="14">
        <v>10603</v>
      </c>
      <c r="F2820" t="s">
        <v>8219</v>
      </c>
      <c r="G2820" t="s">
        <v>8224</v>
      </c>
      <c r="H2820" t="s">
        <v>8246</v>
      </c>
      <c r="I2820" s="8">
        <v>1443018086</v>
      </c>
      <c r="J2820" s="7">
        <v>1441290086</v>
      </c>
      <c r="K2820" t="b">
        <v>0</v>
      </c>
      <c r="L2820">
        <v>102</v>
      </c>
      <c r="M2820" t="b">
        <v>1</v>
      </c>
      <c r="N2820" t="s">
        <v>8270</v>
      </c>
      <c r="O2820" s="20">
        <f t="shared" si="225"/>
        <v>106.03</v>
      </c>
      <c r="P2820" s="5">
        <f t="shared" si="226"/>
        <v>9.6199188908799391E-3</v>
      </c>
      <c r="Q2820" t="s">
        <v>8318</v>
      </c>
      <c r="R2820" t="s">
        <v>8319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1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4">
        <v>5000</v>
      </c>
      <c r="E2821" s="14">
        <v>5240</v>
      </c>
      <c r="F2821" t="s">
        <v>8219</v>
      </c>
      <c r="G2821" t="s">
        <v>8225</v>
      </c>
      <c r="H2821" t="s">
        <v>8247</v>
      </c>
      <c r="I2821" s="8">
        <v>1434285409</v>
      </c>
      <c r="J2821" s="7">
        <v>1431693409</v>
      </c>
      <c r="K2821" t="b">
        <v>0</v>
      </c>
      <c r="L2821">
        <v>104</v>
      </c>
      <c r="M2821" t="b">
        <v>1</v>
      </c>
      <c r="N2821" t="s">
        <v>8270</v>
      </c>
      <c r="O2821" s="20">
        <f t="shared" si="225"/>
        <v>104.80000000000001</v>
      </c>
      <c r="P2821" s="5">
        <f t="shared" si="226"/>
        <v>1.984732824427481E-2</v>
      </c>
      <c r="Q2821" t="s">
        <v>8318</v>
      </c>
      <c r="R2821" t="s">
        <v>8319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1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4">
        <v>200</v>
      </c>
      <c r="E2822" s="14">
        <v>272</v>
      </c>
      <c r="F2822" t="s">
        <v>8219</v>
      </c>
      <c r="G2822" t="s">
        <v>8225</v>
      </c>
      <c r="H2822" t="s">
        <v>8247</v>
      </c>
      <c r="I2822" s="8">
        <v>1456444800</v>
      </c>
      <c r="J2822" s="7">
        <v>1454337589</v>
      </c>
      <c r="K2822" t="b">
        <v>0</v>
      </c>
      <c r="L2822">
        <v>20</v>
      </c>
      <c r="M2822" t="b">
        <v>1</v>
      </c>
      <c r="N2822" t="s">
        <v>8270</v>
      </c>
      <c r="O2822" s="20">
        <f t="shared" si="225"/>
        <v>136</v>
      </c>
      <c r="P2822" s="5">
        <f t="shared" si="226"/>
        <v>7.3529411764705885E-2</v>
      </c>
      <c r="Q2822" t="s">
        <v>8318</v>
      </c>
      <c r="R2822" t="s">
        <v>8319</v>
      </c>
      <c r="S2822" s="12">
        <f t="shared" si="222"/>
        <v>42401.610983796301</v>
      </c>
      <c r="T2822" s="12">
        <f t="shared" si="223"/>
        <v>42426</v>
      </c>
      <c r="U2822">
        <f t="shared" si="224"/>
        <v>1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4">
        <v>1000</v>
      </c>
      <c r="E2823" s="14">
        <v>1000</v>
      </c>
      <c r="F2823" t="s">
        <v>8219</v>
      </c>
      <c r="G2823" t="s">
        <v>8225</v>
      </c>
      <c r="H2823" t="s">
        <v>8247</v>
      </c>
      <c r="I2823" s="8">
        <v>1411510135</v>
      </c>
      <c r="J2823" s="7">
        <v>1408918135</v>
      </c>
      <c r="K2823" t="b">
        <v>0</v>
      </c>
      <c r="L2823">
        <v>35</v>
      </c>
      <c r="M2823" t="b">
        <v>1</v>
      </c>
      <c r="N2823" t="s">
        <v>8270</v>
      </c>
      <c r="O2823" s="20">
        <f t="shared" si="225"/>
        <v>100</v>
      </c>
      <c r="P2823" s="5">
        <f t="shared" si="226"/>
        <v>3.5000000000000003E-2</v>
      </c>
      <c r="Q2823" t="s">
        <v>8318</v>
      </c>
      <c r="R2823" t="s">
        <v>8319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4">
        <v>6000</v>
      </c>
      <c r="E2824" s="14">
        <v>6000</v>
      </c>
      <c r="F2824" t="s">
        <v>8219</v>
      </c>
      <c r="G2824" t="s">
        <v>8224</v>
      </c>
      <c r="H2824" t="s">
        <v>8246</v>
      </c>
      <c r="I2824" s="8">
        <v>1427469892</v>
      </c>
      <c r="J2824" s="7">
        <v>1424881492</v>
      </c>
      <c r="K2824" t="b">
        <v>0</v>
      </c>
      <c r="L2824">
        <v>94</v>
      </c>
      <c r="M2824" t="b">
        <v>1</v>
      </c>
      <c r="N2824" t="s">
        <v>8270</v>
      </c>
      <c r="O2824" s="20">
        <f t="shared" si="225"/>
        <v>100</v>
      </c>
      <c r="P2824" s="5">
        <f t="shared" si="226"/>
        <v>1.5666666666666666E-2</v>
      </c>
      <c r="Q2824" t="s">
        <v>8318</v>
      </c>
      <c r="R2824" t="s">
        <v>8319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1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4">
        <v>100</v>
      </c>
      <c r="E2825" s="14">
        <v>124</v>
      </c>
      <c r="F2825" t="s">
        <v>8219</v>
      </c>
      <c r="G2825" t="s">
        <v>8225</v>
      </c>
      <c r="H2825" t="s">
        <v>8247</v>
      </c>
      <c r="I2825" s="8">
        <v>1427842740</v>
      </c>
      <c r="J2825" s="7">
        <v>1425428206</v>
      </c>
      <c r="K2825" t="b">
        <v>0</v>
      </c>
      <c r="L2825">
        <v>14</v>
      </c>
      <c r="M2825" t="b">
        <v>1</v>
      </c>
      <c r="N2825" t="s">
        <v>8270</v>
      </c>
      <c r="O2825" s="20">
        <f t="shared" si="225"/>
        <v>124</v>
      </c>
      <c r="P2825" s="5">
        <f t="shared" si="226"/>
        <v>0.11290322580645161</v>
      </c>
      <c r="Q2825" t="s">
        <v>8318</v>
      </c>
      <c r="R2825" t="s">
        <v>8319</v>
      </c>
      <c r="S2825" s="12">
        <f t="shared" ref="S2825:S2888" si="227">(((J2825/60)/60)/24)+DATE(1970,1,1)</f>
        <v>42067.011643518519</v>
      </c>
      <c r="T2825" s="12">
        <f t="shared" si="223"/>
        <v>42094.957638888889</v>
      </c>
      <c r="U2825">
        <f t="shared" si="224"/>
        <v>1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4">
        <v>650</v>
      </c>
      <c r="E2826" s="14">
        <v>760</v>
      </c>
      <c r="F2826" t="s">
        <v>8219</v>
      </c>
      <c r="G2826" t="s">
        <v>8224</v>
      </c>
      <c r="H2826" t="s">
        <v>8246</v>
      </c>
      <c r="I2826" s="8">
        <v>1434159780</v>
      </c>
      <c r="J2826" s="7">
        <v>1431412196</v>
      </c>
      <c r="K2826" t="b">
        <v>0</v>
      </c>
      <c r="L2826">
        <v>15</v>
      </c>
      <c r="M2826" t="b">
        <v>1</v>
      </c>
      <c r="N2826" t="s">
        <v>8270</v>
      </c>
      <c r="O2826" s="20">
        <f t="shared" si="225"/>
        <v>116.92307692307693</v>
      </c>
      <c r="P2826" s="5">
        <f t="shared" si="226"/>
        <v>1.9736842105263157E-2</v>
      </c>
      <c r="Q2826" t="s">
        <v>8318</v>
      </c>
      <c r="R2826" t="s">
        <v>8319</v>
      </c>
      <c r="S2826" s="12">
        <f t="shared" si="227"/>
        <v>42136.270787037036</v>
      </c>
      <c r="T2826" s="12">
        <f t="shared" si="223"/>
        <v>42168.071527777778</v>
      </c>
      <c r="U2826">
        <f t="shared" si="224"/>
        <v>1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4">
        <v>3000</v>
      </c>
      <c r="E2827" s="14">
        <v>3100</v>
      </c>
      <c r="F2827" t="s">
        <v>8219</v>
      </c>
      <c r="G2827" t="s">
        <v>8225</v>
      </c>
      <c r="H2827" t="s">
        <v>8247</v>
      </c>
      <c r="I2827" s="8">
        <v>1449255686</v>
      </c>
      <c r="J2827" s="7">
        <v>1446663686</v>
      </c>
      <c r="K2827" t="b">
        <v>0</v>
      </c>
      <c r="L2827">
        <v>51</v>
      </c>
      <c r="M2827" t="b">
        <v>1</v>
      </c>
      <c r="N2827" t="s">
        <v>8270</v>
      </c>
      <c r="O2827" s="20">
        <f t="shared" si="225"/>
        <v>103.33333333333334</v>
      </c>
      <c r="P2827" s="5">
        <f t="shared" si="226"/>
        <v>1.6451612903225808E-2</v>
      </c>
      <c r="Q2827" t="s">
        <v>8318</v>
      </c>
      <c r="R2827" t="s">
        <v>8319</v>
      </c>
      <c r="S2827" s="12">
        <f t="shared" si="227"/>
        <v>42312.792662037042</v>
      </c>
      <c r="T2827" s="12">
        <f t="shared" si="223"/>
        <v>42342.792662037042</v>
      </c>
      <c r="U2827">
        <f t="shared" si="224"/>
        <v>1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4">
        <v>2000</v>
      </c>
      <c r="E2828" s="14">
        <v>2155</v>
      </c>
      <c r="F2828" t="s">
        <v>8219</v>
      </c>
      <c r="G2828" t="s">
        <v>8224</v>
      </c>
      <c r="H2828" t="s">
        <v>8246</v>
      </c>
      <c r="I2828" s="8">
        <v>1436511600</v>
      </c>
      <c r="J2828" s="7">
        <v>1434415812</v>
      </c>
      <c r="K2828" t="b">
        <v>0</v>
      </c>
      <c r="L2828">
        <v>19</v>
      </c>
      <c r="M2828" t="b">
        <v>1</v>
      </c>
      <c r="N2828" t="s">
        <v>8270</v>
      </c>
      <c r="O2828" s="20">
        <f t="shared" si="225"/>
        <v>107.74999999999999</v>
      </c>
      <c r="P2828" s="5">
        <f t="shared" si="226"/>
        <v>8.8167053364269134E-3</v>
      </c>
      <c r="Q2828" t="s">
        <v>8318</v>
      </c>
      <c r="R2828" t="s">
        <v>8319</v>
      </c>
      <c r="S2828" s="12">
        <f t="shared" si="227"/>
        <v>42171.034861111111</v>
      </c>
      <c r="T2828" s="12">
        <f t="shared" si="223"/>
        <v>42195.291666666672</v>
      </c>
      <c r="U2828">
        <f t="shared" si="224"/>
        <v>1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4">
        <v>2000</v>
      </c>
      <c r="E2829" s="14">
        <v>2405</v>
      </c>
      <c r="F2829" t="s">
        <v>8219</v>
      </c>
      <c r="G2829" t="s">
        <v>8224</v>
      </c>
      <c r="H2829" t="s">
        <v>8246</v>
      </c>
      <c r="I2829" s="8">
        <v>1464971400</v>
      </c>
      <c r="J2829" s="7">
        <v>1462379066</v>
      </c>
      <c r="K2829" t="b">
        <v>0</v>
      </c>
      <c r="L2829">
        <v>23</v>
      </c>
      <c r="M2829" t="b">
        <v>1</v>
      </c>
      <c r="N2829" t="s">
        <v>8270</v>
      </c>
      <c r="O2829" s="20">
        <f t="shared" si="225"/>
        <v>120.24999999999999</v>
      </c>
      <c r="P2829" s="5">
        <f t="shared" si="226"/>
        <v>9.5634095634095639E-3</v>
      </c>
      <c r="Q2829" t="s">
        <v>8318</v>
      </c>
      <c r="R2829" t="s">
        <v>8319</v>
      </c>
      <c r="S2829" s="12">
        <f t="shared" si="227"/>
        <v>42494.683634259258</v>
      </c>
      <c r="T2829" s="12">
        <f t="shared" si="223"/>
        <v>42524.6875</v>
      </c>
      <c r="U2829">
        <f t="shared" si="224"/>
        <v>1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4">
        <v>9500</v>
      </c>
      <c r="E2830" s="14">
        <v>9536</v>
      </c>
      <c r="F2830" t="s">
        <v>8219</v>
      </c>
      <c r="G2830" t="s">
        <v>8225</v>
      </c>
      <c r="H2830" t="s">
        <v>8247</v>
      </c>
      <c r="I2830" s="8">
        <v>1443826800</v>
      </c>
      <c r="J2830" s="7">
        <v>1441606869</v>
      </c>
      <c r="K2830" t="b">
        <v>0</v>
      </c>
      <c r="L2830">
        <v>97</v>
      </c>
      <c r="M2830" t="b">
        <v>1</v>
      </c>
      <c r="N2830" t="s">
        <v>8270</v>
      </c>
      <c r="O2830" s="20">
        <f t="shared" si="225"/>
        <v>100.37894736842105</v>
      </c>
      <c r="P2830" s="5">
        <f t="shared" si="226"/>
        <v>1.0171979865771811E-2</v>
      </c>
      <c r="Q2830" t="s">
        <v>8318</v>
      </c>
      <c r="R2830" t="s">
        <v>8319</v>
      </c>
      <c r="S2830" s="12">
        <f t="shared" si="227"/>
        <v>42254.264687499999</v>
      </c>
      <c r="T2830" s="12">
        <f t="shared" si="223"/>
        <v>42279.958333333328</v>
      </c>
      <c r="U2830">
        <f t="shared" si="224"/>
        <v>1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4">
        <v>2500</v>
      </c>
      <c r="E2831" s="14">
        <v>2663</v>
      </c>
      <c r="F2831" t="s">
        <v>8219</v>
      </c>
      <c r="G2831" t="s">
        <v>8225</v>
      </c>
      <c r="H2831" t="s">
        <v>8247</v>
      </c>
      <c r="I2831" s="8">
        <v>1464863118</v>
      </c>
      <c r="J2831" s="7">
        <v>1462443918</v>
      </c>
      <c r="K2831" t="b">
        <v>0</v>
      </c>
      <c r="L2831">
        <v>76</v>
      </c>
      <c r="M2831" t="b">
        <v>1</v>
      </c>
      <c r="N2831" t="s">
        <v>8270</v>
      </c>
      <c r="O2831" s="20">
        <f t="shared" si="225"/>
        <v>106.52</v>
      </c>
      <c r="P2831" s="5">
        <f t="shared" si="226"/>
        <v>2.8539241457003379E-2</v>
      </c>
      <c r="Q2831" t="s">
        <v>8318</v>
      </c>
      <c r="R2831" t="s">
        <v>8319</v>
      </c>
      <c r="S2831" s="12">
        <f t="shared" si="227"/>
        <v>42495.434236111112</v>
      </c>
      <c r="T2831" s="12">
        <f t="shared" si="223"/>
        <v>42523.434236111112</v>
      </c>
      <c r="U2831">
        <f t="shared" si="224"/>
        <v>1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4">
        <v>3000</v>
      </c>
      <c r="E2832" s="14">
        <v>3000</v>
      </c>
      <c r="F2832" t="s">
        <v>8219</v>
      </c>
      <c r="G2832" t="s">
        <v>8224</v>
      </c>
      <c r="H2832" t="s">
        <v>8246</v>
      </c>
      <c r="I2832" s="8">
        <v>1399867140</v>
      </c>
      <c r="J2832" s="7">
        <v>1398802148</v>
      </c>
      <c r="K2832" t="b">
        <v>0</v>
      </c>
      <c r="L2832">
        <v>11</v>
      </c>
      <c r="M2832" t="b">
        <v>1</v>
      </c>
      <c r="N2832" t="s">
        <v>8270</v>
      </c>
      <c r="O2832" s="20">
        <f t="shared" si="225"/>
        <v>100</v>
      </c>
      <c r="P2832" s="5">
        <f t="shared" si="226"/>
        <v>3.6666666666666666E-3</v>
      </c>
      <c r="Q2832" t="s">
        <v>8318</v>
      </c>
      <c r="R2832" t="s">
        <v>8319</v>
      </c>
      <c r="S2832" s="12">
        <f t="shared" si="227"/>
        <v>41758.839675925927</v>
      </c>
      <c r="T2832" s="12">
        <f t="shared" si="223"/>
        <v>41771.165972222225</v>
      </c>
      <c r="U2832">
        <f t="shared" si="224"/>
        <v>1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4">
        <v>3000</v>
      </c>
      <c r="E2833" s="14">
        <v>3320</v>
      </c>
      <c r="F2833" t="s">
        <v>8219</v>
      </c>
      <c r="G2833" t="s">
        <v>8224</v>
      </c>
      <c r="H2833" t="s">
        <v>8246</v>
      </c>
      <c r="I2833" s="8">
        <v>1437076070</v>
      </c>
      <c r="J2833" s="7">
        <v>1434484070</v>
      </c>
      <c r="K2833" t="b">
        <v>0</v>
      </c>
      <c r="L2833">
        <v>52</v>
      </c>
      <c r="M2833" t="b">
        <v>1</v>
      </c>
      <c r="N2833" t="s">
        <v>8270</v>
      </c>
      <c r="O2833" s="20">
        <f t="shared" si="225"/>
        <v>110.66666666666667</v>
      </c>
      <c r="P2833" s="5">
        <f t="shared" si="226"/>
        <v>1.566265060240964E-2</v>
      </c>
      <c r="Q2833" t="s">
        <v>8318</v>
      </c>
      <c r="R2833" t="s">
        <v>8319</v>
      </c>
      <c r="S2833" s="12">
        <f t="shared" si="227"/>
        <v>42171.824884259258</v>
      </c>
      <c r="T2833" s="12">
        <f t="shared" si="223"/>
        <v>42201.824884259258</v>
      </c>
      <c r="U2833">
        <f t="shared" si="224"/>
        <v>1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4">
        <v>2500</v>
      </c>
      <c r="E2834" s="14">
        <v>2867.99</v>
      </c>
      <c r="F2834" t="s">
        <v>8219</v>
      </c>
      <c r="G2834" t="s">
        <v>8225</v>
      </c>
      <c r="H2834" t="s">
        <v>8247</v>
      </c>
      <c r="I2834" s="8">
        <v>1416780000</v>
      </c>
      <c r="J2834" s="7">
        <v>1414342894</v>
      </c>
      <c r="K2834" t="b">
        <v>0</v>
      </c>
      <c r="L2834">
        <v>95</v>
      </c>
      <c r="M2834" t="b">
        <v>1</v>
      </c>
      <c r="N2834" t="s">
        <v>8270</v>
      </c>
      <c r="O2834" s="20">
        <f t="shared" si="225"/>
        <v>114.71959999999999</v>
      </c>
      <c r="P2834" s="5">
        <f t="shared" si="226"/>
        <v>3.3124243808381484E-2</v>
      </c>
      <c r="Q2834" t="s">
        <v>8318</v>
      </c>
      <c r="R2834" t="s">
        <v>8319</v>
      </c>
      <c r="S2834" s="12">
        <f t="shared" si="227"/>
        <v>41938.709421296298</v>
      </c>
      <c r="T2834" s="12">
        <f t="shared" si="223"/>
        <v>41966.916666666672</v>
      </c>
      <c r="U2834">
        <f t="shared" si="224"/>
        <v>1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4">
        <v>2700</v>
      </c>
      <c r="E2835" s="14">
        <v>2923</v>
      </c>
      <c r="F2835" t="s">
        <v>8219</v>
      </c>
      <c r="G2835" t="s">
        <v>8224</v>
      </c>
      <c r="H2835" t="s">
        <v>8246</v>
      </c>
      <c r="I2835" s="8">
        <v>1444528800</v>
      </c>
      <c r="J2835" s="7">
        <v>1442804633</v>
      </c>
      <c r="K2835" t="b">
        <v>0</v>
      </c>
      <c r="L2835">
        <v>35</v>
      </c>
      <c r="M2835" t="b">
        <v>1</v>
      </c>
      <c r="N2835" t="s">
        <v>8270</v>
      </c>
      <c r="O2835" s="20">
        <f t="shared" si="225"/>
        <v>108.25925925925925</v>
      </c>
      <c r="P2835" s="5">
        <f t="shared" si="226"/>
        <v>1.1973999315771467E-2</v>
      </c>
      <c r="Q2835" t="s">
        <v>8318</v>
      </c>
      <c r="R2835" t="s">
        <v>8319</v>
      </c>
      <c r="S2835" s="12">
        <f t="shared" si="227"/>
        <v>42268.127696759257</v>
      </c>
      <c r="T2835" s="12">
        <f t="shared" si="223"/>
        <v>42288.083333333328</v>
      </c>
      <c r="U2835">
        <f t="shared" si="224"/>
        <v>1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4">
        <v>800</v>
      </c>
      <c r="E2836" s="14">
        <v>1360</v>
      </c>
      <c r="F2836" t="s">
        <v>8219</v>
      </c>
      <c r="G2836" t="s">
        <v>8225</v>
      </c>
      <c r="H2836" t="s">
        <v>8247</v>
      </c>
      <c r="I2836" s="8">
        <v>1422658930</v>
      </c>
      <c r="J2836" s="7">
        <v>1421362930</v>
      </c>
      <c r="K2836" t="b">
        <v>0</v>
      </c>
      <c r="L2836">
        <v>21</v>
      </c>
      <c r="M2836" t="b">
        <v>1</v>
      </c>
      <c r="N2836" t="s">
        <v>8270</v>
      </c>
      <c r="O2836" s="20">
        <f t="shared" si="225"/>
        <v>170</v>
      </c>
      <c r="P2836" s="5">
        <f t="shared" si="226"/>
        <v>1.5441176470588236E-2</v>
      </c>
      <c r="Q2836" t="s">
        <v>8318</v>
      </c>
      <c r="R2836" t="s">
        <v>8319</v>
      </c>
      <c r="S2836" s="12">
        <f t="shared" si="227"/>
        <v>42019.959837962961</v>
      </c>
      <c r="T2836" s="12">
        <f t="shared" si="223"/>
        <v>42034.959837962961</v>
      </c>
      <c r="U2836">
        <f t="shared" si="224"/>
        <v>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4">
        <v>1000</v>
      </c>
      <c r="E2837" s="14">
        <v>1870.99</v>
      </c>
      <c r="F2837" t="s">
        <v>8219</v>
      </c>
      <c r="G2837" t="s">
        <v>8225</v>
      </c>
      <c r="H2837" t="s">
        <v>8247</v>
      </c>
      <c r="I2837" s="8">
        <v>1449273600</v>
      </c>
      <c r="J2837" s="7">
        <v>1446742417</v>
      </c>
      <c r="K2837" t="b">
        <v>0</v>
      </c>
      <c r="L2837">
        <v>93</v>
      </c>
      <c r="M2837" t="b">
        <v>1</v>
      </c>
      <c r="N2837" t="s">
        <v>8270</v>
      </c>
      <c r="O2837" s="20">
        <f t="shared" si="225"/>
        <v>187.09899999999999</v>
      </c>
      <c r="P2837" s="5">
        <f t="shared" si="226"/>
        <v>4.9706305218093091E-2</v>
      </c>
      <c r="Q2837" t="s">
        <v>8318</v>
      </c>
      <c r="R2837" t="s">
        <v>8319</v>
      </c>
      <c r="S2837" s="12">
        <f t="shared" si="227"/>
        <v>42313.703900462962</v>
      </c>
      <c r="T2837" s="12">
        <f t="shared" si="223"/>
        <v>42343</v>
      </c>
      <c r="U2837">
        <f t="shared" si="224"/>
        <v>1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4">
        <v>450</v>
      </c>
      <c r="E2838" s="14">
        <v>485</v>
      </c>
      <c r="F2838" t="s">
        <v>8219</v>
      </c>
      <c r="G2838" t="s">
        <v>8224</v>
      </c>
      <c r="H2838" t="s">
        <v>8246</v>
      </c>
      <c r="I2838" s="8">
        <v>1487393940</v>
      </c>
      <c r="J2838" s="7">
        <v>1484115418</v>
      </c>
      <c r="K2838" t="b">
        <v>0</v>
      </c>
      <c r="L2838">
        <v>11</v>
      </c>
      <c r="M2838" t="b">
        <v>1</v>
      </c>
      <c r="N2838" t="s">
        <v>8270</v>
      </c>
      <c r="O2838" s="20">
        <f t="shared" si="225"/>
        <v>107.77777777777777</v>
      </c>
      <c r="P2838" s="5">
        <f t="shared" si="226"/>
        <v>2.268041237113402E-2</v>
      </c>
      <c r="Q2838" t="s">
        <v>8318</v>
      </c>
      <c r="R2838" t="s">
        <v>8319</v>
      </c>
      <c r="S2838" s="12">
        <f t="shared" si="227"/>
        <v>42746.261782407411</v>
      </c>
      <c r="T2838" s="12">
        <f t="shared" si="223"/>
        <v>42784.207638888889</v>
      </c>
      <c r="U2838">
        <f t="shared" si="224"/>
        <v>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4">
        <v>850</v>
      </c>
      <c r="E2839" s="14">
        <v>850</v>
      </c>
      <c r="F2839" t="s">
        <v>8219</v>
      </c>
      <c r="G2839" t="s">
        <v>8229</v>
      </c>
      <c r="H2839" t="s">
        <v>8251</v>
      </c>
      <c r="I2839" s="8">
        <v>1449701284</v>
      </c>
      <c r="J2839" s="7">
        <v>1446241684</v>
      </c>
      <c r="K2839" t="b">
        <v>0</v>
      </c>
      <c r="L2839">
        <v>21</v>
      </c>
      <c r="M2839" t="b">
        <v>1</v>
      </c>
      <c r="N2839" t="s">
        <v>8270</v>
      </c>
      <c r="O2839" s="20">
        <f t="shared" si="225"/>
        <v>100</v>
      </c>
      <c r="P2839" s="5">
        <f t="shared" si="226"/>
        <v>2.4705882352941175E-2</v>
      </c>
      <c r="Q2839" t="s">
        <v>8318</v>
      </c>
      <c r="R2839" t="s">
        <v>8319</v>
      </c>
      <c r="S2839" s="12">
        <f t="shared" si="227"/>
        <v>42307.908379629633</v>
      </c>
      <c r="T2839" s="12">
        <f t="shared" si="223"/>
        <v>42347.950046296297</v>
      </c>
      <c r="U2839">
        <f t="shared" si="224"/>
        <v>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4">
        <v>2000</v>
      </c>
      <c r="E2840" s="14">
        <v>2405</v>
      </c>
      <c r="F2840" t="s">
        <v>8219</v>
      </c>
      <c r="G2840" t="s">
        <v>8224</v>
      </c>
      <c r="H2840" t="s">
        <v>8246</v>
      </c>
      <c r="I2840" s="8">
        <v>1407967200</v>
      </c>
      <c r="J2840" s="7">
        <v>1406039696</v>
      </c>
      <c r="K2840" t="b">
        <v>0</v>
      </c>
      <c r="L2840">
        <v>54</v>
      </c>
      <c r="M2840" t="b">
        <v>1</v>
      </c>
      <c r="N2840" t="s">
        <v>8270</v>
      </c>
      <c r="O2840" s="20">
        <f t="shared" si="225"/>
        <v>120.24999999999999</v>
      </c>
      <c r="P2840" s="5">
        <f t="shared" si="226"/>
        <v>2.2453222453222454E-2</v>
      </c>
      <c r="Q2840" t="s">
        <v>8318</v>
      </c>
      <c r="R2840" t="s">
        <v>8319</v>
      </c>
      <c r="S2840" s="12">
        <f t="shared" si="227"/>
        <v>41842.607592592591</v>
      </c>
      <c r="T2840" s="12">
        <f t="shared" si="223"/>
        <v>41864.916666666664</v>
      </c>
      <c r="U2840">
        <f t="shared" si="224"/>
        <v>1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4">
        <v>3500</v>
      </c>
      <c r="E2841" s="14">
        <v>3900</v>
      </c>
      <c r="F2841" t="s">
        <v>8219</v>
      </c>
      <c r="G2841" t="s">
        <v>8224</v>
      </c>
      <c r="H2841" t="s">
        <v>8246</v>
      </c>
      <c r="I2841" s="8">
        <v>1408942740</v>
      </c>
      <c r="J2841" s="7">
        <v>1406958354</v>
      </c>
      <c r="K2841" t="b">
        <v>0</v>
      </c>
      <c r="L2841">
        <v>31</v>
      </c>
      <c r="M2841" t="b">
        <v>1</v>
      </c>
      <c r="N2841" t="s">
        <v>8270</v>
      </c>
      <c r="O2841" s="20">
        <f t="shared" si="225"/>
        <v>111.42857142857143</v>
      </c>
      <c r="P2841" s="5">
        <f t="shared" si="226"/>
        <v>7.9487179487179489E-3</v>
      </c>
      <c r="Q2841" t="s">
        <v>8318</v>
      </c>
      <c r="R2841" t="s">
        <v>8319</v>
      </c>
      <c r="S2841" s="12">
        <f t="shared" si="227"/>
        <v>41853.240208333329</v>
      </c>
      <c r="T2841" s="12">
        <f t="shared" si="223"/>
        <v>41876.207638888889</v>
      </c>
      <c r="U2841">
        <f t="shared" si="224"/>
        <v>1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4">
        <v>2500</v>
      </c>
      <c r="E2842" s="14">
        <v>2600</v>
      </c>
      <c r="F2842" t="s">
        <v>8219</v>
      </c>
      <c r="G2842" t="s">
        <v>8225</v>
      </c>
      <c r="H2842" t="s">
        <v>8247</v>
      </c>
      <c r="I2842" s="8">
        <v>1426698000</v>
      </c>
      <c r="J2842" s="7">
        <v>1424825479</v>
      </c>
      <c r="K2842" t="b">
        <v>0</v>
      </c>
      <c r="L2842">
        <v>132</v>
      </c>
      <c r="M2842" t="b">
        <v>1</v>
      </c>
      <c r="N2842" t="s">
        <v>8270</v>
      </c>
      <c r="O2842" s="20">
        <f t="shared" si="225"/>
        <v>104</v>
      </c>
      <c r="P2842" s="5">
        <f t="shared" si="226"/>
        <v>5.0769230769230768E-2</v>
      </c>
      <c r="Q2842" t="s">
        <v>8318</v>
      </c>
      <c r="R2842" t="s">
        <v>8319</v>
      </c>
      <c r="S2842" s="12">
        <f t="shared" si="227"/>
        <v>42060.035636574074</v>
      </c>
      <c r="T2842" s="12">
        <f t="shared" si="223"/>
        <v>42081.708333333328</v>
      </c>
      <c r="U2842">
        <f t="shared" si="224"/>
        <v>1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4">
        <v>1000</v>
      </c>
      <c r="E2843" s="14">
        <v>10</v>
      </c>
      <c r="F2843" t="s">
        <v>8221</v>
      </c>
      <c r="G2843" t="s">
        <v>8225</v>
      </c>
      <c r="H2843" t="s">
        <v>8247</v>
      </c>
      <c r="I2843" s="8">
        <v>1450032297</v>
      </c>
      <c r="J2843" s="7">
        <v>1444844697</v>
      </c>
      <c r="K2843" t="b">
        <v>0</v>
      </c>
      <c r="L2843">
        <v>1</v>
      </c>
      <c r="M2843" t="b">
        <v>0</v>
      </c>
      <c r="N2843" t="s">
        <v>8270</v>
      </c>
      <c r="O2843" s="20">
        <f t="shared" si="225"/>
        <v>1</v>
      </c>
      <c r="P2843" s="5">
        <f t="shared" si="226"/>
        <v>0.1</v>
      </c>
      <c r="Q2843" t="s">
        <v>8318</v>
      </c>
      <c r="R2843" t="s">
        <v>8319</v>
      </c>
      <c r="S2843" s="12">
        <f t="shared" si="227"/>
        <v>42291.739548611105</v>
      </c>
      <c r="T2843" s="12">
        <f t="shared" si="223"/>
        <v>42351.781215277777</v>
      </c>
      <c r="U2843">
        <f t="shared" si="224"/>
        <v>1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4">
        <v>1500</v>
      </c>
      <c r="E2844" s="14">
        <v>0</v>
      </c>
      <c r="F2844" t="s">
        <v>8221</v>
      </c>
      <c r="G2844" t="s">
        <v>8225</v>
      </c>
      <c r="H2844" t="s">
        <v>8247</v>
      </c>
      <c r="I2844" s="8">
        <v>1403348400</v>
      </c>
      <c r="J2844" s="7">
        <v>1401058295</v>
      </c>
      <c r="K2844" t="b">
        <v>0</v>
      </c>
      <c r="L2844">
        <v>0</v>
      </c>
      <c r="M2844" t="b">
        <v>0</v>
      </c>
      <c r="N2844" t="s">
        <v>8270</v>
      </c>
      <c r="O2844" s="20">
        <f t="shared" si="225"/>
        <v>0</v>
      </c>
      <c r="P2844" s="5">
        <f t="shared" si="226"/>
        <v>0</v>
      </c>
      <c r="Q2844" t="s">
        <v>8318</v>
      </c>
      <c r="R2844" t="s">
        <v>8319</v>
      </c>
      <c r="S2844" s="12">
        <f t="shared" si="227"/>
        <v>41784.952488425923</v>
      </c>
      <c r="T2844" s="12">
        <f t="shared" si="223"/>
        <v>41811.458333333336</v>
      </c>
      <c r="U2844">
        <f t="shared" si="224"/>
        <v>1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4">
        <v>1200</v>
      </c>
      <c r="E2845" s="14">
        <v>0</v>
      </c>
      <c r="F2845" t="s">
        <v>8221</v>
      </c>
      <c r="G2845" t="s">
        <v>8224</v>
      </c>
      <c r="H2845" t="s">
        <v>8246</v>
      </c>
      <c r="I2845" s="8">
        <v>1465790400</v>
      </c>
      <c r="J2845" s="7">
        <v>1462210950</v>
      </c>
      <c r="K2845" t="b">
        <v>0</v>
      </c>
      <c r="L2845">
        <v>0</v>
      </c>
      <c r="M2845" t="b">
        <v>0</v>
      </c>
      <c r="N2845" t="s">
        <v>8270</v>
      </c>
      <c r="O2845" s="20">
        <f t="shared" si="225"/>
        <v>0</v>
      </c>
      <c r="P2845" s="5">
        <f t="shared" si="226"/>
        <v>0</v>
      </c>
      <c r="Q2845" t="s">
        <v>8318</v>
      </c>
      <c r="R2845" t="s">
        <v>8319</v>
      </c>
      <c r="S2845" s="12">
        <f t="shared" si="227"/>
        <v>42492.737847222219</v>
      </c>
      <c r="T2845" s="12">
        <f t="shared" si="223"/>
        <v>42534.166666666672</v>
      </c>
      <c r="U2845">
        <f t="shared" si="224"/>
        <v>1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4">
        <v>550</v>
      </c>
      <c r="E2846" s="14">
        <v>30</v>
      </c>
      <c r="F2846" t="s">
        <v>8221</v>
      </c>
      <c r="G2846" t="s">
        <v>8239</v>
      </c>
      <c r="H2846" t="s">
        <v>8249</v>
      </c>
      <c r="I2846" s="8">
        <v>1483535180</v>
      </c>
      <c r="J2846" s="7">
        <v>1480943180</v>
      </c>
      <c r="K2846" t="b">
        <v>0</v>
      </c>
      <c r="L2846">
        <v>1</v>
      </c>
      <c r="M2846" t="b">
        <v>0</v>
      </c>
      <c r="N2846" t="s">
        <v>8270</v>
      </c>
      <c r="O2846" s="20">
        <f t="shared" si="225"/>
        <v>5.4545454545454541</v>
      </c>
      <c r="P2846" s="5">
        <f t="shared" si="226"/>
        <v>3.3333333333333333E-2</v>
      </c>
      <c r="Q2846" t="s">
        <v>8318</v>
      </c>
      <c r="R2846" t="s">
        <v>8319</v>
      </c>
      <c r="S2846" s="12">
        <f t="shared" si="227"/>
        <v>42709.546064814815</v>
      </c>
      <c r="T2846" s="12">
        <f t="shared" si="223"/>
        <v>42739.546064814815</v>
      </c>
      <c r="U2846">
        <f t="shared" si="224"/>
        <v>1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4">
        <v>7500</v>
      </c>
      <c r="E2847" s="14">
        <v>2366</v>
      </c>
      <c r="F2847" t="s">
        <v>8221</v>
      </c>
      <c r="G2847" t="s">
        <v>8224</v>
      </c>
      <c r="H2847" t="s">
        <v>8246</v>
      </c>
      <c r="I2847" s="8">
        <v>1433723033</v>
      </c>
      <c r="J2847" s="7">
        <v>1428539033</v>
      </c>
      <c r="K2847" t="b">
        <v>0</v>
      </c>
      <c r="L2847">
        <v>39</v>
      </c>
      <c r="M2847" t="b">
        <v>0</v>
      </c>
      <c r="N2847" t="s">
        <v>8270</v>
      </c>
      <c r="O2847" s="20">
        <f t="shared" si="225"/>
        <v>31.546666666666667</v>
      </c>
      <c r="P2847" s="5">
        <f t="shared" si="226"/>
        <v>1.6483516483516484E-2</v>
      </c>
      <c r="Q2847" t="s">
        <v>8318</v>
      </c>
      <c r="R2847" t="s">
        <v>8319</v>
      </c>
      <c r="S2847" s="12">
        <f t="shared" si="227"/>
        <v>42103.016585648147</v>
      </c>
      <c r="T2847" s="12">
        <f t="shared" si="223"/>
        <v>42163.016585648147</v>
      </c>
      <c r="U2847">
        <f t="shared" si="224"/>
        <v>1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4">
        <v>8000</v>
      </c>
      <c r="E2848" s="14">
        <v>0</v>
      </c>
      <c r="F2848" t="s">
        <v>8221</v>
      </c>
      <c r="G2848" t="s">
        <v>8224</v>
      </c>
      <c r="H2848" t="s">
        <v>8246</v>
      </c>
      <c r="I2848" s="8">
        <v>1432917394</v>
      </c>
      <c r="J2848" s="7">
        <v>1429029394</v>
      </c>
      <c r="K2848" t="b">
        <v>0</v>
      </c>
      <c r="L2848">
        <v>0</v>
      </c>
      <c r="M2848" t="b">
        <v>0</v>
      </c>
      <c r="N2848" t="s">
        <v>8270</v>
      </c>
      <c r="O2848" s="20">
        <f t="shared" si="225"/>
        <v>0</v>
      </c>
      <c r="P2848" s="5">
        <f t="shared" si="226"/>
        <v>0</v>
      </c>
      <c r="Q2848" t="s">
        <v>8318</v>
      </c>
      <c r="R2848" t="s">
        <v>8319</v>
      </c>
      <c r="S2848" s="12">
        <f t="shared" si="227"/>
        <v>42108.692060185189</v>
      </c>
      <c r="T2848" s="12">
        <f t="shared" si="223"/>
        <v>42153.692060185189</v>
      </c>
      <c r="U2848">
        <f t="shared" si="224"/>
        <v>1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4">
        <v>2000</v>
      </c>
      <c r="E2849" s="14">
        <v>0</v>
      </c>
      <c r="F2849" t="s">
        <v>8221</v>
      </c>
      <c r="G2849" t="s">
        <v>8224</v>
      </c>
      <c r="H2849" t="s">
        <v>8246</v>
      </c>
      <c r="I2849" s="8">
        <v>1464031265</v>
      </c>
      <c r="J2849" s="7">
        <v>1458847265</v>
      </c>
      <c r="K2849" t="b">
        <v>0</v>
      </c>
      <c r="L2849">
        <v>0</v>
      </c>
      <c r="M2849" t="b">
        <v>0</v>
      </c>
      <c r="N2849" t="s">
        <v>8270</v>
      </c>
      <c r="O2849" s="20">
        <f t="shared" si="225"/>
        <v>0</v>
      </c>
      <c r="P2849" s="5">
        <f t="shared" si="226"/>
        <v>0</v>
      </c>
      <c r="Q2849" t="s">
        <v>8318</v>
      </c>
      <c r="R2849" t="s">
        <v>8319</v>
      </c>
      <c r="S2849" s="12">
        <f t="shared" si="227"/>
        <v>42453.806307870371</v>
      </c>
      <c r="T2849" s="12">
        <f t="shared" si="223"/>
        <v>42513.806307870371</v>
      </c>
      <c r="U2849">
        <f t="shared" si="224"/>
        <v>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4">
        <v>35000</v>
      </c>
      <c r="E2850" s="14">
        <v>70</v>
      </c>
      <c r="F2850" t="s">
        <v>8221</v>
      </c>
      <c r="G2850" t="s">
        <v>8224</v>
      </c>
      <c r="H2850" t="s">
        <v>8246</v>
      </c>
      <c r="I2850" s="8">
        <v>1432913659</v>
      </c>
      <c r="J2850" s="7">
        <v>1430321659</v>
      </c>
      <c r="K2850" t="b">
        <v>0</v>
      </c>
      <c r="L2850">
        <v>3</v>
      </c>
      <c r="M2850" t="b">
        <v>0</v>
      </c>
      <c r="N2850" t="s">
        <v>8270</v>
      </c>
      <c r="O2850" s="20">
        <f t="shared" si="225"/>
        <v>0.2</v>
      </c>
      <c r="P2850" s="5">
        <f t="shared" si="226"/>
        <v>4.2857142857142858E-2</v>
      </c>
      <c r="Q2850" t="s">
        <v>8318</v>
      </c>
      <c r="R2850" t="s">
        <v>8319</v>
      </c>
      <c r="S2850" s="12">
        <f t="shared" si="227"/>
        <v>42123.648831018523</v>
      </c>
      <c r="T2850" s="12">
        <f t="shared" si="223"/>
        <v>42153.648831018523</v>
      </c>
      <c r="U2850">
        <f t="shared" si="224"/>
        <v>1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4">
        <v>500</v>
      </c>
      <c r="E2851" s="14">
        <v>5</v>
      </c>
      <c r="F2851" t="s">
        <v>8221</v>
      </c>
      <c r="G2851" t="s">
        <v>8225</v>
      </c>
      <c r="H2851" t="s">
        <v>8247</v>
      </c>
      <c r="I2851" s="8">
        <v>1461406600</v>
      </c>
      <c r="J2851" s="7">
        <v>1458814600</v>
      </c>
      <c r="K2851" t="b">
        <v>0</v>
      </c>
      <c r="L2851">
        <v>1</v>
      </c>
      <c r="M2851" t="b">
        <v>0</v>
      </c>
      <c r="N2851" t="s">
        <v>8270</v>
      </c>
      <c r="O2851" s="20">
        <f t="shared" si="225"/>
        <v>1</v>
      </c>
      <c r="P2851" s="5">
        <f t="shared" si="226"/>
        <v>0.2</v>
      </c>
      <c r="Q2851" t="s">
        <v>8318</v>
      </c>
      <c r="R2851" t="s">
        <v>8319</v>
      </c>
      <c r="S2851" s="12">
        <f t="shared" si="227"/>
        <v>42453.428240740745</v>
      </c>
      <c r="T2851" s="12">
        <f t="shared" si="223"/>
        <v>42483.428240740745</v>
      </c>
      <c r="U2851">
        <f t="shared" si="224"/>
        <v>1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4">
        <v>8000</v>
      </c>
      <c r="E2852" s="14">
        <v>311</v>
      </c>
      <c r="F2852" t="s">
        <v>8221</v>
      </c>
      <c r="G2852" t="s">
        <v>8224</v>
      </c>
      <c r="H2852" t="s">
        <v>8246</v>
      </c>
      <c r="I2852" s="8">
        <v>1409962211</v>
      </c>
      <c r="J2852" s="7">
        <v>1407370211</v>
      </c>
      <c r="K2852" t="b">
        <v>0</v>
      </c>
      <c r="L2852">
        <v>13</v>
      </c>
      <c r="M2852" t="b">
        <v>0</v>
      </c>
      <c r="N2852" t="s">
        <v>8270</v>
      </c>
      <c r="O2852" s="20">
        <f t="shared" si="225"/>
        <v>3.8875000000000002</v>
      </c>
      <c r="P2852" s="5">
        <f t="shared" si="226"/>
        <v>4.1800643086816719E-2</v>
      </c>
      <c r="Q2852" t="s">
        <v>8318</v>
      </c>
      <c r="R2852" t="s">
        <v>8319</v>
      </c>
      <c r="S2852" s="12">
        <f t="shared" si="227"/>
        <v>41858.007071759261</v>
      </c>
      <c r="T2852" s="12">
        <f t="shared" si="223"/>
        <v>41888.007071759261</v>
      </c>
      <c r="U2852">
        <f t="shared" si="224"/>
        <v>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4">
        <v>4500</v>
      </c>
      <c r="E2853" s="14">
        <v>0</v>
      </c>
      <c r="F2853" t="s">
        <v>8221</v>
      </c>
      <c r="G2853" t="s">
        <v>8241</v>
      </c>
      <c r="H2853" t="s">
        <v>8249</v>
      </c>
      <c r="I2853" s="8">
        <v>1454109420</v>
      </c>
      <c r="J2853" s="7">
        <v>1453334629</v>
      </c>
      <c r="K2853" t="b">
        <v>0</v>
      </c>
      <c r="L2853">
        <v>0</v>
      </c>
      <c r="M2853" t="b">
        <v>0</v>
      </c>
      <c r="N2853" t="s">
        <v>8270</v>
      </c>
      <c r="O2853" s="20">
        <f t="shared" si="225"/>
        <v>0</v>
      </c>
      <c r="P2853" s="5">
        <f t="shared" si="226"/>
        <v>0</v>
      </c>
      <c r="Q2853" t="s">
        <v>8318</v>
      </c>
      <c r="R2853" t="s">
        <v>8319</v>
      </c>
      <c r="S2853" s="12">
        <f t="shared" si="227"/>
        <v>42390.002650462964</v>
      </c>
      <c r="T2853" s="12">
        <f t="shared" si="223"/>
        <v>42398.970138888893</v>
      </c>
      <c r="U2853">
        <f t="shared" si="224"/>
        <v>1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4">
        <v>5000</v>
      </c>
      <c r="E2854" s="14">
        <v>95</v>
      </c>
      <c r="F2854" t="s">
        <v>8221</v>
      </c>
      <c r="G2854" t="s">
        <v>8224</v>
      </c>
      <c r="H2854" t="s">
        <v>8246</v>
      </c>
      <c r="I2854" s="8">
        <v>1403312703</v>
      </c>
      <c r="J2854" s="7">
        <v>1400720703</v>
      </c>
      <c r="K2854" t="b">
        <v>0</v>
      </c>
      <c r="L2854">
        <v>6</v>
      </c>
      <c r="M2854" t="b">
        <v>0</v>
      </c>
      <c r="N2854" t="s">
        <v>8270</v>
      </c>
      <c r="O2854" s="20">
        <f t="shared" si="225"/>
        <v>1.9</v>
      </c>
      <c r="P2854" s="5">
        <f t="shared" si="226"/>
        <v>6.3157894736842107E-2</v>
      </c>
      <c r="Q2854" t="s">
        <v>8318</v>
      </c>
      <c r="R2854" t="s">
        <v>8319</v>
      </c>
      <c r="S2854" s="12">
        <f t="shared" si="227"/>
        <v>41781.045173611114</v>
      </c>
      <c r="T2854" s="12">
        <f t="shared" si="223"/>
        <v>41811.045173611114</v>
      </c>
      <c r="U2854">
        <f t="shared" si="224"/>
        <v>1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4">
        <v>9500</v>
      </c>
      <c r="E2855" s="14">
        <v>0</v>
      </c>
      <c r="F2855" t="s">
        <v>8221</v>
      </c>
      <c r="G2855" t="s">
        <v>8229</v>
      </c>
      <c r="H2855" t="s">
        <v>8251</v>
      </c>
      <c r="I2855" s="8">
        <v>1410669297</v>
      </c>
      <c r="J2855" s="7">
        <v>1405485297</v>
      </c>
      <c r="K2855" t="b">
        <v>0</v>
      </c>
      <c r="L2855">
        <v>0</v>
      </c>
      <c r="M2855" t="b">
        <v>0</v>
      </c>
      <c r="N2855" t="s">
        <v>8270</v>
      </c>
      <c r="O2855" s="20">
        <f t="shared" si="225"/>
        <v>0</v>
      </c>
      <c r="P2855" s="5">
        <f t="shared" si="226"/>
        <v>0</v>
      </c>
      <c r="Q2855" t="s">
        <v>8318</v>
      </c>
      <c r="R2855" t="s">
        <v>8319</v>
      </c>
      <c r="S2855" s="12">
        <f t="shared" si="227"/>
        <v>41836.190937499996</v>
      </c>
      <c r="T2855" s="12">
        <f t="shared" si="223"/>
        <v>41896.190937499996</v>
      </c>
      <c r="U2855">
        <f t="shared" si="224"/>
        <v>1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4">
        <v>1000</v>
      </c>
      <c r="E2856" s="14">
        <v>417</v>
      </c>
      <c r="F2856" t="s">
        <v>8221</v>
      </c>
      <c r="G2856" t="s">
        <v>8225</v>
      </c>
      <c r="H2856" t="s">
        <v>8247</v>
      </c>
      <c r="I2856" s="8">
        <v>1431018719</v>
      </c>
      <c r="J2856" s="7">
        <v>1429290719</v>
      </c>
      <c r="K2856" t="b">
        <v>0</v>
      </c>
      <c r="L2856">
        <v>14</v>
      </c>
      <c r="M2856" t="b">
        <v>0</v>
      </c>
      <c r="N2856" t="s">
        <v>8270</v>
      </c>
      <c r="O2856" s="20">
        <f t="shared" si="225"/>
        <v>41.699999999999996</v>
      </c>
      <c r="P2856" s="5">
        <f t="shared" si="226"/>
        <v>3.3573141486810551E-2</v>
      </c>
      <c r="Q2856" t="s">
        <v>8318</v>
      </c>
      <c r="R2856" t="s">
        <v>8319</v>
      </c>
      <c r="S2856" s="12">
        <f t="shared" si="227"/>
        <v>42111.71665509259</v>
      </c>
      <c r="T2856" s="12">
        <f t="shared" si="223"/>
        <v>42131.71665509259</v>
      </c>
      <c r="U2856">
        <f t="shared" si="224"/>
        <v>1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4">
        <v>600</v>
      </c>
      <c r="E2857" s="14">
        <v>300</v>
      </c>
      <c r="F2857" t="s">
        <v>8221</v>
      </c>
      <c r="G2857" t="s">
        <v>8224</v>
      </c>
      <c r="H2857" t="s">
        <v>8246</v>
      </c>
      <c r="I2857" s="8">
        <v>1454110440</v>
      </c>
      <c r="J2857" s="7">
        <v>1451607071</v>
      </c>
      <c r="K2857" t="b">
        <v>0</v>
      </c>
      <c r="L2857">
        <v>5</v>
      </c>
      <c r="M2857" t="b">
        <v>0</v>
      </c>
      <c r="N2857" t="s">
        <v>8270</v>
      </c>
      <c r="O2857" s="20">
        <f t="shared" si="225"/>
        <v>50</v>
      </c>
      <c r="P2857" s="5">
        <f t="shared" si="226"/>
        <v>1.6666666666666666E-2</v>
      </c>
      <c r="Q2857" t="s">
        <v>8318</v>
      </c>
      <c r="R2857" t="s">
        <v>8319</v>
      </c>
      <c r="S2857" s="12">
        <f t="shared" si="227"/>
        <v>42370.007766203707</v>
      </c>
      <c r="T2857" s="12">
        <f t="shared" si="223"/>
        <v>42398.981944444444</v>
      </c>
      <c r="U2857">
        <f t="shared" si="224"/>
        <v>1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4">
        <v>3000</v>
      </c>
      <c r="E2858" s="14">
        <v>146</v>
      </c>
      <c r="F2858" t="s">
        <v>8221</v>
      </c>
      <c r="G2858" t="s">
        <v>8224</v>
      </c>
      <c r="H2858" t="s">
        <v>8246</v>
      </c>
      <c r="I2858" s="8">
        <v>1439069640</v>
      </c>
      <c r="J2858" s="7">
        <v>1433897647</v>
      </c>
      <c r="K2858" t="b">
        <v>0</v>
      </c>
      <c r="L2858">
        <v>6</v>
      </c>
      <c r="M2858" t="b">
        <v>0</v>
      </c>
      <c r="N2858" t="s">
        <v>8270</v>
      </c>
      <c r="O2858" s="20">
        <f t="shared" si="225"/>
        <v>4.8666666666666663</v>
      </c>
      <c r="P2858" s="5">
        <f t="shared" si="226"/>
        <v>4.1095890410958902E-2</v>
      </c>
      <c r="Q2858" t="s">
        <v>8318</v>
      </c>
      <c r="R2858" t="s">
        <v>8319</v>
      </c>
      <c r="S2858" s="12">
        <f t="shared" si="227"/>
        <v>42165.037581018521</v>
      </c>
      <c r="T2858" s="12">
        <f t="shared" si="223"/>
        <v>42224.898611111115</v>
      </c>
      <c r="U2858">
        <f t="shared" si="224"/>
        <v>1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4">
        <v>38000</v>
      </c>
      <c r="E2859" s="14">
        <v>7500</v>
      </c>
      <c r="F2859" t="s">
        <v>8221</v>
      </c>
      <c r="G2859" t="s">
        <v>8238</v>
      </c>
      <c r="H2859" t="s">
        <v>8256</v>
      </c>
      <c r="I2859" s="8">
        <v>1487613600</v>
      </c>
      <c r="J2859" s="7">
        <v>1482444295</v>
      </c>
      <c r="K2859" t="b">
        <v>0</v>
      </c>
      <c r="L2859">
        <v>15</v>
      </c>
      <c r="M2859" t="b">
        <v>0</v>
      </c>
      <c r="N2859" t="s">
        <v>8270</v>
      </c>
      <c r="O2859" s="20">
        <f t="shared" si="225"/>
        <v>19.736842105263158</v>
      </c>
      <c r="P2859" s="5">
        <f t="shared" si="226"/>
        <v>2E-3</v>
      </c>
      <c r="Q2859" t="s">
        <v>8318</v>
      </c>
      <c r="R2859" t="s">
        <v>8319</v>
      </c>
      <c r="S2859" s="12">
        <f t="shared" si="227"/>
        <v>42726.920081018514</v>
      </c>
      <c r="T2859" s="12">
        <f t="shared" si="223"/>
        <v>42786.75</v>
      </c>
      <c r="U2859">
        <f t="shared" si="224"/>
        <v>1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4">
        <v>1000</v>
      </c>
      <c r="E2860" s="14">
        <v>0</v>
      </c>
      <c r="F2860" t="s">
        <v>8221</v>
      </c>
      <c r="G2860" t="s">
        <v>8233</v>
      </c>
      <c r="H2860" t="s">
        <v>8249</v>
      </c>
      <c r="I2860" s="8">
        <v>1417778880</v>
      </c>
      <c r="J2860" s="7">
        <v>1415711095</v>
      </c>
      <c r="K2860" t="b">
        <v>0</v>
      </c>
      <c r="L2860">
        <v>0</v>
      </c>
      <c r="M2860" t="b">
        <v>0</v>
      </c>
      <c r="N2860" t="s">
        <v>8270</v>
      </c>
      <c r="O2860" s="20">
        <f t="shared" si="225"/>
        <v>0</v>
      </c>
      <c r="P2860" s="5">
        <f t="shared" si="226"/>
        <v>0</v>
      </c>
      <c r="Q2860" t="s">
        <v>8318</v>
      </c>
      <c r="R2860" t="s">
        <v>8319</v>
      </c>
      <c r="S2860" s="12">
        <f t="shared" si="227"/>
        <v>41954.545081018514</v>
      </c>
      <c r="T2860" s="12">
        <f t="shared" si="223"/>
        <v>41978.477777777778</v>
      </c>
      <c r="U2860">
        <f t="shared" si="224"/>
        <v>1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4">
        <v>2000</v>
      </c>
      <c r="E2861" s="14">
        <v>35</v>
      </c>
      <c r="F2861" t="s">
        <v>8221</v>
      </c>
      <c r="G2861" t="s">
        <v>8226</v>
      </c>
      <c r="H2861" t="s">
        <v>8248</v>
      </c>
      <c r="I2861" s="8">
        <v>1444984904</v>
      </c>
      <c r="J2861" s="7">
        <v>1439800904</v>
      </c>
      <c r="K2861" t="b">
        <v>0</v>
      </c>
      <c r="L2861">
        <v>1</v>
      </c>
      <c r="M2861" t="b">
        <v>0</v>
      </c>
      <c r="N2861" t="s">
        <v>8270</v>
      </c>
      <c r="O2861" s="20">
        <f t="shared" si="225"/>
        <v>1.7500000000000002</v>
      </c>
      <c r="P2861" s="5">
        <f t="shared" si="226"/>
        <v>2.8571428571428571E-2</v>
      </c>
      <c r="Q2861" t="s">
        <v>8318</v>
      </c>
      <c r="R2861" t="s">
        <v>8319</v>
      </c>
      <c r="S2861" s="12">
        <f t="shared" si="227"/>
        <v>42233.362314814818</v>
      </c>
      <c r="T2861" s="12">
        <f t="shared" si="223"/>
        <v>42293.362314814818</v>
      </c>
      <c r="U2861">
        <f t="shared" si="224"/>
        <v>1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4">
        <v>4000</v>
      </c>
      <c r="E2862" s="14">
        <v>266</v>
      </c>
      <c r="F2862" t="s">
        <v>8221</v>
      </c>
      <c r="G2862" t="s">
        <v>8224</v>
      </c>
      <c r="H2862" t="s">
        <v>8246</v>
      </c>
      <c r="I2862" s="8">
        <v>1466363576</v>
      </c>
      <c r="J2862" s="7">
        <v>1461179576</v>
      </c>
      <c r="K2862" t="b">
        <v>0</v>
      </c>
      <c r="L2862">
        <v>9</v>
      </c>
      <c r="M2862" t="b">
        <v>0</v>
      </c>
      <c r="N2862" t="s">
        <v>8270</v>
      </c>
      <c r="O2862" s="20">
        <f t="shared" si="225"/>
        <v>6.65</v>
      </c>
      <c r="P2862" s="5">
        <f t="shared" si="226"/>
        <v>3.3834586466165412E-2</v>
      </c>
      <c r="Q2862" t="s">
        <v>8318</v>
      </c>
      <c r="R2862" t="s">
        <v>8319</v>
      </c>
      <c r="S2862" s="12">
        <f t="shared" si="227"/>
        <v>42480.800648148142</v>
      </c>
      <c r="T2862" s="12">
        <f t="shared" si="223"/>
        <v>42540.800648148142</v>
      </c>
      <c r="U2862">
        <f t="shared" si="224"/>
        <v>1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4">
        <v>250</v>
      </c>
      <c r="E2863" s="14">
        <v>80</v>
      </c>
      <c r="F2863" t="s">
        <v>8221</v>
      </c>
      <c r="G2863" t="s">
        <v>8226</v>
      </c>
      <c r="H2863" t="s">
        <v>8248</v>
      </c>
      <c r="I2863" s="8">
        <v>1443103848</v>
      </c>
      <c r="J2863" s="7">
        <v>1441894248</v>
      </c>
      <c r="K2863" t="b">
        <v>0</v>
      </c>
      <c r="L2863">
        <v>3</v>
      </c>
      <c r="M2863" t="b">
        <v>0</v>
      </c>
      <c r="N2863" t="s">
        <v>8270</v>
      </c>
      <c r="O2863" s="20">
        <f t="shared" si="225"/>
        <v>32</v>
      </c>
      <c r="P2863" s="5">
        <f t="shared" si="226"/>
        <v>3.7499999999999999E-2</v>
      </c>
      <c r="Q2863" t="s">
        <v>8318</v>
      </c>
      <c r="R2863" t="s">
        <v>8319</v>
      </c>
      <c r="S2863" s="12">
        <f t="shared" si="227"/>
        <v>42257.590833333335</v>
      </c>
      <c r="T2863" s="12">
        <f t="shared" ref="T2863:T2926" si="228">(((I2863/60)/60)/24)+DATE(1970,1,1)</f>
        <v>42271.590833333335</v>
      </c>
      <c r="U2863">
        <f t="shared" si="224"/>
        <v>1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4">
        <v>12700</v>
      </c>
      <c r="E2864" s="14">
        <v>55</v>
      </c>
      <c r="F2864" t="s">
        <v>8221</v>
      </c>
      <c r="G2864" t="s">
        <v>8224</v>
      </c>
      <c r="H2864" t="s">
        <v>8246</v>
      </c>
      <c r="I2864" s="8">
        <v>1403636229</v>
      </c>
      <c r="J2864" s="7">
        <v>1401044229</v>
      </c>
      <c r="K2864" t="b">
        <v>0</v>
      </c>
      <c r="L2864">
        <v>3</v>
      </c>
      <c r="M2864" t="b">
        <v>0</v>
      </c>
      <c r="N2864" t="s">
        <v>8270</v>
      </c>
      <c r="O2864" s="20">
        <f t="shared" si="225"/>
        <v>0.43307086614173229</v>
      </c>
      <c r="P2864" s="5">
        <f t="shared" si="226"/>
        <v>5.4545454545454543E-2</v>
      </c>
      <c r="Q2864" t="s">
        <v>8318</v>
      </c>
      <c r="R2864" t="s">
        <v>8319</v>
      </c>
      <c r="S2864" s="12">
        <f t="shared" si="227"/>
        <v>41784.789687500001</v>
      </c>
      <c r="T2864" s="12">
        <f t="shared" si="228"/>
        <v>41814.789687500001</v>
      </c>
      <c r="U2864">
        <f t="shared" si="224"/>
        <v>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4">
        <v>50000</v>
      </c>
      <c r="E2865" s="14">
        <v>20</v>
      </c>
      <c r="F2865" t="s">
        <v>8221</v>
      </c>
      <c r="G2865" t="s">
        <v>8224</v>
      </c>
      <c r="H2865" t="s">
        <v>8246</v>
      </c>
      <c r="I2865" s="8">
        <v>1410279123</v>
      </c>
      <c r="J2865" s="7">
        <v>1405095123</v>
      </c>
      <c r="K2865" t="b">
        <v>0</v>
      </c>
      <c r="L2865">
        <v>1</v>
      </c>
      <c r="M2865" t="b">
        <v>0</v>
      </c>
      <c r="N2865" t="s">
        <v>8270</v>
      </c>
      <c r="O2865" s="20">
        <f t="shared" si="225"/>
        <v>0.04</v>
      </c>
      <c r="P2865" s="5">
        <f t="shared" si="226"/>
        <v>0.05</v>
      </c>
      <c r="Q2865" t="s">
        <v>8318</v>
      </c>
      <c r="R2865" t="s">
        <v>8319</v>
      </c>
      <c r="S2865" s="12">
        <f t="shared" si="227"/>
        <v>41831.675034722226</v>
      </c>
      <c r="T2865" s="12">
        <f t="shared" si="228"/>
        <v>41891.675034722226</v>
      </c>
      <c r="U2865">
        <f t="shared" si="224"/>
        <v>1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4">
        <v>2500</v>
      </c>
      <c r="E2866" s="14">
        <v>40</v>
      </c>
      <c r="F2866" t="s">
        <v>8221</v>
      </c>
      <c r="G2866" t="s">
        <v>8225</v>
      </c>
      <c r="H2866" t="s">
        <v>8247</v>
      </c>
      <c r="I2866" s="8">
        <v>1437139080</v>
      </c>
      <c r="J2866" s="7">
        <v>1434552207</v>
      </c>
      <c r="K2866" t="b">
        <v>0</v>
      </c>
      <c r="L2866">
        <v>3</v>
      </c>
      <c r="M2866" t="b">
        <v>0</v>
      </c>
      <c r="N2866" t="s">
        <v>8270</v>
      </c>
      <c r="O2866" s="20">
        <f t="shared" si="225"/>
        <v>1.6</v>
      </c>
      <c r="P2866" s="5">
        <f t="shared" si="226"/>
        <v>7.4999999999999997E-2</v>
      </c>
      <c r="Q2866" t="s">
        <v>8318</v>
      </c>
      <c r="R2866" t="s">
        <v>8319</v>
      </c>
      <c r="S2866" s="12">
        <f t="shared" si="227"/>
        <v>42172.613506944443</v>
      </c>
      <c r="T2866" s="12">
        <f t="shared" si="228"/>
        <v>42202.554166666669</v>
      </c>
      <c r="U2866">
        <f t="shared" si="224"/>
        <v>1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4">
        <v>2888</v>
      </c>
      <c r="E2867" s="14">
        <v>0</v>
      </c>
      <c r="F2867" t="s">
        <v>8221</v>
      </c>
      <c r="G2867" t="s">
        <v>8224</v>
      </c>
      <c r="H2867" t="s">
        <v>8246</v>
      </c>
      <c r="I2867" s="8">
        <v>1420512259</v>
      </c>
      <c r="J2867" s="7">
        <v>1415328259</v>
      </c>
      <c r="K2867" t="b">
        <v>0</v>
      </c>
      <c r="L2867">
        <v>0</v>
      </c>
      <c r="M2867" t="b">
        <v>0</v>
      </c>
      <c r="N2867" t="s">
        <v>8270</v>
      </c>
      <c r="O2867" s="20">
        <f t="shared" si="225"/>
        <v>0</v>
      </c>
      <c r="P2867" s="5">
        <f t="shared" si="226"/>
        <v>0</v>
      </c>
      <c r="Q2867" t="s">
        <v>8318</v>
      </c>
      <c r="R2867" t="s">
        <v>8319</v>
      </c>
      <c r="S2867" s="12">
        <f t="shared" si="227"/>
        <v>41950.114108796297</v>
      </c>
      <c r="T2867" s="12">
        <f t="shared" si="228"/>
        <v>42010.114108796297</v>
      </c>
      <c r="U2867">
        <f t="shared" si="224"/>
        <v>1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4">
        <v>5000</v>
      </c>
      <c r="E2868" s="14">
        <v>45</v>
      </c>
      <c r="F2868" t="s">
        <v>8221</v>
      </c>
      <c r="G2868" t="s">
        <v>8224</v>
      </c>
      <c r="H2868" t="s">
        <v>8246</v>
      </c>
      <c r="I2868" s="8">
        <v>1476482400</v>
      </c>
      <c r="J2868" s="7">
        <v>1473893721</v>
      </c>
      <c r="K2868" t="b">
        <v>0</v>
      </c>
      <c r="L2868">
        <v>2</v>
      </c>
      <c r="M2868" t="b">
        <v>0</v>
      </c>
      <c r="N2868" t="s">
        <v>8270</v>
      </c>
      <c r="O2868" s="20">
        <f t="shared" si="225"/>
        <v>0.89999999999999991</v>
      </c>
      <c r="P2868" s="5">
        <f t="shared" si="226"/>
        <v>4.4444444444444446E-2</v>
      </c>
      <c r="Q2868" t="s">
        <v>8318</v>
      </c>
      <c r="R2868" t="s">
        <v>8319</v>
      </c>
      <c r="S2868" s="12">
        <f t="shared" si="227"/>
        <v>42627.955104166671</v>
      </c>
      <c r="T2868" s="12">
        <f t="shared" si="228"/>
        <v>42657.916666666672</v>
      </c>
      <c r="U2868">
        <f t="shared" si="224"/>
        <v>1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4">
        <v>2500</v>
      </c>
      <c r="E2869" s="14">
        <v>504</v>
      </c>
      <c r="F2869" t="s">
        <v>8221</v>
      </c>
      <c r="G2869" t="s">
        <v>8224</v>
      </c>
      <c r="H2869" t="s">
        <v>8246</v>
      </c>
      <c r="I2869" s="8">
        <v>1467604800</v>
      </c>
      <c r="J2869" s="7">
        <v>1465533672</v>
      </c>
      <c r="K2869" t="b">
        <v>0</v>
      </c>
      <c r="L2869">
        <v>10</v>
      </c>
      <c r="M2869" t="b">
        <v>0</v>
      </c>
      <c r="N2869" t="s">
        <v>8270</v>
      </c>
      <c r="O2869" s="20">
        <f t="shared" si="225"/>
        <v>20.16</v>
      </c>
      <c r="P2869" s="5">
        <f t="shared" si="226"/>
        <v>1.984126984126984E-2</v>
      </c>
      <c r="Q2869" t="s">
        <v>8318</v>
      </c>
      <c r="R2869" t="s">
        <v>8319</v>
      </c>
      <c r="S2869" s="12">
        <f t="shared" si="227"/>
        <v>42531.195277777777</v>
      </c>
      <c r="T2869" s="12">
        <f t="shared" si="228"/>
        <v>42555.166666666672</v>
      </c>
      <c r="U2869">
        <f t="shared" si="224"/>
        <v>1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4">
        <v>15000</v>
      </c>
      <c r="E2870" s="14">
        <v>6301.76</v>
      </c>
      <c r="F2870" t="s">
        <v>8221</v>
      </c>
      <c r="G2870" t="s">
        <v>8224</v>
      </c>
      <c r="H2870" t="s">
        <v>8246</v>
      </c>
      <c r="I2870" s="8">
        <v>1475697054</v>
      </c>
      <c r="J2870" s="7">
        <v>1473105054</v>
      </c>
      <c r="K2870" t="b">
        <v>0</v>
      </c>
      <c r="L2870">
        <v>60</v>
      </c>
      <c r="M2870" t="b">
        <v>0</v>
      </c>
      <c r="N2870" t="s">
        <v>8270</v>
      </c>
      <c r="O2870" s="20">
        <f t="shared" si="225"/>
        <v>42.011733333333332</v>
      </c>
      <c r="P2870" s="5">
        <f t="shared" si="226"/>
        <v>9.5211496470827186E-3</v>
      </c>
      <c r="Q2870" t="s">
        <v>8318</v>
      </c>
      <c r="R2870" t="s">
        <v>8319</v>
      </c>
      <c r="S2870" s="12">
        <f t="shared" si="227"/>
        <v>42618.827013888891</v>
      </c>
      <c r="T2870" s="12">
        <f t="shared" si="228"/>
        <v>42648.827013888891</v>
      </c>
      <c r="U2870">
        <f t="shared" si="224"/>
        <v>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4">
        <v>20000</v>
      </c>
      <c r="E2871" s="14">
        <v>177</v>
      </c>
      <c r="F2871" t="s">
        <v>8221</v>
      </c>
      <c r="G2871" t="s">
        <v>8224</v>
      </c>
      <c r="H2871" t="s">
        <v>8246</v>
      </c>
      <c r="I2871" s="8">
        <v>1468937681</v>
      </c>
      <c r="J2871" s="7">
        <v>1466345681</v>
      </c>
      <c r="K2871" t="b">
        <v>0</v>
      </c>
      <c r="L2871">
        <v>5</v>
      </c>
      <c r="M2871" t="b">
        <v>0</v>
      </c>
      <c r="N2871" t="s">
        <v>8270</v>
      </c>
      <c r="O2871" s="20">
        <f t="shared" si="225"/>
        <v>0.88500000000000001</v>
      </c>
      <c r="P2871" s="5">
        <f t="shared" si="226"/>
        <v>2.8248587570621469E-2</v>
      </c>
      <c r="Q2871" t="s">
        <v>8318</v>
      </c>
      <c r="R2871" t="s">
        <v>8319</v>
      </c>
      <c r="S2871" s="12">
        <f t="shared" si="227"/>
        <v>42540.593530092592</v>
      </c>
      <c r="T2871" s="12">
        <f t="shared" si="228"/>
        <v>42570.593530092592</v>
      </c>
      <c r="U2871">
        <f t="shared" si="224"/>
        <v>1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4">
        <v>5000</v>
      </c>
      <c r="E2872" s="14">
        <v>750</v>
      </c>
      <c r="F2872" t="s">
        <v>8221</v>
      </c>
      <c r="G2872" t="s">
        <v>8224</v>
      </c>
      <c r="H2872" t="s">
        <v>8246</v>
      </c>
      <c r="I2872" s="8">
        <v>1400301165</v>
      </c>
      <c r="J2872" s="7">
        <v>1397709165</v>
      </c>
      <c r="K2872" t="b">
        <v>0</v>
      </c>
      <c r="L2872">
        <v>9</v>
      </c>
      <c r="M2872" t="b">
        <v>0</v>
      </c>
      <c r="N2872" t="s">
        <v>8270</v>
      </c>
      <c r="O2872" s="20">
        <f t="shared" si="225"/>
        <v>15</v>
      </c>
      <c r="P2872" s="5">
        <f t="shared" si="226"/>
        <v>1.2E-2</v>
      </c>
      <c r="Q2872" t="s">
        <v>8318</v>
      </c>
      <c r="R2872" t="s">
        <v>8319</v>
      </c>
      <c r="S2872" s="12">
        <f t="shared" si="227"/>
        <v>41746.189409722225</v>
      </c>
      <c r="T2872" s="12">
        <f t="shared" si="228"/>
        <v>41776.189409722225</v>
      </c>
      <c r="U2872">
        <f t="shared" si="224"/>
        <v>1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4">
        <v>10000</v>
      </c>
      <c r="E2873" s="14">
        <v>467</v>
      </c>
      <c r="F2873" t="s">
        <v>8221</v>
      </c>
      <c r="G2873" t="s">
        <v>8224</v>
      </c>
      <c r="H2873" t="s">
        <v>8246</v>
      </c>
      <c r="I2873" s="8">
        <v>1419183813</v>
      </c>
      <c r="J2873" s="7">
        <v>1417455813</v>
      </c>
      <c r="K2873" t="b">
        <v>0</v>
      </c>
      <c r="L2873">
        <v>13</v>
      </c>
      <c r="M2873" t="b">
        <v>0</v>
      </c>
      <c r="N2873" t="s">
        <v>8270</v>
      </c>
      <c r="O2873" s="20">
        <f t="shared" si="225"/>
        <v>4.67</v>
      </c>
      <c r="P2873" s="5">
        <f t="shared" si="226"/>
        <v>2.7837259100642397E-2</v>
      </c>
      <c r="Q2873" t="s">
        <v>8318</v>
      </c>
      <c r="R2873" t="s">
        <v>8319</v>
      </c>
      <c r="S2873" s="12">
        <f t="shared" si="227"/>
        <v>41974.738576388889</v>
      </c>
      <c r="T2873" s="12">
        <f t="shared" si="228"/>
        <v>41994.738576388889</v>
      </c>
      <c r="U2873">
        <f t="shared" si="224"/>
        <v>1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4">
        <v>3000</v>
      </c>
      <c r="E2874" s="14">
        <v>0</v>
      </c>
      <c r="F2874" t="s">
        <v>8221</v>
      </c>
      <c r="G2874" t="s">
        <v>8224</v>
      </c>
      <c r="H2874" t="s">
        <v>8246</v>
      </c>
      <c r="I2874" s="8">
        <v>1434768438</v>
      </c>
      <c r="J2874" s="7">
        <v>1429584438</v>
      </c>
      <c r="K2874" t="b">
        <v>0</v>
      </c>
      <c r="L2874">
        <v>0</v>
      </c>
      <c r="M2874" t="b">
        <v>0</v>
      </c>
      <c r="N2874" t="s">
        <v>8270</v>
      </c>
      <c r="O2874" s="20">
        <f t="shared" si="225"/>
        <v>0</v>
      </c>
      <c r="P2874" s="5">
        <f t="shared" si="226"/>
        <v>0</v>
      </c>
      <c r="Q2874" t="s">
        <v>8318</v>
      </c>
      <c r="R2874" t="s">
        <v>8319</v>
      </c>
      <c r="S2874" s="12">
        <f t="shared" si="227"/>
        <v>42115.11618055556</v>
      </c>
      <c r="T2874" s="12">
        <f t="shared" si="228"/>
        <v>42175.11618055556</v>
      </c>
      <c r="U2874">
        <f t="shared" si="224"/>
        <v>1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4">
        <v>2500</v>
      </c>
      <c r="E2875" s="14">
        <v>953</v>
      </c>
      <c r="F2875" t="s">
        <v>8221</v>
      </c>
      <c r="G2875" t="s">
        <v>8224</v>
      </c>
      <c r="H2875" t="s">
        <v>8246</v>
      </c>
      <c r="I2875" s="8">
        <v>1422473831</v>
      </c>
      <c r="J2875" s="7">
        <v>1419881831</v>
      </c>
      <c r="K2875" t="b">
        <v>0</v>
      </c>
      <c r="L2875">
        <v>8</v>
      </c>
      <c r="M2875" t="b">
        <v>0</v>
      </c>
      <c r="N2875" t="s">
        <v>8270</v>
      </c>
      <c r="O2875" s="20">
        <f t="shared" si="225"/>
        <v>38.119999999999997</v>
      </c>
      <c r="P2875" s="5">
        <f t="shared" si="226"/>
        <v>8.3945435466946487E-3</v>
      </c>
      <c r="Q2875" t="s">
        <v>8318</v>
      </c>
      <c r="R2875" t="s">
        <v>8319</v>
      </c>
      <c r="S2875" s="12">
        <f t="shared" si="227"/>
        <v>42002.817488425921</v>
      </c>
      <c r="T2875" s="12">
        <f t="shared" si="228"/>
        <v>42032.817488425921</v>
      </c>
      <c r="U2875">
        <f t="shared" si="224"/>
        <v>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4">
        <v>5000</v>
      </c>
      <c r="E2876" s="14">
        <v>271</v>
      </c>
      <c r="F2876" t="s">
        <v>8221</v>
      </c>
      <c r="G2876" t="s">
        <v>8224</v>
      </c>
      <c r="H2876" t="s">
        <v>8246</v>
      </c>
      <c r="I2876" s="8">
        <v>1484684186</v>
      </c>
      <c r="J2876" s="7">
        <v>1482092186</v>
      </c>
      <c r="K2876" t="b">
        <v>0</v>
      </c>
      <c r="L2876">
        <v>3</v>
      </c>
      <c r="M2876" t="b">
        <v>0</v>
      </c>
      <c r="N2876" t="s">
        <v>8270</v>
      </c>
      <c r="O2876" s="20">
        <f t="shared" si="225"/>
        <v>5.42</v>
      </c>
      <c r="P2876" s="5">
        <f t="shared" si="226"/>
        <v>1.107011070110701E-2</v>
      </c>
      <c r="Q2876" t="s">
        <v>8318</v>
      </c>
      <c r="R2876" t="s">
        <v>8319</v>
      </c>
      <c r="S2876" s="12">
        <f t="shared" si="227"/>
        <v>42722.84474537037</v>
      </c>
      <c r="T2876" s="12">
        <f t="shared" si="228"/>
        <v>42752.84474537037</v>
      </c>
      <c r="U2876">
        <f t="shared" si="224"/>
        <v>1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4">
        <v>20000</v>
      </c>
      <c r="E2877" s="14">
        <v>7</v>
      </c>
      <c r="F2877" t="s">
        <v>8221</v>
      </c>
      <c r="G2877" t="s">
        <v>8224</v>
      </c>
      <c r="H2877" t="s">
        <v>8246</v>
      </c>
      <c r="I2877" s="8">
        <v>1462417493</v>
      </c>
      <c r="J2877" s="7">
        <v>1459825493</v>
      </c>
      <c r="K2877" t="b">
        <v>0</v>
      </c>
      <c r="L2877">
        <v>3</v>
      </c>
      <c r="M2877" t="b">
        <v>0</v>
      </c>
      <c r="N2877" t="s">
        <v>8270</v>
      </c>
      <c r="O2877" s="20">
        <f t="shared" si="225"/>
        <v>3.4999999999999996E-2</v>
      </c>
      <c r="P2877" s="5">
        <f t="shared" si="226"/>
        <v>0.42857142857142855</v>
      </c>
      <c r="Q2877" t="s">
        <v>8318</v>
      </c>
      <c r="R2877" t="s">
        <v>8319</v>
      </c>
      <c r="S2877" s="12">
        <f t="shared" si="227"/>
        <v>42465.128391203703</v>
      </c>
      <c r="T2877" s="12">
        <f t="shared" si="228"/>
        <v>42495.128391203703</v>
      </c>
      <c r="U2877">
        <f t="shared" si="224"/>
        <v>1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4">
        <v>150000</v>
      </c>
      <c r="E2878" s="14">
        <v>0</v>
      </c>
      <c r="F2878" t="s">
        <v>8221</v>
      </c>
      <c r="G2878" t="s">
        <v>8224</v>
      </c>
      <c r="H2878" t="s">
        <v>8246</v>
      </c>
      <c r="I2878" s="8">
        <v>1437069079</v>
      </c>
      <c r="J2878" s="7">
        <v>1434477079</v>
      </c>
      <c r="K2878" t="b">
        <v>0</v>
      </c>
      <c r="L2878">
        <v>0</v>
      </c>
      <c r="M2878" t="b">
        <v>0</v>
      </c>
      <c r="N2878" t="s">
        <v>8270</v>
      </c>
      <c r="O2878" s="20">
        <f t="shared" si="225"/>
        <v>0</v>
      </c>
      <c r="P2878" s="5">
        <f t="shared" si="226"/>
        <v>0</v>
      </c>
      <c r="Q2878" t="s">
        <v>8318</v>
      </c>
      <c r="R2878" t="s">
        <v>8319</v>
      </c>
      <c r="S2878" s="12">
        <f t="shared" si="227"/>
        <v>42171.743969907402</v>
      </c>
      <c r="T2878" s="12">
        <f t="shared" si="228"/>
        <v>42201.743969907402</v>
      </c>
      <c r="U2878">
        <f t="shared" si="224"/>
        <v>1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4">
        <v>6000</v>
      </c>
      <c r="E2879" s="14">
        <v>650</v>
      </c>
      <c r="F2879" t="s">
        <v>8221</v>
      </c>
      <c r="G2879" t="s">
        <v>8224</v>
      </c>
      <c r="H2879" t="s">
        <v>8246</v>
      </c>
      <c r="I2879" s="8">
        <v>1480525200</v>
      </c>
      <c r="J2879" s="7">
        <v>1477781724</v>
      </c>
      <c r="K2879" t="b">
        <v>0</v>
      </c>
      <c r="L2879">
        <v>6</v>
      </c>
      <c r="M2879" t="b">
        <v>0</v>
      </c>
      <c r="N2879" t="s">
        <v>8270</v>
      </c>
      <c r="O2879" s="20">
        <f t="shared" si="225"/>
        <v>10.833333333333334</v>
      </c>
      <c r="P2879" s="5">
        <f t="shared" si="226"/>
        <v>9.2307692307692316E-3</v>
      </c>
      <c r="Q2879" t="s">
        <v>8318</v>
      </c>
      <c r="R2879" t="s">
        <v>8319</v>
      </c>
      <c r="S2879" s="12">
        <f t="shared" si="227"/>
        <v>42672.955138888887</v>
      </c>
      <c r="T2879" s="12">
        <f t="shared" si="228"/>
        <v>42704.708333333328</v>
      </c>
      <c r="U2879">
        <f t="shared" si="224"/>
        <v>1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4">
        <v>3000</v>
      </c>
      <c r="E2880" s="14">
        <v>63</v>
      </c>
      <c r="F2880" t="s">
        <v>8221</v>
      </c>
      <c r="G2880" t="s">
        <v>8225</v>
      </c>
      <c r="H2880" t="s">
        <v>8247</v>
      </c>
      <c r="I2880" s="8">
        <v>1435934795</v>
      </c>
      <c r="J2880" s="7">
        <v>1430750795</v>
      </c>
      <c r="K2880" t="b">
        <v>0</v>
      </c>
      <c r="L2880">
        <v>4</v>
      </c>
      <c r="M2880" t="b">
        <v>0</v>
      </c>
      <c r="N2880" t="s">
        <v>8270</v>
      </c>
      <c r="O2880" s="20">
        <f t="shared" si="225"/>
        <v>2.1</v>
      </c>
      <c r="P2880" s="5">
        <f t="shared" si="226"/>
        <v>6.3492063492063489E-2</v>
      </c>
      <c r="Q2880" t="s">
        <v>8318</v>
      </c>
      <c r="R2880" t="s">
        <v>8319</v>
      </c>
      <c r="S2880" s="12">
        <f t="shared" si="227"/>
        <v>42128.615682870368</v>
      </c>
      <c r="T2880" s="12">
        <f t="shared" si="228"/>
        <v>42188.615682870368</v>
      </c>
      <c r="U2880">
        <f t="shared" si="224"/>
        <v>1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4">
        <v>11200</v>
      </c>
      <c r="E2881" s="14">
        <v>29</v>
      </c>
      <c r="F2881" t="s">
        <v>8221</v>
      </c>
      <c r="G2881" t="s">
        <v>8224</v>
      </c>
      <c r="H2881" t="s">
        <v>8246</v>
      </c>
      <c r="I2881" s="8">
        <v>1453310661</v>
      </c>
      <c r="J2881" s="7">
        <v>1450718661</v>
      </c>
      <c r="K2881" t="b">
        <v>0</v>
      </c>
      <c r="L2881">
        <v>1</v>
      </c>
      <c r="M2881" t="b">
        <v>0</v>
      </c>
      <c r="N2881" t="s">
        <v>8270</v>
      </c>
      <c r="O2881" s="20">
        <f t="shared" si="225"/>
        <v>0.2589285714285714</v>
      </c>
      <c r="P2881" s="5">
        <f t="shared" si="226"/>
        <v>3.4482758620689655E-2</v>
      </c>
      <c r="Q2881" t="s">
        <v>8318</v>
      </c>
      <c r="R2881" t="s">
        <v>8319</v>
      </c>
      <c r="S2881" s="12">
        <f t="shared" si="227"/>
        <v>42359.725243055553</v>
      </c>
      <c r="T2881" s="12">
        <f t="shared" si="228"/>
        <v>42389.725243055553</v>
      </c>
      <c r="U2881">
        <f t="shared" si="224"/>
        <v>1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4">
        <v>12000</v>
      </c>
      <c r="E2882" s="14">
        <v>2800</v>
      </c>
      <c r="F2882" t="s">
        <v>8221</v>
      </c>
      <c r="G2882" t="s">
        <v>8224</v>
      </c>
      <c r="H2882" t="s">
        <v>8246</v>
      </c>
      <c r="I2882" s="8">
        <v>1440090300</v>
      </c>
      <c r="J2882" s="7">
        <v>1436305452</v>
      </c>
      <c r="K2882" t="b">
        <v>0</v>
      </c>
      <c r="L2882">
        <v>29</v>
      </c>
      <c r="M2882" t="b">
        <v>0</v>
      </c>
      <c r="N2882" t="s">
        <v>8270</v>
      </c>
      <c r="O2882" s="20">
        <f t="shared" si="225"/>
        <v>23.333333333333332</v>
      </c>
      <c r="P2882" s="5">
        <f t="shared" si="226"/>
        <v>1.0357142857142856E-2</v>
      </c>
      <c r="Q2882" t="s">
        <v>8318</v>
      </c>
      <c r="R2882" t="s">
        <v>8319</v>
      </c>
      <c r="S2882" s="12">
        <f t="shared" si="227"/>
        <v>42192.905694444446</v>
      </c>
      <c r="T2882" s="12">
        <f t="shared" si="228"/>
        <v>42236.711805555555</v>
      </c>
      <c r="U2882">
        <f t="shared" ref="U2882:U2945" si="229">COUNT(E2882="SUCCESSFUL","FAILED","cancelled","live")</f>
        <v>1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4">
        <v>5500</v>
      </c>
      <c r="E2883" s="14">
        <v>0</v>
      </c>
      <c r="F2883" t="s">
        <v>8221</v>
      </c>
      <c r="G2883" t="s">
        <v>8224</v>
      </c>
      <c r="H2883" t="s">
        <v>8246</v>
      </c>
      <c r="I2883" s="8">
        <v>1417620036</v>
      </c>
      <c r="J2883" s="7">
        <v>1412432436</v>
      </c>
      <c r="K2883" t="b">
        <v>0</v>
      </c>
      <c r="L2883">
        <v>0</v>
      </c>
      <c r="M2883" t="b">
        <v>0</v>
      </c>
      <c r="N2883" t="s">
        <v>8270</v>
      </c>
      <c r="O2883" s="20">
        <f t="shared" ref="O2883:O2946" si="230">IFERROR( E2883/D2883 * 100,0)</f>
        <v>0</v>
      </c>
      <c r="P2883" s="5">
        <f t="shared" ref="P2883:P2946" si="231">IFERROR(L2883/E2883,0)</f>
        <v>0</v>
      </c>
      <c r="Q2883" t="s">
        <v>8318</v>
      </c>
      <c r="R2883" t="s">
        <v>8319</v>
      </c>
      <c r="S2883" s="12">
        <f t="shared" si="227"/>
        <v>41916.597638888888</v>
      </c>
      <c r="T2883" s="12">
        <f t="shared" si="228"/>
        <v>41976.639305555553</v>
      </c>
      <c r="U2883">
        <f t="shared" si="229"/>
        <v>1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4">
        <v>750</v>
      </c>
      <c r="E2884" s="14">
        <v>252</v>
      </c>
      <c r="F2884" t="s">
        <v>8221</v>
      </c>
      <c r="G2884" t="s">
        <v>8224</v>
      </c>
      <c r="H2884" t="s">
        <v>8246</v>
      </c>
      <c r="I2884" s="8">
        <v>1462112318</v>
      </c>
      <c r="J2884" s="7">
        <v>1459520318</v>
      </c>
      <c r="K2884" t="b">
        <v>0</v>
      </c>
      <c r="L2884">
        <v>4</v>
      </c>
      <c r="M2884" t="b">
        <v>0</v>
      </c>
      <c r="N2884" t="s">
        <v>8270</v>
      </c>
      <c r="O2884" s="20">
        <f t="shared" si="230"/>
        <v>33.6</v>
      </c>
      <c r="P2884" s="5">
        <f t="shared" si="231"/>
        <v>1.5873015873015872E-2</v>
      </c>
      <c r="Q2884" t="s">
        <v>8318</v>
      </c>
      <c r="R2884" t="s">
        <v>8319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1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4">
        <v>10000</v>
      </c>
      <c r="E2885" s="14">
        <v>1908</v>
      </c>
      <c r="F2885" t="s">
        <v>8221</v>
      </c>
      <c r="G2885" t="s">
        <v>8224</v>
      </c>
      <c r="H2885" t="s">
        <v>8246</v>
      </c>
      <c r="I2885" s="8">
        <v>1454734740</v>
      </c>
      <c r="J2885" s="7">
        <v>1451684437</v>
      </c>
      <c r="K2885" t="b">
        <v>0</v>
      </c>
      <c r="L2885">
        <v>5</v>
      </c>
      <c r="M2885" t="b">
        <v>0</v>
      </c>
      <c r="N2885" t="s">
        <v>8270</v>
      </c>
      <c r="O2885" s="20">
        <f t="shared" si="230"/>
        <v>19.079999999999998</v>
      </c>
      <c r="P2885" s="5">
        <f t="shared" si="231"/>
        <v>2.6205450733752622E-3</v>
      </c>
      <c r="Q2885" t="s">
        <v>8318</v>
      </c>
      <c r="R2885" t="s">
        <v>8319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1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4">
        <v>45000</v>
      </c>
      <c r="E2886" s="14">
        <v>185</v>
      </c>
      <c r="F2886" t="s">
        <v>8221</v>
      </c>
      <c r="G2886" t="s">
        <v>8224</v>
      </c>
      <c r="H2886" t="s">
        <v>8246</v>
      </c>
      <c r="I2886" s="8">
        <v>1417800435</v>
      </c>
      <c r="J2886" s="7">
        <v>1415208435</v>
      </c>
      <c r="K2886" t="b">
        <v>0</v>
      </c>
      <c r="L2886">
        <v>4</v>
      </c>
      <c r="M2886" t="b">
        <v>0</v>
      </c>
      <c r="N2886" t="s">
        <v>8270</v>
      </c>
      <c r="O2886" s="20">
        <f t="shared" si="230"/>
        <v>0.41111111111111115</v>
      </c>
      <c r="P2886" s="5">
        <f t="shared" si="231"/>
        <v>2.1621621621621623E-2</v>
      </c>
      <c r="Q2886" t="s">
        <v>8318</v>
      </c>
      <c r="R2886" t="s">
        <v>8319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4">
        <v>400</v>
      </c>
      <c r="E2887" s="14">
        <v>130</v>
      </c>
      <c r="F2887" t="s">
        <v>8221</v>
      </c>
      <c r="G2887" t="s">
        <v>8224</v>
      </c>
      <c r="H2887" t="s">
        <v>8246</v>
      </c>
      <c r="I2887" s="8">
        <v>1426294201</v>
      </c>
      <c r="J2887" s="7">
        <v>1423705801</v>
      </c>
      <c r="K2887" t="b">
        <v>0</v>
      </c>
      <c r="L2887">
        <v>5</v>
      </c>
      <c r="M2887" t="b">
        <v>0</v>
      </c>
      <c r="N2887" t="s">
        <v>8270</v>
      </c>
      <c r="O2887" s="20">
        <f t="shared" si="230"/>
        <v>32.5</v>
      </c>
      <c r="P2887" s="5">
        <f t="shared" si="231"/>
        <v>3.8461538461538464E-2</v>
      </c>
      <c r="Q2887" t="s">
        <v>8318</v>
      </c>
      <c r="R2887" t="s">
        <v>8319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1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4">
        <v>200</v>
      </c>
      <c r="E2888" s="14">
        <v>10</v>
      </c>
      <c r="F2888" t="s">
        <v>8221</v>
      </c>
      <c r="G2888" t="s">
        <v>8224</v>
      </c>
      <c r="H2888" t="s">
        <v>8246</v>
      </c>
      <c r="I2888" s="8">
        <v>1442635140</v>
      </c>
      <c r="J2888" s="7">
        <v>1442243484</v>
      </c>
      <c r="K2888" t="b">
        <v>0</v>
      </c>
      <c r="L2888">
        <v>1</v>
      </c>
      <c r="M2888" t="b">
        <v>0</v>
      </c>
      <c r="N2888" t="s">
        <v>8270</v>
      </c>
      <c r="O2888" s="20">
        <f t="shared" si="230"/>
        <v>5</v>
      </c>
      <c r="P2888" s="5">
        <f t="shared" si="231"/>
        <v>0.1</v>
      </c>
      <c r="Q2888" t="s">
        <v>8318</v>
      </c>
      <c r="R2888" t="s">
        <v>8319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1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4">
        <v>3000</v>
      </c>
      <c r="E2889" s="14">
        <v>5</v>
      </c>
      <c r="F2889" t="s">
        <v>8221</v>
      </c>
      <c r="G2889" t="s">
        <v>8224</v>
      </c>
      <c r="H2889" t="s">
        <v>8246</v>
      </c>
      <c r="I2889" s="8">
        <v>1420971324</v>
      </c>
      <c r="J2889" s="7">
        <v>1418379324</v>
      </c>
      <c r="K2889" t="b">
        <v>0</v>
      </c>
      <c r="L2889">
        <v>1</v>
      </c>
      <c r="M2889" t="b">
        <v>0</v>
      </c>
      <c r="N2889" t="s">
        <v>8270</v>
      </c>
      <c r="O2889" s="20">
        <f t="shared" si="230"/>
        <v>0.16666666666666669</v>
      </c>
      <c r="P2889" s="5">
        <f t="shared" si="231"/>
        <v>0.2</v>
      </c>
      <c r="Q2889" t="s">
        <v>8318</v>
      </c>
      <c r="R2889" t="s">
        <v>8319</v>
      </c>
      <c r="S2889" s="12">
        <f t="shared" ref="S2889:S2952" si="232">(((J2889/60)/60)/24)+DATE(1970,1,1)</f>
        <v>41985.427361111113</v>
      </c>
      <c r="T2889" s="12">
        <f t="shared" si="228"/>
        <v>42015.427361111113</v>
      </c>
      <c r="U2889">
        <f t="shared" si="229"/>
        <v>1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4">
        <v>30000</v>
      </c>
      <c r="E2890" s="14">
        <v>0</v>
      </c>
      <c r="F2890" t="s">
        <v>8221</v>
      </c>
      <c r="G2890" t="s">
        <v>8224</v>
      </c>
      <c r="H2890" t="s">
        <v>8246</v>
      </c>
      <c r="I2890" s="8">
        <v>1413608340</v>
      </c>
      <c r="J2890" s="7">
        <v>1412945440</v>
      </c>
      <c r="K2890" t="b">
        <v>0</v>
      </c>
      <c r="L2890">
        <v>0</v>
      </c>
      <c r="M2890" t="b">
        <v>0</v>
      </c>
      <c r="N2890" t="s">
        <v>8270</v>
      </c>
      <c r="O2890" s="20">
        <f t="shared" si="230"/>
        <v>0</v>
      </c>
      <c r="P2890" s="5">
        <f t="shared" si="231"/>
        <v>0</v>
      </c>
      <c r="Q2890" t="s">
        <v>8318</v>
      </c>
      <c r="R2890" t="s">
        <v>8319</v>
      </c>
      <c r="S2890" s="12">
        <f t="shared" si="232"/>
        <v>41922.535185185188</v>
      </c>
      <c r="T2890" s="12">
        <f t="shared" si="228"/>
        <v>41930.207638888889</v>
      </c>
      <c r="U2890">
        <f t="shared" si="229"/>
        <v>1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4">
        <v>3000</v>
      </c>
      <c r="E2891" s="14">
        <v>1142</v>
      </c>
      <c r="F2891" t="s">
        <v>8221</v>
      </c>
      <c r="G2891" t="s">
        <v>8224</v>
      </c>
      <c r="H2891" t="s">
        <v>8246</v>
      </c>
      <c r="I2891" s="8">
        <v>1409344985</v>
      </c>
      <c r="J2891" s="7">
        <v>1406752985</v>
      </c>
      <c r="K2891" t="b">
        <v>0</v>
      </c>
      <c r="L2891">
        <v>14</v>
      </c>
      <c r="M2891" t="b">
        <v>0</v>
      </c>
      <c r="N2891" t="s">
        <v>8270</v>
      </c>
      <c r="O2891" s="20">
        <f t="shared" si="230"/>
        <v>38.066666666666663</v>
      </c>
      <c r="P2891" s="5">
        <f t="shared" si="231"/>
        <v>1.2259194395796848E-2</v>
      </c>
      <c r="Q2891" t="s">
        <v>8318</v>
      </c>
      <c r="R2891" t="s">
        <v>8319</v>
      </c>
      <c r="S2891" s="12">
        <f t="shared" si="232"/>
        <v>41850.863252314812</v>
      </c>
      <c r="T2891" s="12">
        <f t="shared" si="228"/>
        <v>41880.863252314812</v>
      </c>
      <c r="U2891">
        <f t="shared" si="229"/>
        <v>1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4">
        <v>2000</v>
      </c>
      <c r="E2892" s="14">
        <v>21</v>
      </c>
      <c r="F2892" t="s">
        <v>8221</v>
      </c>
      <c r="G2892" t="s">
        <v>8224</v>
      </c>
      <c r="H2892" t="s">
        <v>8246</v>
      </c>
      <c r="I2892" s="8">
        <v>1407553200</v>
      </c>
      <c r="J2892" s="7">
        <v>1405100992</v>
      </c>
      <c r="K2892" t="b">
        <v>0</v>
      </c>
      <c r="L2892">
        <v>3</v>
      </c>
      <c r="M2892" t="b">
        <v>0</v>
      </c>
      <c r="N2892" t="s">
        <v>8270</v>
      </c>
      <c r="O2892" s="20">
        <f t="shared" si="230"/>
        <v>1.05</v>
      </c>
      <c r="P2892" s="5">
        <f t="shared" si="231"/>
        <v>0.14285714285714285</v>
      </c>
      <c r="Q2892" t="s">
        <v>8318</v>
      </c>
      <c r="R2892" t="s">
        <v>8319</v>
      </c>
      <c r="S2892" s="12">
        <f t="shared" si="232"/>
        <v>41831.742962962962</v>
      </c>
      <c r="T2892" s="12">
        <f t="shared" si="228"/>
        <v>41860.125</v>
      </c>
      <c r="U2892">
        <f t="shared" si="229"/>
        <v>1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4">
        <v>10000</v>
      </c>
      <c r="E2893" s="14">
        <v>273</v>
      </c>
      <c r="F2893" t="s">
        <v>8221</v>
      </c>
      <c r="G2893" t="s">
        <v>8224</v>
      </c>
      <c r="H2893" t="s">
        <v>8246</v>
      </c>
      <c r="I2893" s="8">
        <v>1460751128</v>
      </c>
      <c r="J2893" s="7">
        <v>1455570728</v>
      </c>
      <c r="K2893" t="b">
        <v>0</v>
      </c>
      <c r="L2893">
        <v>10</v>
      </c>
      <c r="M2893" t="b">
        <v>0</v>
      </c>
      <c r="N2893" t="s">
        <v>8270</v>
      </c>
      <c r="O2893" s="20">
        <f t="shared" si="230"/>
        <v>2.73</v>
      </c>
      <c r="P2893" s="5">
        <f t="shared" si="231"/>
        <v>3.6630036630036632E-2</v>
      </c>
      <c r="Q2893" t="s">
        <v>8318</v>
      </c>
      <c r="R2893" t="s">
        <v>8319</v>
      </c>
      <c r="S2893" s="12">
        <f t="shared" si="232"/>
        <v>42415.883425925931</v>
      </c>
      <c r="T2893" s="12">
        <f t="shared" si="228"/>
        <v>42475.84175925926</v>
      </c>
      <c r="U2893">
        <f t="shared" si="229"/>
        <v>1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4">
        <v>5500</v>
      </c>
      <c r="E2894" s="14">
        <v>500</v>
      </c>
      <c r="F2894" t="s">
        <v>8221</v>
      </c>
      <c r="G2894" t="s">
        <v>8224</v>
      </c>
      <c r="H2894" t="s">
        <v>8246</v>
      </c>
      <c r="I2894" s="8">
        <v>1409000400</v>
      </c>
      <c r="J2894" s="7">
        <v>1408381704</v>
      </c>
      <c r="K2894" t="b">
        <v>0</v>
      </c>
      <c r="L2894">
        <v>17</v>
      </c>
      <c r="M2894" t="b">
        <v>0</v>
      </c>
      <c r="N2894" t="s">
        <v>8270</v>
      </c>
      <c r="O2894" s="20">
        <f t="shared" si="230"/>
        <v>9.0909090909090917</v>
      </c>
      <c r="P2894" s="5">
        <f t="shared" si="231"/>
        <v>3.4000000000000002E-2</v>
      </c>
      <c r="Q2894" t="s">
        <v>8318</v>
      </c>
      <c r="R2894" t="s">
        <v>8319</v>
      </c>
      <c r="S2894" s="12">
        <f t="shared" si="232"/>
        <v>41869.714166666665</v>
      </c>
      <c r="T2894" s="12">
        <f t="shared" si="228"/>
        <v>41876.875</v>
      </c>
      <c r="U2894">
        <f t="shared" si="229"/>
        <v>1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4">
        <v>5000</v>
      </c>
      <c r="E2895" s="14">
        <v>25</v>
      </c>
      <c r="F2895" t="s">
        <v>8221</v>
      </c>
      <c r="G2895" t="s">
        <v>8224</v>
      </c>
      <c r="H2895" t="s">
        <v>8246</v>
      </c>
      <c r="I2895" s="8">
        <v>1420768800</v>
      </c>
      <c r="J2895" s="7">
        <v>1415644395</v>
      </c>
      <c r="K2895" t="b">
        <v>0</v>
      </c>
      <c r="L2895">
        <v>2</v>
      </c>
      <c r="M2895" t="b">
        <v>0</v>
      </c>
      <c r="N2895" t="s">
        <v>8270</v>
      </c>
      <c r="O2895" s="20">
        <f t="shared" si="230"/>
        <v>0.5</v>
      </c>
      <c r="P2895" s="5">
        <f t="shared" si="231"/>
        <v>0.08</v>
      </c>
      <c r="Q2895" t="s">
        <v>8318</v>
      </c>
      <c r="R2895" t="s">
        <v>8319</v>
      </c>
      <c r="S2895" s="12">
        <f t="shared" si="232"/>
        <v>41953.773090277777</v>
      </c>
      <c r="T2895" s="12">
        <f t="shared" si="228"/>
        <v>42013.083333333328</v>
      </c>
      <c r="U2895">
        <f t="shared" si="229"/>
        <v>1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4">
        <v>50000</v>
      </c>
      <c r="E2896" s="14">
        <v>0</v>
      </c>
      <c r="F2896" t="s">
        <v>8221</v>
      </c>
      <c r="G2896" t="s">
        <v>8224</v>
      </c>
      <c r="H2896" t="s">
        <v>8246</v>
      </c>
      <c r="I2896" s="8">
        <v>1428100815</v>
      </c>
      <c r="J2896" s="7">
        <v>1422920415</v>
      </c>
      <c r="K2896" t="b">
        <v>0</v>
      </c>
      <c r="L2896">
        <v>0</v>
      </c>
      <c r="M2896" t="b">
        <v>0</v>
      </c>
      <c r="N2896" t="s">
        <v>8270</v>
      </c>
      <c r="O2896" s="20">
        <f t="shared" si="230"/>
        <v>0</v>
      </c>
      <c r="P2896" s="5">
        <f t="shared" si="231"/>
        <v>0</v>
      </c>
      <c r="Q2896" t="s">
        <v>8318</v>
      </c>
      <c r="R2896" t="s">
        <v>8319</v>
      </c>
      <c r="S2896" s="12">
        <f t="shared" si="232"/>
        <v>42037.986284722225</v>
      </c>
      <c r="T2896" s="12">
        <f t="shared" si="228"/>
        <v>42097.944618055553</v>
      </c>
      <c r="U2896">
        <f t="shared" si="229"/>
        <v>1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4">
        <v>500</v>
      </c>
      <c r="E2897" s="14">
        <v>23</v>
      </c>
      <c r="F2897" t="s">
        <v>8221</v>
      </c>
      <c r="G2897" t="s">
        <v>8224</v>
      </c>
      <c r="H2897" t="s">
        <v>8246</v>
      </c>
      <c r="I2897" s="8">
        <v>1403470800</v>
      </c>
      <c r="J2897" s="7">
        <v>1403356792</v>
      </c>
      <c r="K2897" t="b">
        <v>0</v>
      </c>
      <c r="L2897">
        <v>4</v>
      </c>
      <c r="M2897" t="b">
        <v>0</v>
      </c>
      <c r="N2897" t="s">
        <v>8270</v>
      </c>
      <c r="O2897" s="20">
        <f t="shared" si="230"/>
        <v>4.5999999999999996</v>
      </c>
      <c r="P2897" s="5">
        <f t="shared" si="231"/>
        <v>0.17391304347826086</v>
      </c>
      <c r="Q2897" t="s">
        <v>8318</v>
      </c>
      <c r="R2897" t="s">
        <v>8319</v>
      </c>
      <c r="S2897" s="12">
        <f t="shared" si="232"/>
        <v>41811.555462962962</v>
      </c>
      <c r="T2897" s="12">
        <f t="shared" si="228"/>
        <v>41812.875</v>
      </c>
      <c r="U2897">
        <f t="shared" si="229"/>
        <v>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4">
        <v>3000</v>
      </c>
      <c r="E2898" s="14">
        <v>625</v>
      </c>
      <c r="F2898" t="s">
        <v>8221</v>
      </c>
      <c r="G2898" t="s">
        <v>8224</v>
      </c>
      <c r="H2898" t="s">
        <v>8246</v>
      </c>
      <c r="I2898" s="8">
        <v>1481522400</v>
      </c>
      <c r="J2898" s="7">
        <v>1480283321</v>
      </c>
      <c r="K2898" t="b">
        <v>0</v>
      </c>
      <c r="L2898">
        <v>12</v>
      </c>
      <c r="M2898" t="b">
        <v>0</v>
      </c>
      <c r="N2898" t="s">
        <v>8270</v>
      </c>
      <c r="O2898" s="20">
        <f t="shared" si="230"/>
        <v>20.833333333333336</v>
      </c>
      <c r="P2898" s="5">
        <f t="shared" si="231"/>
        <v>1.9199999999999998E-2</v>
      </c>
      <c r="Q2898" t="s">
        <v>8318</v>
      </c>
      <c r="R2898" t="s">
        <v>8319</v>
      </c>
      <c r="S2898" s="12">
        <f t="shared" si="232"/>
        <v>42701.908807870372</v>
      </c>
      <c r="T2898" s="12">
        <f t="shared" si="228"/>
        <v>42716.25</v>
      </c>
      <c r="U2898">
        <f t="shared" si="229"/>
        <v>1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4">
        <v>12000</v>
      </c>
      <c r="E2899" s="14">
        <v>550</v>
      </c>
      <c r="F2899" t="s">
        <v>8221</v>
      </c>
      <c r="G2899" t="s">
        <v>8224</v>
      </c>
      <c r="H2899" t="s">
        <v>8246</v>
      </c>
      <c r="I2899" s="8">
        <v>1444577345</v>
      </c>
      <c r="J2899" s="7">
        <v>1441985458</v>
      </c>
      <c r="K2899" t="b">
        <v>0</v>
      </c>
      <c r="L2899">
        <v>3</v>
      </c>
      <c r="M2899" t="b">
        <v>0</v>
      </c>
      <c r="N2899" t="s">
        <v>8270</v>
      </c>
      <c r="O2899" s="20">
        <f t="shared" si="230"/>
        <v>4.583333333333333</v>
      </c>
      <c r="P2899" s="5">
        <f t="shared" si="231"/>
        <v>5.454545454545455E-3</v>
      </c>
      <c r="Q2899" t="s">
        <v>8318</v>
      </c>
      <c r="R2899" t="s">
        <v>8319</v>
      </c>
      <c r="S2899" s="12">
        <f t="shared" si="232"/>
        <v>42258.646504629629</v>
      </c>
      <c r="T2899" s="12">
        <f t="shared" si="228"/>
        <v>42288.645196759258</v>
      </c>
      <c r="U2899">
        <f t="shared" si="229"/>
        <v>1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4">
        <v>7500</v>
      </c>
      <c r="E2900" s="14">
        <v>316</v>
      </c>
      <c r="F2900" t="s">
        <v>8221</v>
      </c>
      <c r="G2900" t="s">
        <v>8224</v>
      </c>
      <c r="H2900" t="s">
        <v>8246</v>
      </c>
      <c r="I2900" s="8">
        <v>1446307053</v>
      </c>
      <c r="J2900" s="7">
        <v>1443715053</v>
      </c>
      <c r="K2900" t="b">
        <v>0</v>
      </c>
      <c r="L2900">
        <v>12</v>
      </c>
      <c r="M2900" t="b">
        <v>0</v>
      </c>
      <c r="N2900" t="s">
        <v>8270</v>
      </c>
      <c r="O2900" s="20">
        <f t="shared" si="230"/>
        <v>4.2133333333333338</v>
      </c>
      <c r="P2900" s="5">
        <f t="shared" si="231"/>
        <v>3.7974683544303799E-2</v>
      </c>
      <c r="Q2900" t="s">
        <v>8318</v>
      </c>
      <c r="R2900" t="s">
        <v>8319</v>
      </c>
      <c r="S2900" s="12">
        <f t="shared" si="232"/>
        <v>42278.664965277778</v>
      </c>
      <c r="T2900" s="12">
        <f t="shared" si="228"/>
        <v>42308.664965277778</v>
      </c>
      <c r="U2900">
        <f t="shared" si="229"/>
        <v>1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4">
        <v>10000</v>
      </c>
      <c r="E2901" s="14">
        <v>0</v>
      </c>
      <c r="F2901" t="s">
        <v>8221</v>
      </c>
      <c r="G2901" t="s">
        <v>8224</v>
      </c>
      <c r="H2901" t="s">
        <v>8246</v>
      </c>
      <c r="I2901" s="8">
        <v>1469325158</v>
      </c>
      <c r="J2901" s="7">
        <v>1464141158</v>
      </c>
      <c r="K2901" t="b">
        <v>0</v>
      </c>
      <c r="L2901">
        <v>0</v>
      </c>
      <c r="M2901" t="b">
        <v>0</v>
      </c>
      <c r="N2901" t="s">
        <v>8270</v>
      </c>
      <c r="O2901" s="20">
        <f t="shared" si="230"/>
        <v>0</v>
      </c>
      <c r="P2901" s="5">
        <f t="shared" si="231"/>
        <v>0</v>
      </c>
      <c r="Q2901" t="s">
        <v>8318</v>
      </c>
      <c r="R2901" t="s">
        <v>8319</v>
      </c>
      <c r="S2901" s="12">
        <f t="shared" si="232"/>
        <v>42515.078217592592</v>
      </c>
      <c r="T2901" s="12">
        <f t="shared" si="228"/>
        <v>42575.078217592592</v>
      </c>
      <c r="U2901">
        <f t="shared" si="229"/>
        <v>1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4">
        <v>5500</v>
      </c>
      <c r="E2902" s="14">
        <v>3405</v>
      </c>
      <c r="F2902" t="s">
        <v>8221</v>
      </c>
      <c r="G2902" t="s">
        <v>8224</v>
      </c>
      <c r="H2902" t="s">
        <v>8246</v>
      </c>
      <c r="I2902" s="8">
        <v>1407562632</v>
      </c>
      <c r="J2902" s="7">
        <v>1404970632</v>
      </c>
      <c r="K2902" t="b">
        <v>0</v>
      </c>
      <c r="L2902">
        <v>7</v>
      </c>
      <c r="M2902" t="b">
        <v>0</v>
      </c>
      <c r="N2902" t="s">
        <v>8270</v>
      </c>
      <c r="O2902" s="20">
        <f t="shared" si="230"/>
        <v>61.909090909090914</v>
      </c>
      <c r="P2902" s="5">
        <f t="shared" si="231"/>
        <v>2.0558002936857563E-3</v>
      </c>
      <c r="Q2902" t="s">
        <v>8318</v>
      </c>
      <c r="R2902" t="s">
        <v>8319</v>
      </c>
      <c r="S2902" s="12">
        <f t="shared" si="232"/>
        <v>41830.234166666669</v>
      </c>
      <c r="T2902" s="12">
        <f t="shared" si="228"/>
        <v>41860.234166666669</v>
      </c>
      <c r="U2902">
        <f t="shared" si="229"/>
        <v>1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4">
        <v>750</v>
      </c>
      <c r="E2903" s="14">
        <v>6</v>
      </c>
      <c r="F2903" t="s">
        <v>8221</v>
      </c>
      <c r="G2903" t="s">
        <v>8224</v>
      </c>
      <c r="H2903" t="s">
        <v>8246</v>
      </c>
      <c r="I2903" s="8">
        <v>1423345339</v>
      </c>
      <c r="J2903" s="7">
        <v>1418161339</v>
      </c>
      <c r="K2903" t="b">
        <v>0</v>
      </c>
      <c r="L2903">
        <v>2</v>
      </c>
      <c r="M2903" t="b">
        <v>0</v>
      </c>
      <c r="N2903" t="s">
        <v>8270</v>
      </c>
      <c r="O2903" s="20">
        <f t="shared" si="230"/>
        <v>0.8</v>
      </c>
      <c r="P2903" s="5">
        <f t="shared" si="231"/>
        <v>0.33333333333333331</v>
      </c>
      <c r="Q2903" t="s">
        <v>8318</v>
      </c>
      <c r="R2903" t="s">
        <v>8319</v>
      </c>
      <c r="S2903" s="12">
        <f t="shared" si="232"/>
        <v>41982.904386574075</v>
      </c>
      <c r="T2903" s="12">
        <f t="shared" si="228"/>
        <v>42042.904386574075</v>
      </c>
      <c r="U2903">
        <f t="shared" si="229"/>
        <v>1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4">
        <v>150000</v>
      </c>
      <c r="E2904" s="14">
        <v>25</v>
      </c>
      <c r="F2904" t="s">
        <v>8221</v>
      </c>
      <c r="G2904" t="s">
        <v>8224</v>
      </c>
      <c r="H2904" t="s">
        <v>8246</v>
      </c>
      <c r="I2904" s="8">
        <v>1440412396</v>
      </c>
      <c r="J2904" s="7">
        <v>1437820396</v>
      </c>
      <c r="K2904" t="b">
        <v>0</v>
      </c>
      <c r="L2904">
        <v>1</v>
      </c>
      <c r="M2904" t="b">
        <v>0</v>
      </c>
      <c r="N2904" t="s">
        <v>8270</v>
      </c>
      <c r="O2904" s="20">
        <f t="shared" si="230"/>
        <v>1.6666666666666666E-2</v>
      </c>
      <c r="P2904" s="5">
        <f t="shared" si="231"/>
        <v>0.04</v>
      </c>
      <c r="Q2904" t="s">
        <v>8318</v>
      </c>
      <c r="R2904" t="s">
        <v>8319</v>
      </c>
      <c r="S2904" s="12">
        <f t="shared" si="232"/>
        <v>42210.439768518518</v>
      </c>
      <c r="T2904" s="12">
        <f t="shared" si="228"/>
        <v>42240.439768518518</v>
      </c>
      <c r="U2904">
        <f t="shared" si="229"/>
        <v>1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4">
        <v>5000</v>
      </c>
      <c r="E2905" s="14">
        <v>39</v>
      </c>
      <c r="F2905" t="s">
        <v>8221</v>
      </c>
      <c r="G2905" t="s">
        <v>8224</v>
      </c>
      <c r="H2905" t="s">
        <v>8246</v>
      </c>
      <c r="I2905" s="8">
        <v>1441771218</v>
      </c>
      <c r="J2905" s="7">
        <v>1436587218</v>
      </c>
      <c r="K2905" t="b">
        <v>0</v>
      </c>
      <c r="L2905">
        <v>4</v>
      </c>
      <c r="M2905" t="b">
        <v>0</v>
      </c>
      <c r="N2905" t="s">
        <v>8270</v>
      </c>
      <c r="O2905" s="20">
        <f t="shared" si="230"/>
        <v>0.77999999999999992</v>
      </c>
      <c r="P2905" s="5">
        <f t="shared" si="231"/>
        <v>0.10256410256410256</v>
      </c>
      <c r="Q2905" t="s">
        <v>8318</v>
      </c>
      <c r="R2905" t="s">
        <v>8319</v>
      </c>
      <c r="S2905" s="12">
        <f t="shared" si="232"/>
        <v>42196.166874999995</v>
      </c>
      <c r="T2905" s="12">
        <f t="shared" si="228"/>
        <v>42256.166874999995</v>
      </c>
      <c r="U2905">
        <f t="shared" si="229"/>
        <v>1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4">
        <v>1500</v>
      </c>
      <c r="E2906" s="14">
        <v>75</v>
      </c>
      <c r="F2906" t="s">
        <v>8221</v>
      </c>
      <c r="G2906" t="s">
        <v>8225</v>
      </c>
      <c r="H2906" t="s">
        <v>8247</v>
      </c>
      <c r="I2906" s="8">
        <v>1415534400</v>
      </c>
      <c r="J2906" s="7">
        <v>1414538031</v>
      </c>
      <c r="K2906" t="b">
        <v>0</v>
      </c>
      <c r="L2906">
        <v>4</v>
      </c>
      <c r="M2906" t="b">
        <v>0</v>
      </c>
      <c r="N2906" t="s">
        <v>8270</v>
      </c>
      <c r="O2906" s="20">
        <f t="shared" si="230"/>
        <v>5</v>
      </c>
      <c r="P2906" s="5">
        <f t="shared" si="231"/>
        <v>5.3333333333333337E-2</v>
      </c>
      <c r="Q2906" t="s">
        <v>8318</v>
      </c>
      <c r="R2906" t="s">
        <v>8319</v>
      </c>
      <c r="S2906" s="12">
        <f t="shared" si="232"/>
        <v>41940.967951388891</v>
      </c>
      <c r="T2906" s="12">
        <f t="shared" si="228"/>
        <v>41952.5</v>
      </c>
      <c r="U2906">
        <f t="shared" si="229"/>
        <v>1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4">
        <v>3500</v>
      </c>
      <c r="E2907" s="14">
        <v>622</v>
      </c>
      <c r="F2907" t="s">
        <v>8221</v>
      </c>
      <c r="G2907" t="s">
        <v>8224</v>
      </c>
      <c r="H2907" t="s">
        <v>8246</v>
      </c>
      <c r="I2907" s="8">
        <v>1473211313</v>
      </c>
      <c r="J2907" s="7">
        <v>1472001713</v>
      </c>
      <c r="K2907" t="b">
        <v>0</v>
      </c>
      <c r="L2907">
        <v>17</v>
      </c>
      <c r="M2907" t="b">
        <v>0</v>
      </c>
      <c r="N2907" t="s">
        <v>8270</v>
      </c>
      <c r="O2907" s="20">
        <f t="shared" si="230"/>
        <v>17.771428571428572</v>
      </c>
      <c r="P2907" s="5">
        <f t="shared" si="231"/>
        <v>2.7331189710610933E-2</v>
      </c>
      <c r="Q2907" t="s">
        <v>8318</v>
      </c>
      <c r="R2907" t="s">
        <v>8319</v>
      </c>
      <c r="S2907" s="12">
        <f t="shared" si="232"/>
        <v>42606.056863425925</v>
      </c>
      <c r="T2907" s="12">
        <f t="shared" si="228"/>
        <v>42620.056863425925</v>
      </c>
      <c r="U2907">
        <f t="shared" si="229"/>
        <v>1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4">
        <v>6000</v>
      </c>
      <c r="E2908" s="14">
        <v>565</v>
      </c>
      <c r="F2908" t="s">
        <v>8221</v>
      </c>
      <c r="G2908" t="s">
        <v>8224</v>
      </c>
      <c r="H2908" t="s">
        <v>8246</v>
      </c>
      <c r="I2908" s="8">
        <v>1438390800</v>
      </c>
      <c r="J2908" s="7">
        <v>1436888066</v>
      </c>
      <c r="K2908" t="b">
        <v>0</v>
      </c>
      <c r="L2908">
        <v>7</v>
      </c>
      <c r="M2908" t="b">
        <v>0</v>
      </c>
      <c r="N2908" t="s">
        <v>8270</v>
      </c>
      <c r="O2908" s="20">
        <f t="shared" si="230"/>
        <v>9.4166666666666661</v>
      </c>
      <c r="P2908" s="5">
        <f t="shared" si="231"/>
        <v>1.2389380530973451E-2</v>
      </c>
      <c r="Q2908" t="s">
        <v>8318</v>
      </c>
      <c r="R2908" t="s">
        <v>8319</v>
      </c>
      <c r="S2908" s="12">
        <f t="shared" si="232"/>
        <v>42199.648912037039</v>
      </c>
      <c r="T2908" s="12">
        <f t="shared" si="228"/>
        <v>42217.041666666672</v>
      </c>
      <c r="U2908">
        <f t="shared" si="229"/>
        <v>1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4">
        <v>2500</v>
      </c>
      <c r="E2909" s="14">
        <v>2</v>
      </c>
      <c r="F2909" t="s">
        <v>8221</v>
      </c>
      <c r="G2909" t="s">
        <v>8224</v>
      </c>
      <c r="H2909" t="s">
        <v>8246</v>
      </c>
      <c r="I2909" s="8">
        <v>1463259837</v>
      </c>
      <c r="J2909" s="7">
        <v>1458075837</v>
      </c>
      <c r="K2909" t="b">
        <v>0</v>
      </c>
      <c r="L2909">
        <v>2</v>
      </c>
      <c r="M2909" t="b">
        <v>0</v>
      </c>
      <c r="N2909" t="s">
        <v>8270</v>
      </c>
      <c r="O2909" s="20">
        <f t="shared" si="230"/>
        <v>0.08</v>
      </c>
      <c r="P2909" s="5">
        <f t="shared" si="231"/>
        <v>1</v>
      </c>
      <c r="Q2909" t="s">
        <v>8318</v>
      </c>
      <c r="R2909" t="s">
        <v>8319</v>
      </c>
      <c r="S2909" s="12">
        <f t="shared" si="232"/>
        <v>42444.877743055549</v>
      </c>
      <c r="T2909" s="12">
        <f t="shared" si="228"/>
        <v>42504.877743055549</v>
      </c>
      <c r="U2909">
        <f t="shared" si="229"/>
        <v>1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4">
        <v>9600</v>
      </c>
      <c r="E2910" s="14">
        <v>264</v>
      </c>
      <c r="F2910" t="s">
        <v>8221</v>
      </c>
      <c r="G2910" t="s">
        <v>8224</v>
      </c>
      <c r="H2910" t="s">
        <v>8246</v>
      </c>
      <c r="I2910" s="8">
        <v>1465407219</v>
      </c>
      <c r="J2910" s="7">
        <v>1462815219</v>
      </c>
      <c r="K2910" t="b">
        <v>0</v>
      </c>
      <c r="L2910">
        <v>5</v>
      </c>
      <c r="M2910" t="b">
        <v>0</v>
      </c>
      <c r="N2910" t="s">
        <v>8270</v>
      </c>
      <c r="O2910" s="20">
        <f t="shared" si="230"/>
        <v>2.75</v>
      </c>
      <c r="P2910" s="5">
        <f t="shared" si="231"/>
        <v>1.893939393939394E-2</v>
      </c>
      <c r="Q2910" t="s">
        <v>8318</v>
      </c>
      <c r="R2910" t="s">
        <v>8319</v>
      </c>
      <c r="S2910" s="12">
        <f t="shared" si="232"/>
        <v>42499.731701388882</v>
      </c>
      <c r="T2910" s="12">
        <f t="shared" si="228"/>
        <v>42529.731701388882</v>
      </c>
      <c r="U2910">
        <f t="shared" si="229"/>
        <v>1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4">
        <v>180000</v>
      </c>
      <c r="E2911" s="14">
        <v>20</v>
      </c>
      <c r="F2911" t="s">
        <v>8221</v>
      </c>
      <c r="G2911" t="s">
        <v>8224</v>
      </c>
      <c r="H2911" t="s">
        <v>8246</v>
      </c>
      <c r="I2911" s="8">
        <v>1416944760</v>
      </c>
      <c r="J2911" s="7">
        <v>1413527001</v>
      </c>
      <c r="K2911" t="b">
        <v>0</v>
      </c>
      <c r="L2911">
        <v>1</v>
      </c>
      <c r="M2911" t="b">
        <v>0</v>
      </c>
      <c r="N2911" t="s">
        <v>8270</v>
      </c>
      <c r="O2911" s="20">
        <f t="shared" si="230"/>
        <v>1.1111111111111112E-2</v>
      </c>
      <c r="P2911" s="5">
        <f t="shared" si="231"/>
        <v>0.05</v>
      </c>
      <c r="Q2911" t="s">
        <v>8318</v>
      </c>
      <c r="R2911" t="s">
        <v>8319</v>
      </c>
      <c r="S2911" s="12">
        <f t="shared" si="232"/>
        <v>41929.266215277778</v>
      </c>
      <c r="T2911" s="12">
        <f t="shared" si="228"/>
        <v>41968.823611111111</v>
      </c>
      <c r="U2911">
        <f t="shared" si="229"/>
        <v>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4">
        <v>30000</v>
      </c>
      <c r="E2912" s="14">
        <v>1</v>
      </c>
      <c r="F2912" t="s">
        <v>8221</v>
      </c>
      <c r="G2912" t="s">
        <v>8225</v>
      </c>
      <c r="H2912" t="s">
        <v>8247</v>
      </c>
      <c r="I2912" s="8">
        <v>1434139887</v>
      </c>
      <c r="J2912" s="7">
        <v>1428955887</v>
      </c>
      <c r="K2912" t="b">
        <v>0</v>
      </c>
      <c r="L2912">
        <v>1</v>
      </c>
      <c r="M2912" t="b">
        <v>0</v>
      </c>
      <c r="N2912" t="s">
        <v>8270</v>
      </c>
      <c r="O2912" s="20">
        <f t="shared" si="230"/>
        <v>3.3333333333333335E-3</v>
      </c>
      <c r="P2912" s="5">
        <f t="shared" si="231"/>
        <v>1</v>
      </c>
      <c r="Q2912" t="s">
        <v>8318</v>
      </c>
      <c r="R2912" t="s">
        <v>8319</v>
      </c>
      <c r="S2912" s="12">
        <f t="shared" si="232"/>
        <v>42107.841284722221</v>
      </c>
      <c r="T2912" s="12">
        <f t="shared" si="228"/>
        <v>42167.841284722221</v>
      </c>
      <c r="U2912">
        <f t="shared" si="229"/>
        <v>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4">
        <v>1800</v>
      </c>
      <c r="E2913" s="14">
        <v>657</v>
      </c>
      <c r="F2913" t="s">
        <v>8221</v>
      </c>
      <c r="G2913" t="s">
        <v>8224</v>
      </c>
      <c r="H2913" t="s">
        <v>8246</v>
      </c>
      <c r="I2913" s="8">
        <v>1435429626</v>
      </c>
      <c r="J2913" s="7">
        <v>1431973626</v>
      </c>
      <c r="K2913" t="b">
        <v>0</v>
      </c>
      <c r="L2913">
        <v>14</v>
      </c>
      <c r="M2913" t="b">
        <v>0</v>
      </c>
      <c r="N2913" t="s">
        <v>8270</v>
      </c>
      <c r="O2913" s="20">
        <f t="shared" si="230"/>
        <v>36.5</v>
      </c>
      <c r="P2913" s="5">
        <f t="shared" si="231"/>
        <v>2.1308980213089801E-2</v>
      </c>
      <c r="Q2913" t="s">
        <v>8318</v>
      </c>
      <c r="R2913" t="s">
        <v>8319</v>
      </c>
      <c r="S2913" s="12">
        <f t="shared" si="232"/>
        <v>42142.768819444449</v>
      </c>
      <c r="T2913" s="12">
        <f t="shared" si="228"/>
        <v>42182.768819444449</v>
      </c>
      <c r="U2913">
        <f t="shared" si="229"/>
        <v>1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4">
        <v>14440</v>
      </c>
      <c r="E2914" s="14">
        <v>2030</v>
      </c>
      <c r="F2914" t="s">
        <v>8221</v>
      </c>
      <c r="G2914" t="s">
        <v>8224</v>
      </c>
      <c r="H2914" t="s">
        <v>8246</v>
      </c>
      <c r="I2914" s="8">
        <v>1452827374</v>
      </c>
      <c r="J2914" s="7">
        <v>1450235374</v>
      </c>
      <c r="K2914" t="b">
        <v>0</v>
      </c>
      <c r="L2914">
        <v>26</v>
      </c>
      <c r="M2914" t="b">
        <v>0</v>
      </c>
      <c r="N2914" t="s">
        <v>8270</v>
      </c>
      <c r="O2914" s="20">
        <f t="shared" si="230"/>
        <v>14.058171745152354</v>
      </c>
      <c r="P2914" s="5">
        <f t="shared" si="231"/>
        <v>1.2807881773399015E-2</v>
      </c>
      <c r="Q2914" t="s">
        <v>8318</v>
      </c>
      <c r="R2914" t="s">
        <v>8319</v>
      </c>
      <c r="S2914" s="12">
        <f t="shared" si="232"/>
        <v>42354.131643518514</v>
      </c>
      <c r="T2914" s="12">
        <f t="shared" si="228"/>
        <v>42384.131643518514</v>
      </c>
      <c r="U2914">
        <f t="shared" si="229"/>
        <v>1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4">
        <v>10000</v>
      </c>
      <c r="E2915" s="14">
        <v>2</v>
      </c>
      <c r="F2915" t="s">
        <v>8221</v>
      </c>
      <c r="G2915" t="s">
        <v>8224</v>
      </c>
      <c r="H2915" t="s">
        <v>8246</v>
      </c>
      <c r="I2915" s="8">
        <v>1410041339</v>
      </c>
      <c r="J2915" s="7">
        <v>1404857339</v>
      </c>
      <c r="K2915" t="b">
        <v>0</v>
      </c>
      <c r="L2915">
        <v>2</v>
      </c>
      <c r="M2915" t="b">
        <v>0</v>
      </c>
      <c r="N2915" t="s">
        <v>8270</v>
      </c>
      <c r="O2915" s="20">
        <f t="shared" si="230"/>
        <v>0.02</v>
      </c>
      <c r="P2915" s="5">
        <f t="shared" si="231"/>
        <v>1</v>
      </c>
      <c r="Q2915" t="s">
        <v>8318</v>
      </c>
      <c r="R2915" t="s">
        <v>8319</v>
      </c>
      <c r="S2915" s="12">
        <f t="shared" si="232"/>
        <v>41828.922905092593</v>
      </c>
      <c r="T2915" s="12">
        <f t="shared" si="228"/>
        <v>41888.922905092593</v>
      </c>
      <c r="U2915">
        <f t="shared" si="229"/>
        <v>1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4">
        <v>25000</v>
      </c>
      <c r="E2916" s="14">
        <v>1</v>
      </c>
      <c r="F2916" t="s">
        <v>8221</v>
      </c>
      <c r="G2916" t="s">
        <v>8225</v>
      </c>
      <c r="H2916" t="s">
        <v>8247</v>
      </c>
      <c r="I2916" s="8">
        <v>1426365994</v>
      </c>
      <c r="J2916" s="7">
        <v>1421185594</v>
      </c>
      <c r="K2916" t="b">
        <v>0</v>
      </c>
      <c r="L2916">
        <v>1</v>
      </c>
      <c r="M2916" t="b">
        <v>0</v>
      </c>
      <c r="N2916" t="s">
        <v>8270</v>
      </c>
      <c r="O2916" s="20">
        <f t="shared" si="230"/>
        <v>4.0000000000000001E-3</v>
      </c>
      <c r="P2916" s="5">
        <f t="shared" si="231"/>
        <v>1</v>
      </c>
      <c r="Q2916" t="s">
        <v>8318</v>
      </c>
      <c r="R2916" t="s">
        <v>8319</v>
      </c>
      <c r="S2916" s="12">
        <f t="shared" si="232"/>
        <v>42017.907337962963</v>
      </c>
      <c r="T2916" s="12">
        <f t="shared" si="228"/>
        <v>42077.865671296298</v>
      </c>
      <c r="U2916">
        <f t="shared" si="229"/>
        <v>1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4">
        <v>1000</v>
      </c>
      <c r="E2917" s="14">
        <v>611</v>
      </c>
      <c r="F2917" t="s">
        <v>8221</v>
      </c>
      <c r="G2917" t="s">
        <v>8225</v>
      </c>
      <c r="H2917" t="s">
        <v>8247</v>
      </c>
      <c r="I2917" s="8">
        <v>1458117190</v>
      </c>
      <c r="J2917" s="7">
        <v>1455528790</v>
      </c>
      <c r="K2917" t="b">
        <v>0</v>
      </c>
      <c r="L2917">
        <v>3</v>
      </c>
      <c r="M2917" t="b">
        <v>0</v>
      </c>
      <c r="N2917" t="s">
        <v>8270</v>
      </c>
      <c r="O2917" s="20">
        <f t="shared" si="230"/>
        <v>61.1</v>
      </c>
      <c r="P2917" s="5">
        <f t="shared" si="231"/>
        <v>4.9099836333878887E-3</v>
      </c>
      <c r="Q2917" t="s">
        <v>8318</v>
      </c>
      <c r="R2917" t="s">
        <v>8319</v>
      </c>
      <c r="S2917" s="12">
        <f t="shared" si="232"/>
        <v>42415.398032407407</v>
      </c>
      <c r="T2917" s="12">
        <f t="shared" si="228"/>
        <v>42445.356365740736</v>
      </c>
      <c r="U2917">
        <f t="shared" si="229"/>
        <v>1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4">
        <v>1850</v>
      </c>
      <c r="E2918" s="14">
        <v>145</v>
      </c>
      <c r="F2918" t="s">
        <v>8221</v>
      </c>
      <c r="G2918" t="s">
        <v>8225</v>
      </c>
      <c r="H2918" t="s">
        <v>8247</v>
      </c>
      <c r="I2918" s="8">
        <v>1400498789</v>
      </c>
      <c r="J2918" s="7">
        <v>1398511589</v>
      </c>
      <c r="K2918" t="b">
        <v>0</v>
      </c>
      <c r="L2918">
        <v>7</v>
      </c>
      <c r="M2918" t="b">
        <v>0</v>
      </c>
      <c r="N2918" t="s">
        <v>8270</v>
      </c>
      <c r="O2918" s="20">
        <f t="shared" si="230"/>
        <v>7.8378378378378386</v>
      </c>
      <c r="P2918" s="5">
        <f t="shared" si="231"/>
        <v>4.8275862068965517E-2</v>
      </c>
      <c r="Q2918" t="s">
        <v>8318</v>
      </c>
      <c r="R2918" t="s">
        <v>8319</v>
      </c>
      <c r="S2918" s="12">
        <f t="shared" si="232"/>
        <v>41755.476724537039</v>
      </c>
      <c r="T2918" s="12">
        <f t="shared" si="228"/>
        <v>41778.476724537039</v>
      </c>
      <c r="U2918">
        <f t="shared" si="229"/>
        <v>1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4">
        <v>2000</v>
      </c>
      <c r="E2919" s="14">
        <v>437</v>
      </c>
      <c r="F2919" t="s">
        <v>8221</v>
      </c>
      <c r="G2919" t="s">
        <v>8224</v>
      </c>
      <c r="H2919" t="s">
        <v>8246</v>
      </c>
      <c r="I2919" s="8">
        <v>1442381847</v>
      </c>
      <c r="J2919" s="7">
        <v>1440826647</v>
      </c>
      <c r="K2919" t="b">
        <v>0</v>
      </c>
      <c r="L2919">
        <v>9</v>
      </c>
      <c r="M2919" t="b">
        <v>0</v>
      </c>
      <c r="N2919" t="s">
        <v>8270</v>
      </c>
      <c r="O2919" s="20">
        <f t="shared" si="230"/>
        <v>21.85</v>
      </c>
      <c r="P2919" s="5">
        <f t="shared" si="231"/>
        <v>2.0594965675057208E-2</v>
      </c>
      <c r="Q2919" t="s">
        <v>8318</v>
      </c>
      <c r="R2919" t="s">
        <v>8319</v>
      </c>
      <c r="S2919" s="12">
        <f t="shared" si="232"/>
        <v>42245.234340277777</v>
      </c>
      <c r="T2919" s="12">
        <f t="shared" si="228"/>
        <v>42263.234340277777</v>
      </c>
      <c r="U2919">
        <f t="shared" si="229"/>
        <v>1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4">
        <v>5000</v>
      </c>
      <c r="E2920" s="14">
        <v>1362</v>
      </c>
      <c r="F2920" t="s">
        <v>8221</v>
      </c>
      <c r="G2920" t="s">
        <v>8224</v>
      </c>
      <c r="H2920" t="s">
        <v>8246</v>
      </c>
      <c r="I2920" s="8">
        <v>1446131207</v>
      </c>
      <c r="J2920" s="7">
        <v>1443712007</v>
      </c>
      <c r="K2920" t="b">
        <v>0</v>
      </c>
      <c r="L2920">
        <v>20</v>
      </c>
      <c r="M2920" t="b">
        <v>0</v>
      </c>
      <c r="N2920" t="s">
        <v>8270</v>
      </c>
      <c r="O2920" s="20">
        <f t="shared" si="230"/>
        <v>27.24</v>
      </c>
      <c r="P2920" s="5">
        <f t="shared" si="231"/>
        <v>1.4684287812041116E-2</v>
      </c>
      <c r="Q2920" t="s">
        <v>8318</v>
      </c>
      <c r="R2920" t="s">
        <v>8319</v>
      </c>
      <c r="S2920" s="12">
        <f t="shared" si="232"/>
        <v>42278.629710648151</v>
      </c>
      <c r="T2920" s="12">
        <f t="shared" si="228"/>
        <v>42306.629710648151</v>
      </c>
      <c r="U2920">
        <f t="shared" si="229"/>
        <v>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4">
        <v>600</v>
      </c>
      <c r="E2921" s="14">
        <v>51</v>
      </c>
      <c r="F2921" t="s">
        <v>8221</v>
      </c>
      <c r="G2921" t="s">
        <v>8224</v>
      </c>
      <c r="H2921" t="s">
        <v>8246</v>
      </c>
      <c r="I2921" s="8">
        <v>1407250329</v>
      </c>
      <c r="J2921" s="7">
        <v>1404658329</v>
      </c>
      <c r="K2921" t="b">
        <v>0</v>
      </c>
      <c r="L2921">
        <v>6</v>
      </c>
      <c r="M2921" t="b">
        <v>0</v>
      </c>
      <c r="N2921" t="s">
        <v>8270</v>
      </c>
      <c r="O2921" s="20">
        <f t="shared" si="230"/>
        <v>8.5</v>
      </c>
      <c r="P2921" s="5">
        <f t="shared" si="231"/>
        <v>0.11764705882352941</v>
      </c>
      <c r="Q2921" t="s">
        <v>8318</v>
      </c>
      <c r="R2921" t="s">
        <v>8319</v>
      </c>
      <c r="S2921" s="12">
        <f t="shared" si="232"/>
        <v>41826.61954861111</v>
      </c>
      <c r="T2921" s="12">
        <f t="shared" si="228"/>
        <v>41856.61954861111</v>
      </c>
      <c r="U2921">
        <f t="shared" si="229"/>
        <v>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4">
        <v>2500</v>
      </c>
      <c r="E2922" s="14">
        <v>671</v>
      </c>
      <c r="F2922" t="s">
        <v>8221</v>
      </c>
      <c r="G2922" t="s">
        <v>8229</v>
      </c>
      <c r="H2922" t="s">
        <v>8251</v>
      </c>
      <c r="I2922" s="8">
        <v>1427306470</v>
      </c>
      <c r="J2922" s="7">
        <v>1424718070</v>
      </c>
      <c r="K2922" t="b">
        <v>0</v>
      </c>
      <c r="L2922">
        <v>13</v>
      </c>
      <c r="M2922" t="b">
        <v>0</v>
      </c>
      <c r="N2922" t="s">
        <v>8270</v>
      </c>
      <c r="O2922" s="20">
        <f t="shared" si="230"/>
        <v>26.840000000000003</v>
      </c>
      <c r="P2922" s="5">
        <f t="shared" si="231"/>
        <v>1.9374068554396422E-2</v>
      </c>
      <c r="Q2922" t="s">
        <v>8318</v>
      </c>
      <c r="R2922" t="s">
        <v>8319</v>
      </c>
      <c r="S2922" s="12">
        <f t="shared" si="232"/>
        <v>42058.792476851857</v>
      </c>
      <c r="T2922" s="12">
        <f t="shared" si="228"/>
        <v>42088.750810185185</v>
      </c>
      <c r="U2922">
        <f t="shared" si="229"/>
        <v>1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4">
        <v>100</v>
      </c>
      <c r="E2923" s="14">
        <v>129</v>
      </c>
      <c r="F2923" t="s">
        <v>8219</v>
      </c>
      <c r="G2923" t="s">
        <v>8224</v>
      </c>
      <c r="H2923" t="s">
        <v>8246</v>
      </c>
      <c r="I2923" s="8">
        <v>1411679804</v>
      </c>
      <c r="J2923" s="7">
        <v>1409087804</v>
      </c>
      <c r="K2923" t="b">
        <v>0</v>
      </c>
      <c r="L2923">
        <v>3</v>
      </c>
      <c r="M2923" t="b">
        <v>1</v>
      </c>
      <c r="N2923" t="s">
        <v>8304</v>
      </c>
      <c r="O2923" s="20">
        <f t="shared" si="230"/>
        <v>129</v>
      </c>
      <c r="P2923" s="5">
        <f t="shared" si="231"/>
        <v>2.3255813953488372E-2</v>
      </c>
      <c r="Q2923" t="s">
        <v>8318</v>
      </c>
      <c r="R2923" t="s">
        <v>8360</v>
      </c>
      <c r="S2923" s="12">
        <f t="shared" si="232"/>
        <v>41877.886620370373</v>
      </c>
      <c r="T2923" s="12">
        <f t="shared" si="228"/>
        <v>41907.886620370373</v>
      </c>
      <c r="U2923">
        <f t="shared" si="229"/>
        <v>1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4">
        <v>500</v>
      </c>
      <c r="E2924" s="14">
        <v>500</v>
      </c>
      <c r="F2924" t="s">
        <v>8219</v>
      </c>
      <c r="G2924" t="s">
        <v>8225</v>
      </c>
      <c r="H2924" t="s">
        <v>8247</v>
      </c>
      <c r="I2924" s="8">
        <v>1431982727</v>
      </c>
      <c r="J2924" s="7">
        <v>1428094727</v>
      </c>
      <c r="K2924" t="b">
        <v>0</v>
      </c>
      <c r="L2924">
        <v>6</v>
      </c>
      <c r="M2924" t="b">
        <v>1</v>
      </c>
      <c r="N2924" t="s">
        <v>8304</v>
      </c>
      <c r="O2924" s="20">
        <f t="shared" si="230"/>
        <v>100</v>
      </c>
      <c r="P2924" s="5">
        <f t="shared" si="231"/>
        <v>1.2E-2</v>
      </c>
      <c r="Q2924" t="s">
        <v>8318</v>
      </c>
      <c r="R2924" t="s">
        <v>8360</v>
      </c>
      <c r="S2924" s="12">
        <f t="shared" si="232"/>
        <v>42097.874155092592</v>
      </c>
      <c r="T2924" s="12">
        <f t="shared" si="228"/>
        <v>42142.874155092592</v>
      </c>
      <c r="U2924">
        <f t="shared" si="229"/>
        <v>1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4">
        <v>300</v>
      </c>
      <c r="E2925" s="14">
        <v>300</v>
      </c>
      <c r="F2925" t="s">
        <v>8219</v>
      </c>
      <c r="G2925" t="s">
        <v>8224</v>
      </c>
      <c r="H2925" t="s">
        <v>8246</v>
      </c>
      <c r="I2925" s="8">
        <v>1422068400</v>
      </c>
      <c r="J2925" s="7">
        <v>1420774779</v>
      </c>
      <c r="K2925" t="b">
        <v>0</v>
      </c>
      <c r="L2925">
        <v>10</v>
      </c>
      <c r="M2925" t="b">
        <v>1</v>
      </c>
      <c r="N2925" t="s">
        <v>8304</v>
      </c>
      <c r="O2925" s="20">
        <f t="shared" si="230"/>
        <v>100</v>
      </c>
      <c r="P2925" s="5">
        <f t="shared" si="231"/>
        <v>3.3333333333333333E-2</v>
      </c>
      <c r="Q2925" t="s">
        <v>8318</v>
      </c>
      <c r="R2925" t="s">
        <v>8360</v>
      </c>
      <c r="S2925" s="12">
        <f t="shared" si="232"/>
        <v>42013.15253472222</v>
      </c>
      <c r="T2925" s="12">
        <f t="shared" si="228"/>
        <v>42028.125</v>
      </c>
      <c r="U2925">
        <f t="shared" si="229"/>
        <v>1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4">
        <v>25000</v>
      </c>
      <c r="E2926" s="14">
        <v>25800</v>
      </c>
      <c r="F2926" t="s">
        <v>8219</v>
      </c>
      <c r="G2926" t="s">
        <v>8224</v>
      </c>
      <c r="H2926" t="s">
        <v>8246</v>
      </c>
      <c r="I2926" s="8">
        <v>1431143940</v>
      </c>
      <c r="J2926" s="7">
        <v>1428585710</v>
      </c>
      <c r="K2926" t="b">
        <v>0</v>
      </c>
      <c r="L2926">
        <v>147</v>
      </c>
      <c r="M2926" t="b">
        <v>1</v>
      </c>
      <c r="N2926" t="s">
        <v>8304</v>
      </c>
      <c r="O2926" s="20">
        <f t="shared" si="230"/>
        <v>103.2</v>
      </c>
      <c r="P2926" s="5">
        <f t="shared" si="231"/>
        <v>5.6976744186046507E-3</v>
      </c>
      <c r="Q2926" t="s">
        <v>8318</v>
      </c>
      <c r="R2926" t="s">
        <v>8360</v>
      </c>
      <c r="S2926" s="12">
        <f t="shared" si="232"/>
        <v>42103.556828703702</v>
      </c>
      <c r="T2926" s="12">
        <f t="shared" si="228"/>
        <v>42133.165972222225</v>
      </c>
      <c r="U2926">
        <f t="shared" si="229"/>
        <v>1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4">
        <v>45000</v>
      </c>
      <c r="E2927" s="14">
        <v>46100.69</v>
      </c>
      <c r="F2927" t="s">
        <v>8219</v>
      </c>
      <c r="G2927" t="s">
        <v>8224</v>
      </c>
      <c r="H2927" t="s">
        <v>8246</v>
      </c>
      <c r="I2927" s="8">
        <v>1410444068</v>
      </c>
      <c r="J2927" s="7">
        <v>1407852068</v>
      </c>
      <c r="K2927" t="b">
        <v>0</v>
      </c>
      <c r="L2927">
        <v>199</v>
      </c>
      <c r="M2927" t="b">
        <v>1</v>
      </c>
      <c r="N2927" t="s">
        <v>8304</v>
      </c>
      <c r="O2927" s="20">
        <f t="shared" si="230"/>
        <v>102.44597777777777</v>
      </c>
      <c r="P2927" s="5">
        <f t="shared" si="231"/>
        <v>4.3166382108380591E-3</v>
      </c>
      <c r="Q2927" t="s">
        <v>8318</v>
      </c>
      <c r="R2927" t="s">
        <v>8360</v>
      </c>
      <c r="S2927" s="12">
        <f t="shared" si="232"/>
        <v>41863.584120370368</v>
      </c>
      <c r="T2927" s="12">
        <f t="shared" ref="T2927:T2990" si="233">(((I2927/60)/60)/24)+DATE(1970,1,1)</f>
        <v>41893.584120370368</v>
      </c>
      <c r="U2927">
        <f t="shared" si="229"/>
        <v>1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4">
        <v>3000</v>
      </c>
      <c r="E2928" s="14">
        <v>3750</v>
      </c>
      <c r="F2928" t="s">
        <v>8219</v>
      </c>
      <c r="G2928" t="s">
        <v>8224</v>
      </c>
      <c r="H2928" t="s">
        <v>8246</v>
      </c>
      <c r="I2928" s="8">
        <v>1424715779</v>
      </c>
      <c r="J2928" s="7">
        <v>1423506179</v>
      </c>
      <c r="K2928" t="b">
        <v>0</v>
      </c>
      <c r="L2928">
        <v>50</v>
      </c>
      <c r="M2928" t="b">
        <v>1</v>
      </c>
      <c r="N2928" t="s">
        <v>8304</v>
      </c>
      <c r="O2928" s="20">
        <f t="shared" si="230"/>
        <v>125</v>
      </c>
      <c r="P2928" s="5">
        <f t="shared" si="231"/>
        <v>1.3333333333333334E-2</v>
      </c>
      <c r="Q2928" t="s">
        <v>8318</v>
      </c>
      <c r="R2928" t="s">
        <v>8360</v>
      </c>
      <c r="S2928" s="12">
        <f t="shared" si="232"/>
        <v>42044.765960648147</v>
      </c>
      <c r="T2928" s="12">
        <f t="shared" si="233"/>
        <v>42058.765960648147</v>
      </c>
      <c r="U2928">
        <f t="shared" si="229"/>
        <v>1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4">
        <v>1800</v>
      </c>
      <c r="E2929" s="14">
        <v>2355</v>
      </c>
      <c r="F2929" t="s">
        <v>8219</v>
      </c>
      <c r="G2929" t="s">
        <v>8224</v>
      </c>
      <c r="H2929" t="s">
        <v>8246</v>
      </c>
      <c r="I2929" s="8">
        <v>1405400400</v>
      </c>
      <c r="J2929" s="7">
        <v>1402934629</v>
      </c>
      <c r="K2929" t="b">
        <v>0</v>
      </c>
      <c r="L2929">
        <v>21</v>
      </c>
      <c r="M2929" t="b">
        <v>1</v>
      </c>
      <c r="N2929" t="s">
        <v>8304</v>
      </c>
      <c r="O2929" s="20">
        <f t="shared" si="230"/>
        <v>130.83333333333334</v>
      </c>
      <c r="P2929" s="5">
        <f t="shared" si="231"/>
        <v>8.9171974522292991E-3</v>
      </c>
      <c r="Q2929" t="s">
        <v>8318</v>
      </c>
      <c r="R2929" t="s">
        <v>8360</v>
      </c>
      <c r="S2929" s="12">
        <f t="shared" si="232"/>
        <v>41806.669317129628</v>
      </c>
      <c r="T2929" s="12">
        <f t="shared" si="233"/>
        <v>41835.208333333336</v>
      </c>
      <c r="U2929">
        <f t="shared" si="229"/>
        <v>1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4">
        <v>1000</v>
      </c>
      <c r="E2930" s="14">
        <v>1000</v>
      </c>
      <c r="F2930" t="s">
        <v>8219</v>
      </c>
      <c r="G2930" t="s">
        <v>8224</v>
      </c>
      <c r="H2930" t="s">
        <v>8246</v>
      </c>
      <c r="I2930" s="8">
        <v>1457135846</v>
      </c>
      <c r="J2930" s="7">
        <v>1454543846</v>
      </c>
      <c r="K2930" t="b">
        <v>0</v>
      </c>
      <c r="L2930">
        <v>24</v>
      </c>
      <c r="M2930" t="b">
        <v>1</v>
      </c>
      <c r="N2930" t="s">
        <v>8304</v>
      </c>
      <c r="O2930" s="20">
        <f t="shared" si="230"/>
        <v>100</v>
      </c>
      <c r="P2930" s="5">
        <f t="shared" si="231"/>
        <v>2.4E-2</v>
      </c>
      <c r="Q2930" t="s">
        <v>8318</v>
      </c>
      <c r="R2930" t="s">
        <v>8360</v>
      </c>
      <c r="S2930" s="12">
        <f t="shared" si="232"/>
        <v>42403.998217592598</v>
      </c>
      <c r="T2930" s="12">
        <f t="shared" si="233"/>
        <v>42433.998217592598</v>
      </c>
      <c r="U2930">
        <f t="shared" si="229"/>
        <v>1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4">
        <v>8000</v>
      </c>
      <c r="E2931" s="14">
        <v>8165.55</v>
      </c>
      <c r="F2931" t="s">
        <v>8219</v>
      </c>
      <c r="G2931" t="s">
        <v>8224</v>
      </c>
      <c r="H2931" t="s">
        <v>8246</v>
      </c>
      <c r="I2931" s="8">
        <v>1401024758</v>
      </c>
      <c r="J2931" s="7">
        <v>1398432758</v>
      </c>
      <c r="K2931" t="b">
        <v>0</v>
      </c>
      <c r="L2931">
        <v>32</v>
      </c>
      <c r="M2931" t="b">
        <v>1</v>
      </c>
      <c r="N2931" t="s">
        <v>8304</v>
      </c>
      <c r="O2931" s="20">
        <f t="shared" si="230"/>
        <v>102.06937499999999</v>
      </c>
      <c r="P2931" s="5">
        <f t="shared" si="231"/>
        <v>3.9189031969677482E-3</v>
      </c>
      <c r="Q2931" t="s">
        <v>8318</v>
      </c>
      <c r="R2931" t="s">
        <v>8360</v>
      </c>
      <c r="S2931" s="12">
        <f t="shared" si="232"/>
        <v>41754.564328703702</v>
      </c>
      <c r="T2931" s="12">
        <f t="shared" si="233"/>
        <v>41784.564328703702</v>
      </c>
      <c r="U2931">
        <f t="shared" si="229"/>
        <v>1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4">
        <v>10000</v>
      </c>
      <c r="E2932" s="14">
        <v>10092</v>
      </c>
      <c r="F2932" t="s">
        <v>8219</v>
      </c>
      <c r="G2932" t="s">
        <v>8225</v>
      </c>
      <c r="H2932" t="s">
        <v>8247</v>
      </c>
      <c r="I2932" s="8">
        <v>1431007264</v>
      </c>
      <c r="J2932" s="7">
        <v>1428415264</v>
      </c>
      <c r="K2932" t="b">
        <v>0</v>
      </c>
      <c r="L2932">
        <v>62</v>
      </c>
      <c r="M2932" t="b">
        <v>1</v>
      </c>
      <c r="N2932" t="s">
        <v>8304</v>
      </c>
      <c r="O2932" s="20">
        <f t="shared" si="230"/>
        <v>100.92000000000002</v>
      </c>
      <c r="P2932" s="5">
        <f t="shared" si="231"/>
        <v>6.143479984145858E-3</v>
      </c>
      <c r="Q2932" t="s">
        <v>8318</v>
      </c>
      <c r="R2932" t="s">
        <v>8360</v>
      </c>
      <c r="S2932" s="12">
        <f t="shared" si="232"/>
        <v>42101.584074074075</v>
      </c>
      <c r="T2932" s="12">
        <f t="shared" si="233"/>
        <v>42131.584074074075</v>
      </c>
      <c r="U2932">
        <f t="shared" si="229"/>
        <v>1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4">
        <v>750</v>
      </c>
      <c r="E2933" s="14">
        <v>795</v>
      </c>
      <c r="F2933" t="s">
        <v>8219</v>
      </c>
      <c r="G2933" t="s">
        <v>8229</v>
      </c>
      <c r="H2933" t="s">
        <v>8251</v>
      </c>
      <c r="I2933" s="8">
        <v>1410761280</v>
      </c>
      <c r="J2933" s="7">
        <v>1408604363</v>
      </c>
      <c r="K2933" t="b">
        <v>0</v>
      </c>
      <c r="L2933">
        <v>9</v>
      </c>
      <c r="M2933" t="b">
        <v>1</v>
      </c>
      <c r="N2933" t="s">
        <v>8304</v>
      </c>
      <c r="O2933" s="20">
        <f t="shared" si="230"/>
        <v>106</v>
      </c>
      <c r="P2933" s="5">
        <f t="shared" si="231"/>
        <v>1.1320754716981131E-2</v>
      </c>
      <c r="Q2933" t="s">
        <v>8318</v>
      </c>
      <c r="R2933" t="s">
        <v>8360</v>
      </c>
      <c r="S2933" s="12">
        <f t="shared" si="232"/>
        <v>41872.291238425925</v>
      </c>
      <c r="T2933" s="12">
        <f t="shared" si="233"/>
        <v>41897.255555555559</v>
      </c>
      <c r="U2933">
        <f t="shared" si="229"/>
        <v>1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4">
        <v>3100</v>
      </c>
      <c r="E2934" s="14">
        <v>3258</v>
      </c>
      <c r="F2934" t="s">
        <v>8219</v>
      </c>
      <c r="G2934" t="s">
        <v>8226</v>
      </c>
      <c r="H2934" t="s">
        <v>8248</v>
      </c>
      <c r="I2934" s="8">
        <v>1424516400</v>
      </c>
      <c r="J2934" s="7">
        <v>1421812637</v>
      </c>
      <c r="K2934" t="b">
        <v>0</v>
      </c>
      <c r="L2934">
        <v>38</v>
      </c>
      <c r="M2934" t="b">
        <v>1</v>
      </c>
      <c r="N2934" t="s">
        <v>8304</v>
      </c>
      <c r="O2934" s="20">
        <f t="shared" si="230"/>
        <v>105.0967741935484</v>
      </c>
      <c r="P2934" s="5">
        <f t="shared" si="231"/>
        <v>1.1663597298956415E-2</v>
      </c>
      <c r="Q2934" t="s">
        <v>8318</v>
      </c>
      <c r="R2934" t="s">
        <v>8360</v>
      </c>
      <c r="S2934" s="12">
        <f t="shared" si="232"/>
        <v>42025.164780092593</v>
      </c>
      <c r="T2934" s="12">
        <f t="shared" si="233"/>
        <v>42056.458333333328</v>
      </c>
      <c r="U2934">
        <f t="shared" si="229"/>
        <v>1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4">
        <v>2500</v>
      </c>
      <c r="E2935" s="14">
        <v>2569</v>
      </c>
      <c r="F2935" t="s">
        <v>8219</v>
      </c>
      <c r="G2935" t="s">
        <v>8224</v>
      </c>
      <c r="H2935" t="s">
        <v>8246</v>
      </c>
      <c r="I2935" s="8">
        <v>1465081053</v>
      </c>
      <c r="J2935" s="7">
        <v>1462489053</v>
      </c>
      <c r="K2935" t="b">
        <v>0</v>
      </c>
      <c r="L2935">
        <v>54</v>
      </c>
      <c r="M2935" t="b">
        <v>1</v>
      </c>
      <c r="N2935" t="s">
        <v>8304</v>
      </c>
      <c r="O2935" s="20">
        <f t="shared" si="230"/>
        <v>102.76</v>
      </c>
      <c r="P2935" s="5">
        <f t="shared" si="231"/>
        <v>2.1019852082522383E-2</v>
      </c>
      <c r="Q2935" t="s">
        <v>8318</v>
      </c>
      <c r="R2935" t="s">
        <v>8360</v>
      </c>
      <c r="S2935" s="12">
        <f t="shared" si="232"/>
        <v>42495.956631944442</v>
      </c>
      <c r="T2935" s="12">
        <f t="shared" si="233"/>
        <v>42525.956631944442</v>
      </c>
      <c r="U2935">
        <f t="shared" si="229"/>
        <v>1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4">
        <v>2500</v>
      </c>
      <c r="E2936" s="14">
        <v>2700</v>
      </c>
      <c r="F2936" t="s">
        <v>8219</v>
      </c>
      <c r="G2936" t="s">
        <v>8229</v>
      </c>
      <c r="H2936" t="s">
        <v>8251</v>
      </c>
      <c r="I2936" s="8">
        <v>1402845364</v>
      </c>
      <c r="J2936" s="7">
        <v>1400253364</v>
      </c>
      <c r="K2936" t="b">
        <v>0</v>
      </c>
      <c r="L2936">
        <v>37</v>
      </c>
      <c r="M2936" t="b">
        <v>1</v>
      </c>
      <c r="N2936" t="s">
        <v>8304</v>
      </c>
      <c r="O2936" s="20">
        <f t="shared" si="230"/>
        <v>108</v>
      </c>
      <c r="P2936" s="5">
        <f t="shared" si="231"/>
        <v>1.3703703703703704E-2</v>
      </c>
      <c r="Q2936" t="s">
        <v>8318</v>
      </c>
      <c r="R2936" t="s">
        <v>8360</v>
      </c>
      <c r="S2936" s="12">
        <f t="shared" si="232"/>
        <v>41775.636157407411</v>
      </c>
      <c r="T2936" s="12">
        <f t="shared" si="233"/>
        <v>41805.636157407411</v>
      </c>
      <c r="U2936">
        <f t="shared" si="229"/>
        <v>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4">
        <v>3500</v>
      </c>
      <c r="E2937" s="14">
        <v>3531</v>
      </c>
      <c r="F2937" t="s">
        <v>8219</v>
      </c>
      <c r="G2937" t="s">
        <v>8224</v>
      </c>
      <c r="H2937" t="s">
        <v>8246</v>
      </c>
      <c r="I2937" s="8">
        <v>1472490000</v>
      </c>
      <c r="J2937" s="7">
        <v>1467468008</v>
      </c>
      <c r="K2937" t="b">
        <v>0</v>
      </c>
      <c r="L2937">
        <v>39</v>
      </c>
      <c r="M2937" t="b">
        <v>1</v>
      </c>
      <c r="N2937" t="s">
        <v>8304</v>
      </c>
      <c r="O2937" s="20">
        <f t="shared" si="230"/>
        <v>100.88571428571429</v>
      </c>
      <c r="P2937" s="5">
        <f t="shared" si="231"/>
        <v>1.1045029736618521E-2</v>
      </c>
      <c r="Q2937" t="s">
        <v>8318</v>
      </c>
      <c r="R2937" t="s">
        <v>8360</v>
      </c>
      <c r="S2937" s="12">
        <f t="shared" si="232"/>
        <v>42553.583425925928</v>
      </c>
      <c r="T2937" s="12">
        <f t="shared" si="233"/>
        <v>42611.708333333328</v>
      </c>
      <c r="U2937">
        <f t="shared" si="229"/>
        <v>1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4">
        <v>1000</v>
      </c>
      <c r="E2938" s="14">
        <v>1280</v>
      </c>
      <c r="F2938" t="s">
        <v>8219</v>
      </c>
      <c r="G2938" t="s">
        <v>8224</v>
      </c>
      <c r="H2938" t="s">
        <v>8246</v>
      </c>
      <c r="I2938" s="8">
        <v>1413176340</v>
      </c>
      <c r="J2938" s="7">
        <v>1412091423</v>
      </c>
      <c r="K2938" t="b">
        <v>0</v>
      </c>
      <c r="L2938">
        <v>34</v>
      </c>
      <c r="M2938" t="b">
        <v>1</v>
      </c>
      <c r="N2938" t="s">
        <v>8304</v>
      </c>
      <c r="O2938" s="20">
        <f t="shared" si="230"/>
        <v>128</v>
      </c>
      <c r="P2938" s="5">
        <f t="shared" si="231"/>
        <v>2.6562499999999999E-2</v>
      </c>
      <c r="Q2938" t="s">
        <v>8318</v>
      </c>
      <c r="R2938" t="s">
        <v>8360</v>
      </c>
      <c r="S2938" s="12">
        <f t="shared" si="232"/>
        <v>41912.650729166664</v>
      </c>
      <c r="T2938" s="12">
        <f t="shared" si="233"/>
        <v>41925.207638888889</v>
      </c>
      <c r="U2938">
        <f t="shared" si="229"/>
        <v>1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4">
        <v>1500</v>
      </c>
      <c r="E2939" s="14">
        <v>2000</v>
      </c>
      <c r="F2939" t="s">
        <v>8219</v>
      </c>
      <c r="G2939" t="s">
        <v>8225</v>
      </c>
      <c r="H2939" t="s">
        <v>8247</v>
      </c>
      <c r="I2939" s="8">
        <v>1405249113</v>
      </c>
      <c r="J2939" s="7">
        <v>1402657113</v>
      </c>
      <c r="K2939" t="b">
        <v>0</v>
      </c>
      <c r="L2939">
        <v>55</v>
      </c>
      <c r="M2939" t="b">
        <v>1</v>
      </c>
      <c r="N2939" t="s">
        <v>8304</v>
      </c>
      <c r="O2939" s="20">
        <f t="shared" si="230"/>
        <v>133.33333333333331</v>
      </c>
      <c r="P2939" s="5">
        <f t="shared" si="231"/>
        <v>2.75E-2</v>
      </c>
      <c r="Q2939" t="s">
        <v>8318</v>
      </c>
      <c r="R2939" t="s">
        <v>8360</v>
      </c>
      <c r="S2939" s="12">
        <f t="shared" si="232"/>
        <v>41803.457326388889</v>
      </c>
      <c r="T2939" s="12">
        <f t="shared" si="233"/>
        <v>41833.457326388889</v>
      </c>
      <c r="U2939">
        <f t="shared" si="229"/>
        <v>1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4">
        <v>4000</v>
      </c>
      <c r="E2940" s="14">
        <v>4055</v>
      </c>
      <c r="F2940" t="s">
        <v>8219</v>
      </c>
      <c r="G2940" t="s">
        <v>8224</v>
      </c>
      <c r="H2940" t="s">
        <v>8246</v>
      </c>
      <c r="I2940" s="8">
        <v>1422636814</v>
      </c>
      <c r="J2940" s="7">
        <v>1420044814</v>
      </c>
      <c r="K2940" t="b">
        <v>0</v>
      </c>
      <c r="L2940">
        <v>32</v>
      </c>
      <c r="M2940" t="b">
        <v>1</v>
      </c>
      <c r="N2940" t="s">
        <v>8304</v>
      </c>
      <c r="O2940" s="20">
        <f t="shared" si="230"/>
        <v>101.375</v>
      </c>
      <c r="P2940" s="5">
        <f t="shared" si="231"/>
        <v>7.8914919852034523E-3</v>
      </c>
      <c r="Q2940" t="s">
        <v>8318</v>
      </c>
      <c r="R2940" t="s">
        <v>8360</v>
      </c>
      <c r="S2940" s="12">
        <f t="shared" si="232"/>
        <v>42004.703865740739</v>
      </c>
      <c r="T2940" s="12">
        <f t="shared" si="233"/>
        <v>42034.703865740739</v>
      </c>
      <c r="U2940">
        <f t="shared" si="229"/>
        <v>1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4">
        <v>8000</v>
      </c>
      <c r="E2941" s="14">
        <v>8230</v>
      </c>
      <c r="F2941" t="s">
        <v>8219</v>
      </c>
      <c r="G2941" t="s">
        <v>8224</v>
      </c>
      <c r="H2941" t="s">
        <v>8246</v>
      </c>
      <c r="I2941" s="8">
        <v>1409187600</v>
      </c>
      <c r="J2941" s="7">
        <v>1406316312</v>
      </c>
      <c r="K2941" t="b">
        <v>0</v>
      </c>
      <c r="L2941">
        <v>25</v>
      </c>
      <c r="M2941" t="b">
        <v>1</v>
      </c>
      <c r="N2941" t="s">
        <v>8304</v>
      </c>
      <c r="O2941" s="20">
        <f t="shared" si="230"/>
        <v>102.875</v>
      </c>
      <c r="P2941" s="5">
        <f t="shared" si="231"/>
        <v>3.0376670716889429E-3</v>
      </c>
      <c r="Q2941" t="s">
        <v>8318</v>
      </c>
      <c r="R2941" t="s">
        <v>8360</v>
      </c>
      <c r="S2941" s="12">
        <f t="shared" si="232"/>
        <v>41845.809166666666</v>
      </c>
      <c r="T2941" s="12">
        <f t="shared" si="233"/>
        <v>41879.041666666664</v>
      </c>
      <c r="U2941">
        <f t="shared" si="229"/>
        <v>1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4">
        <v>2500</v>
      </c>
      <c r="E2942" s="14">
        <v>2681</v>
      </c>
      <c r="F2942" t="s">
        <v>8219</v>
      </c>
      <c r="G2942" t="s">
        <v>8224</v>
      </c>
      <c r="H2942" t="s">
        <v>8246</v>
      </c>
      <c r="I2942" s="8">
        <v>1421606018</v>
      </c>
      <c r="J2942" s="7">
        <v>1418150018</v>
      </c>
      <c r="K2942" t="b">
        <v>0</v>
      </c>
      <c r="L2942">
        <v>33</v>
      </c>
      <c r="M2942" t="b">
        <v>1</v>
      </c>
      <c r="N2942" t="s">
        <v>8304</v>
      </c>
      <c r="O2942" s="20">
        <f t="shared" si="230"/>
        <v>107.24000000000001</v>
      </c>
      <c r="P2942" s="5">
        <f t="shared" si="231"/>
        <v>1.2308839985080195E-2</v>
      </c>
      <c r="Q2942" t="s">
        <v>8318</v>
      </c>
      <c r="R2942" t="s">
        <v>8360</v>
      </c>
      <c r="S2942" s="12">
        <f t="shared" si="232"/>
        <v>41982.773356481484</v>
      </c>
      <c r="T2942" s="12">
        <f t="shared" si="233"/>
        <v>42022.773356481484</v>
      </c>
      <c r="U2942">
        <f t="shared" si="229"/>
        <v>1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4">
        <v>25000</v>
      </c>
      <c r="E2943" s="14">
        <v>1</v>
      </c>
      <c r="F2943" t="s">
        <v>8221</v>
      </c>
      <c r="G2943" t="s">
        <v>8224</v>
      </c>
      <c r="H2943" t="s">
        <v>8246</v>
      </c>
      <c r="I2943" s="8">
        <v>1425250955</v>
      </c>
      <c r="J2943" s="7">
        <v>1422658955</v>
      </c>
      <c r="K2943" t="b">
        <v>0</v>
      </c>
      <c r="L2943">
        <v>1</v>
      </c>
      <c r="M2943" t="b">
        <v>0</v>
      </c>
      <c r="N2943" t="s">
        <v>8302</v>
      </c>
      <c r="O2943" s="20">
        <f t="shared" si="230"/>
        <v>4.0000000000000001E-3</v>
      </c>
      <c r="P2943" s="5">
        <f t="shared" si="231"/>
        <v>1</v>
      </c>
      <c r="Q2943" t="s">
        <v>8318</v>
      </c>
      <c r="R2943" t="s">
        <v>8358</v>
      </c>
      <c r="S2943" s="12">
        <f t="shared" si="232"/>
        <v>42034.960127314815</v>
      </c>
      <c r="T2943" s="12">
        <f t="shared" si="233"/>
        <v>42064.960127314815</v>
      </c>
      <c r="U2943">
        <f t="shared" si="229"/>
        <v>1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4">
        <v>200000</v>
      </c>
      <c r="E2944" s="14">
        <v>40850</v>
      </c>
      <c r="F2944" t="s">
        <v>8221</v>
      </c>
      <c r="G2944" t="s">
        <v>8229</v>
      </c>
      <c r="H2944" t="s">
        <v>8251</v>
      </c>
      <c r="I2944" s="8">
        <v>1450297080</v>
      </c>
      <c r="J2944" s="7">
        <v>1448565459</v>
      </c>
      <c r="K2944" t="b">
        <v>0</v>
      </c>
      <c r="L2944">
        <v>202</v>
      </c>
      <c r="M2944" t="b">
        <v>0</v>
      </c>
      <c r="N2944" t="s">
        <v>8302</v>
      </c>
      <c r="O2944" s="20">
        <f t="shared" si="230"/>
        <v>20.424999999999997</v>
      </c>
      <c r="P2944" s="5">
        <f t="shared" si="231"/>
        <v>4.9449204406364746E-3</v>
      </c>
      <c r="Q2944" t="s">
        <v>8318</v>
      </c>
      <c r="R2944" t="s">
        <v>8358</v>
      </c>
      <c r="S2944" s="12">
        <f t="shared" si="232"/>
        <v>42334.803923611107</v>
      </c>
      <c r="T2944" s="12">
        <f t="shared" si="233"/>
        <v>42354.845833333333</v>
      </c>
      <c r="U2944">
        <f t="shared" si="229"/>
        <v>1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4">
        <v>3000</v>
      </c>
      <c r="E2945" s="14">
        <v>0</v>
      </c>
      <c r="F2945" t="s">
        <v>8221</v>
      </c>
      <c r="G2945" t="s">
        <v>8224</v>
      </c>
      <c r="H2945" t="s">
        <v>8246</v>
      </c>
      <c r="I2945" s="8">
        <v>1428894380</v>
      </c>
      <c r="J2945" s="7">
        <v>1426302380</v>
      </c>
      <c r="K2945" t="b">
        <v>0</v>
      </c>
      <c r="L2945">
        <v>0</v>
      </c>
      <c r="M2945" t="b">
        <v>0</v>
      </c>
      <c r="N2945" t="s">
        <v>8302</v>
      </c>
      <c r="O2945" s="20">
        <f t="shared" si="230"/>
        <v>0</v>
      </c>
      <c r="P2945" s="5">
        <f t="shared" si="231"/>
        <v>0</v>
      </c>
      <c r="Q2945" t="s">
        <v>8318</v>
      </c>
      <c r="R2945" t="s">
        <v>8358</v>
      </c>
      <c r="S2945" s="12">
        <f t="shared" si="232"/>
        <v>42077.129398148143</v>
      </c>
      <c r="T2945" s="12">
        <f t="shared" si="233"/>
        <v>42107.129398148143</v>
      </c>
      <c r="U2945">
        <f t="shared" si="229"/>
        <v>1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4">
        <v>10000</v>
      </c>
      <c r="E2946" s="14">
        <v>100</v>
      </c>
      <c r="F2946" t="s">
        <v>8221</v>
      </c>
      <c r="G2946" t="s">
        <v>8224</v>
      </c>
      <c r="H2946" t="s">
        <v>8246</v>
      </c>
      <c r="I2946" s="8">
        <v>1433714198</v>
      </c>
      <c r="J2946" s="7">
        <v>1431122198</v>
      </c>
      <c r="K2946" t="b">
        <v>0</v>
      </c>
      <c r="L2946">
        <v>1</v>
      </c>
      <c r="M2946" t="b">
        <v>0</v>
      </c>
      <c r="N2946" t="s">
        <v>8302</v>
      </c>
      <c r="O2946" s="20">
        <f t="shared" si="230"/>
        <v>1</v>
      </c>
      <c r="P2946" s="5">
        <f t="shared" si="231"/>
        <v>0.01</v>
      </c>
      <c r="Q2946" t="s">
        <v>8318</v>
      </c>
      <c r="R2946" t="s">
        <v>8358</v>
      </c>
      <c r="S2946" s="12">
        <f t="shared" si="232"/>
        <v>42132.9143287037</v>
      </c>
      <c r="T2946" s="12">
        <f t="shared" si="233"/>
        <v>42162.9143287037</v>
      </c>
      <c r="U2946">
        <f t="shared" ref="U2946:U3009" si="234">COUNT(E2946="SUCCESSFUL","FAILED","cancelled","live")</f>
        <v>1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4">
        <v>50000</v>
      </c>
      <c r="E2947" s="14">
        <v>0</v>
      </c>
      <c r="F2947" t="s">
        <v>8221</v>
      </c>
      <c r="G2947" t="s">
        <v>8224</v>
      </c>
      <c r="H2947" t="s">
        <v>8246</v>
      </c>
      <c r="I2947" s="8">
        <v>1432437660</v>
      </c>
      <c r="J2947" s="7">
        <v>1429845660</v>
      </c>
      <c r="K2947" t="b">
        <v>0</v>
      </c>
      <c r="L2947">
        <v>0</v>
      </c>
      <c r="M2947" t="b">
        <v>0</v>
      </c>
      <c r="N2947" t="s">
        <v>8302</v>
      </c>
      <c r="O2947" s="20">
        <f t="shared" ref="O2947:O3010" si="235">IFERROR( E2947/D2947 * 100,0)</f>
        <v>0</v>
      </c>
      <c r="P2947" s="5">
        <f t="shared" ref="P2947:P3010" si="236">IFERROR(L2947/E2947,0)</f>
        <v>0</v>
      </c>
      <c r="Q2947" t="s">
        <v>8318</v>
      </c>
      <c r="R2947" t="s">
        <v>8358</v>
      </c>
      <c r="S2947" s="12">
        <f t="shared" si="232"/>
        <v>42118.139583333337</v>
      </c>
      <c r="T2947" s="12">
        <f t="shared" si="233"/>
        <v>42148.139583333337</v>
      </c>
      <c r="U2947">
        <f t="shared" si="234"/>
        <v>1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4">
        <v>2000</v>
      </c>
      <c r="E2948" s="14">
        <v>2</v>
      </c>
      <c r="F2948" t="s">
        <v>8221</v>
      </c>
      <c r="G2948" t="s">
        <v>8225</v>
      </c>
      <c r="H2948" t="s">
        <v>8247</v>
      </c>
      <c r="I2948" s="8">
        <v>1471265092</v>
      </c>
      <c r="J2948" s="7">
        <v>1468673092</v>
      </c>
      <c r="K2948" t="b">
        <v>0</v>
      </c>
      <c r="L2948">
        <v>2</v>
      </c>
      <c r="M2948" t="b">
        <v>0</v>
      </c>
      <c r="N2948" t="s">
        <v>8302</v>
      </c>
      <c r="O2948" s="20">
        <f t="shared" si="235"/>
        <v>0.1</v>
      </c>
      <c r="P2948" s="5">
        <f t="shared" si="236"/>
        <v>1</v>
      </c>
      <c r="Q2948" t="s">
        <v>8318</v>
      </c>
      <c r="R2948" t="s">
        <v>8358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1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4">
        <v>25000</v>
      </c>
      <c r="E2949" s="14">
        <v>1072</v>
      </c>
      <c r="F2949" t="s">
        <v>8221</v>
      </c>
      <c r="G2949" t="s">
        <v>8224</v>
      </c>
      <c r="H2949" t="s">
        <v>8246</v>
      </c>
      <c r="I2949" s="8">
        <v>1480007460</v>
      </c>
      <c r="J2949" s="7">
        <v>1475760567</v>
      </c>
      <c r="K2949" t="b">
        <v>0</v>
      </c>
      <c r="L2949">
        <v>13</v>
      </c>
      <c r="M2949" t="b">
        <v>0</v>
      </c>
      <c r="N2949" t="s">
        <v>8302</v>
      </c>
      <c r="O2949" s="20">
        <f t="shared" si="235"/>
        <v>4.2880000000000003</v>
      </c>
      <c r="P2949" s="5">
        <f t="shared" si="236"/>
        <v>1.2126865671641791E-2</v>
      </c>
      <c r="Q2949" t="s">
        <v>8318</v>
      </c>
      <c r="R2949" t="s">
        <v>8358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1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4">
        <v>500000</v>
      </c>
      <c r="E2950" s="14">
        <v>24</v>
      </c>
      <c r="F2950" t="s">
        <v>8221</v>
      </c>
      <c r="G2950" t="s">
        <v>8224</v>
      </c>
      <c r="H2950" t="s">
        <v>8246</v>
      </c>
      <c r="I2950" s="8">
        <v>1433259293</v>
      </c>
      <c r="J2950" s="7">
        <v>1428075293</v>
      </c>
      <c r="K2950" t="b">
        <v>0</v>
      </c>
      <c r="L2950">
        <v>9</v>
      </c>
      <c r="M2950" t="b">
        <v>0</v>
      </c>
      <c r="N2950" t="s">
        <v>8302</v>
      </c>
      <c r="O2950" s="20">
        <f t="shared" si="235"/>
        <v>4.8000000000000004E-3</v>
      </c>
      <c r="P2950" s="5">
        <f t="shared" si="236"/>
        <v>0.375</v>
      </c>
      <c r="Q2950" t="s">
        <v>8318</v>
      </c>
      <c r="R2950" t="s">
        <v>8358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1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4">
        <v>1000</v>
      </c>
      <c r="E2951" s="14">
        <v>25</v>
      </c>
      <c r="F2951" t="s">
        <v>8221</v>
      </c>
      <c r="G2951" t="s">
        <v>8224</v>
      </c>
      <c r="H2951" t="s">
        <v>8246</v>
      </c>
      <c r="I2951" s="8">
        <v>1447965917</v>
      </c>
      <c r="J2951" s="7">
        <v>1445370317</v>
      </c>
      <c r="K2951" t="b">
        <v>0</v>
      </c>
      <c r="L2951">
        <v>2</v>
      </c>
      <c r="M2951" t="b">
        <v>0</v>
      </c>
      <c r="N2951" t="s">
        <v>8302</v>
      </c>
      <c r="O2951" s="20">
        <f t="shared" si="235"/>
        <v>2.5</v>
      </c>
      <c r="P2951" s="5">
        <f t="shared" si="236"/>
        <v>0.08</v>
      </c>
      <c r="Q2951" t="s">
        <v>8318</v>
      </c>
      <c r="R2951" t="s">
        <v>8358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1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4">
        <v>5000000</v>
      </c>
      <c r="E2952" s="14">
        <v>0</v>
      </c>
      <c r="F2952" t="s">
        <v>8221</v>
      </c>
      <c r="G2952" t="s">
        <v>8224</v>
      </c>
      <c r="H2952" t="s">
        <v>8246</v>
      </c>
      <c r="I2952" s="8">
        <v>1453538752</v>
      </c>
      <c r="J2952" s="7">
        <v>1450946752</v>
      </c>
      <c r="K2952" t="b">
        <v>0</v>
      </c>
      <c r="L2952">
        <v>0</v>
      </c>
      <c r="M2952" t="b">
        <v>0</v>
      </c>
      <c r="N2952" t="s">
        <v>8302</v>
      </c>
      <c r="O2952" s="20">
        <f t="shared" si="235"/>
        <v>0</v>
      </c>
      <c r="P2952" s="5">
        <f t="shared" si="236"/>
        <v>0</v>
      </c>
      <c r="Q2952" t="s">
        <v>8318</v>
      </c>
      <c r="R2952" t="s">
        <v>8358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1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4">
        <v>50000</v>
      </c>
      <c r="E2953" s="14">
        <v>1096</v>
      </c>
      <c r="F2953" t="s">
        <v>8220</v>
      </c>
      <c r="G2953" t="s">
        <v>8224</v>
      </c>
      <c r="H2953" t="s">
        <v>8246</v>
      </c>
      <c r="I2953" s="8">
        <v>1412536573</v>
      </c>
      <c r="J2953" s="7">
        <v>1408648573</v>
      </c>
      <c r="K2953" t="b">
        <v>0</v>
      </c>
      <c r="L2953">
        <v>58</v>
      </c>
      <c r="M2953" t="b">
        <v>0</v>
      </c>
      <c r="N2953" t="s">
        <v>8302</v>
      </c>
      <c r="O2953" s="20">
        <f t="shared" si="235"/>
        <v>2.1919999999999997</v>
      </c>
      <c r="P2953" s="5">
        <f t="shared" si="236"/>
        <v>5.2919708029197078E-2</v>
      </c>
      <c r="Q2953" t="s">
        <v>8318</v>
      </c>
      <c r="R2953" t="s">
        <v>8358</v>
      </c>
      <c r="S2953" s="12">
        <f t="shared" ref="S2953:S3016" si="237">(((J2953/60)/60)/24)+DATE(1970,1,1)</f>
        <v>41872.802928240737</v>
      </c>
      <c r="T2953" s="12">
        <f t="shared" si="233"/>
        <v>41917.802928240737</v>
      </c>
      <c r="U2953">
        <f t="shared" si="234"/>
        <v>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4">
        <v>20000</v>
      </c>
      <c r="E2954" s="14">
        <v>1605</v>
      </c>
      <c r="F2954" t="s">
        <v>8220</v>
      </c>
      <c r="G2954" t="s">
        <v>8224</v>
      </c>
      <c r="H2954" t="s">
        <v>8246</v>
      </c>
      <c r="I2954" s="8">
        <v>1476676800</v>
      </c>
      <c r="J2954" s="7">
        <v>1473957239</v>
      </c>
      <c r="K2954" t="b">
        <v>0</v>
      </c>
      <c r="L2954">
        <v>8</v>
      </c>
      <c r="M2954" t="b">
        <v>0</v>
      </c>
      <c r="N2954" t="s">
        <v>8302</v>
      </c>
      <c r="O2954" s="20">
        <f t="shared" si="235"/>
        <v>8.0250000000000004</v>
      </c>
      <c r="P2954" s="5">
        <f t="shared" si="236"/>
        <v>4.9844236760124613E-3</v>
      </c>
      <c r="Q2954" t="s">
        <v>8318</v>
      </c>
      <c r="R2954" t="s">
        <v>8358</v>
      </c>
      <c r="S2954" s="12">
        <f t="shared" si="237"/>
        <v>42628.690266203703</v>
      </c>
      <c r="T2954" s="12">
        <f t="shared" si="233"/>
        <v>42660.166666666672</v>
      </c>
      <c r="U2954">
        <f t="shared" si="234"/>
        <v>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4">
        <v>400000</v>
      </c>
      <c r="E2955" s="14">
        <v>605</v>
      </c>
      <c r="F2955" t="s">
        <v>8220</v>
      </c>
      <c r="G2955" t="s">
        <v>8224</v>
      </c>
      <c r="H2955" t="s">
        <v>8246</v>
      </c>
      <c r="I2955" s="8">
        <v>1444330821</v>
      </c>
      <c r="J2955" s="7">
        <v>1441738821</v>
      </c>
      <c r="K2955" t="b">
        <v>0</v>
      </c>
      <c r="L2955">
        <v>3</v>
      </c>
      <c r="M2955" t="b">
        <v>0</v>
      </c>
      <c r="N2955" t="s">
        <v>8302</v>
      </c>
      <c r="O2955" s="20">
        <f t="shared" si="235"/>
        <v>0.15125</v>
      </c>
      <c r="P2955" s="5">
        <f t="shared" si="236"/>
        <v>4.9586776859504135E-3</v>
      </c>
      <c r="Q2955" t="s">
        <v>8318</v>
      </c>
      <c r="R2955" t="s">
        <v>8358</v>
      </c>
      <c r="S2955" s="12">
        <f t="shared" si="237"/>
        <v>42255.791909722218</v>
      </c>
      <c r="T2955" s="12">
        <f t="shared" si="233"/>
        <v>42285.791909722218</v>
      </c>
      <c r="U2955">
        <f t="shared" si="234"/>
        <v>1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4">
        <v>15000</v>
      </c>
      <c r="E2956" s="14">
        <v>0</v>
      </c>
      <c r="F2956" t="s">
        <v>8220</v>
      </c>
      <c r="G2956" t="s">
        <v>8224</v>
      </c>
      <c r="H2956" t="s">
        <v>8246</v>
      </c>
      <c r="I2956" s="8">
        <v>1489669203</v>
      </c>
      <c r="J2956" s="7">
        <v>1487944803</v>
      </c>
      <c r="K2956" t="b">
        <v>0</v>
      </c>
      <c r="L2956">
        <v>0</v>
      </c>
      <c r="M2956" t="b">
        <v>0</v>
      </c>
      <c r="N2956" t="s">
        <v>8302</v>
      </c>
      <c r="O2956" s="20">
        <f t="shared" si="235"/>
        <v>0</v>
      </c>
      <c r="P2956" s="5">
        <f t="shared" si="236"/>
        <v>0</v>
      </c>
      <c r="Q2956" t="s">
        <v>8318</v>
      </c>
      <c r="R2956" t="s">
        <v>8358</v>
      </c>
      <c r="S2956" s="12">
        <f t="shared" si="237"/>
        <v>42790.583368055552</v>
      </c>
      <c r="T2956" s="12">
        <f t="shared" si="233"/>
        <v>42810.541701388895</v>
      </c>
      <c r="U2956">
        <f t="shared" si="234"/>
        <v>1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4">
        <v>1200</v>
      </c>
      <c r="E2957" s="14">
        <v>715</v>
      </c>
      <c r="F2957" t="s">
        <v>8220</v>
      </c>
      <c r="G2957" t="s">
        <v>8224</v>
      </c>
      <c r="H2957" t="s">
        <v>8246</v>
      </c>
      <c r="I2957" s="8">
        <v>1434476849</v>
      </c>
      <c r="J2957" s="7">
        <v>1431884849</v>
      </c>
      <c r="K2957" t="b">
        <v>0</v>
      </c>
      <c r="L2957">
        <v>11</v>
      </c>
      <c r="M2957" t="b">
        <v>0</v>
      </c>
      <c r="N2957" t="s">
        <v>8302</v>
      </c>
      <c r="O2957" s="20">
        <f t="shared" si="235"/>
        <v>59.583333333333336</v>
      </c>
      <c r="P2957" s="5">
        <f t="shared" si="236"/>
        <v>1.5384615384615385E-2</v>
      </c>
      <c r="Q2957" t="s">
        <v>8318</v>
      </c>
      <c r="R2957" t="s">
        <v>8358</v>
      </c>
      <c r="S2957" s="12">
        <f t="shared" si="237"/>
        <v>42141.741307870368</v>
      </c>
      <c r="T2957" s="12">
        <f t="shared" si="233"/>
        <v>42171.741307870368</v>
      </c>
      <c r="U2957">
        <f t="shared" si="234"/>
        <v>1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4">
        <v>7900</v>
      </c>
      <c r="E2958" s="14">
        <v>1322</v>
      </c>
      <c r="F2958" t="s">
        <v>8220</v>
      </c>
      <c r="G2958" t="s">
        <v>8224</v>
      </c>
      <c r="H2958" t="s">
        <v>8246</v>
      </c>
      <c r="I2958" s="8">
        <v>1462402850</v>
      </c>
      <c r="J2958" s="7">
        <v>1459810850</v>
      </c>
      <c r="K2958" t="b">
        <v>0</v>
      </c>
      <c r="L2958">
        <v>20</v>
      </c>
      <c r="M2958" t="b">
        <v>0</v>
      </c>
      <c r="N2958" t="s">
        <v>8302</v>
      </c>
      <c r="O2958" s="20">
        <f t="shared" si="235"/>
        <v>16.734177215189874</v>
      </c>
      <c r="P2958" s="5">
        <f t="shared" si="236"/>
        <v>1.5128593040847202E-2</v>
      </c>
      <c r="Q2958" t="s">
        <v>8318</v>
      </c>
      <c r="R2958" t="s">
        <v>8358</v>
      </c>
      <c r="S2958" s="12">
        <f t="shared" si="237"/>
        <v>42464.958912037036</v>
      </c>
      <c r="T2958" s="12">
        <f t="shared" si="233"/>
        <v>42494.958912037036</v>
      </c>
      <c r="U2958">
        <f t="shared" si="234"/>
        <v>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4">
        <v>15000</v>
      </c>
      <c r="E2959" s="14">
        <v>280</v>
      </c>
      <c r="F2959" t="s">
        <v>8220</v>
      </c>
      <c r="G2959" t="s">
        <v>8224</v>
      </c>
      <c r="H2959" t="s">
        <v>8246</v>
      </c>
      <c r="I2959" s="8">
        <v>1427498172</v>
      </c>
      <c r="J2959" s="7">
        <v>1422317772</v>
      </c>
      <c r="K2959" t="b">
        <v>0</v>
      </c>
      <c r="L2959">
        <v>3</v>
      </c>
      <c r="M2959" t="b">
        <v>0</v>
      </c>
      <c r="N2959" t="s">
        <v>8302</v>
      </c>
      <c r="O2959" s="20">
        <f t="shared" si="235"/>
        <v>1.8666666666666669</v>
      </c>
      <c r="P2959" s="5">
        <f t="shared" si="236"/>
        <v>1.0714285714285714E-2</v>
      </c>
      <c r="Q2959" t="s">
        <v>8318</v>
      </c>
      <c r="R2959" t="s">
        <v>8358</v>
      </c>
      <c r="S2959" s="12">
        <f t="shared" si="237"/>
        <v>42031.011249999996</v>
      </c>
      <c r="T2959" s="12">
        <f t="shared" si="233"/>
        <v>42090.969583333332</v>
      </c>
      <c r="U2959">
        <f t="shared" si="234"/>
        <v>1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4">
        <v>80000</v>
      </c>
      <c r="E2960" s="14">
        <v>0</v>
      </c>
      <c r="F2960" t="s">
        <v>8220</v>
      </c>
      <c r="G2960" t="s">
        <v>8224</v>
      </c>
      <c r="H2960" t="s">
        <v>8246</v>
      </c>
      <c r="I2960" s="8">
        <v>1462729317</v>
      </c>
      <c r="J2960" s="7">
        <v>1457548917</v>
      </c>
      <c r="K2960" t="b">
        <v>0</v>
      </c>
      <c r="L2960">
        <v>0</v>
      </c>
      <c r="M2960" t="b">
        <v>0</v>
      </c>
      <c r="N2960" t="s">
        <v>8302</v>
      </c>
      <c r="O2960" s="20">
        <f t="shared" si="235"/>
        <v>0</v>
      </c>
      <c r="P2960" s="5">
        <f t="shared" si="236"/>
        <v>0</v>
      </c>
      <c r="Q2960" t="s">
        <v>8318</v>
      </c>
      <c r="R2960" t="s">
        <v>8358</v>
      </c>
      <c r="S2960" s="12">
        <f t="shared" si="237"/>
        <v>42438.779131944444</v>
      </c>
      <c r="T2960" s="12">
        <f t="shared" si="233"/>
        <v>42498.73746527778</v>
      </c>
      <c r="U2960">
        <f t="shared" si="234"/>
        <v>1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4">
        <v>10000</v>
      </c>
      <c r="E2961" s="14">
        <v>0</v>
      </c>
      <c r="F2961" t="s">
        <v>8220</v>
      </c>
      <c r="G2961" t="s">
        <v>8225</v>
      </c>
      <c r="H2961" t="s">
        <v>8247</v>
      </c>
      <c r="I2961" s="8">
        <v>1465258325</v>
      </c>
      <c r="J2961" s="7">
        <v>1462666325</v>
      </c>
      <c r="K2961" t="b">
        <v>0</v>
      </c>
      <c r="L2961">
        <v>0</v>
      </c>
      <c r="M2961" t="b">
        <v>0</v>
      </c>
      <c r="N2961" t="s">
        <v>8302</v>
      </c>
      <c r="O2961" s="20">
        <f t="shared" si="235"/>
        <v>0</v>
      </c>
      <c r="P2961" s="5">
        <f t="shared" si="236"/>
        <v>0</v>
      </c>
      <c r="Q2961" t="s">
        <v>8318</v>
      </c>
      <c r="R2961" t="s">
        <v>8358</v>
      </c>
      <c r="S2961" s="12">
        <f t="shared" si="237"/>
        <v>42498.008391203708</v>
      </c>
      <c r="T2961" s="12">
        <f t="shared" si="233"/>
        <v>42528.008391203708</v>
      </c>
      <c r="U2961">
        <f t="shared" si="234"/>
        <v>1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4">
        <v>30000000</v>
      </c>
      <c r="E2962" s="14">
        <v>0</v>
      </c>
      <c r="F2962" t="s">
        <v>8220</v>
      </c>
      <c r="G2962" t="s">
        <v>8224</v>
      </c>
      <c r="H2962" t="s">
        <v>8246</v>
      </c>
      <c r="I2962" s="8">
        <v>1410459023</v>
      </c>
      <c r="J2962" s="7">
        <v>1407867023</v>
      </c>
      <c r="K2962" t="b">
        <v>0</v>
      </c>
      <c r="L2962">
        <v>0</v>
      </c>
      <c r="M2962" t="b">
        <v>0</v>
      </c>
      <c r="N2962" t="s">
        <v>8302</v>
      </c>
      <c r="O2962" s="20">
        <f t="shared" si="235"/>
        <v>0</v>
      </c>
      <c r="P2962" s="5">
        <f t="shared" si="236"/>
        <v>0</v>
      </c>
      <c r="Q2962" t="s">
        <v>8318</v>
      </c>
      <c r="R2962" t="s">
        <v>8358</v>
      </c>
      <c r="S2962" s="12">
        <f t="shared" si="237"/>
        <v>41863.757210648146</v>
      </c>
      <c r="T2962" s="12">
        <f t="shared" si="233"/>
        <v>41893.757210648146</v>
      </c>
      <c r="U2962">
        <f t="shared" si="234"/>
        <v>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4">
        <v>5000</v>
      </c>
      <c r="E2963" s="14">
        <v>5481</v>
      </c>
      <c r="F2963" t="s">
        <v>8219</v>
      </c>
      <c r="G2963" t="s">
        <v>8224</v>
      </c>
      <c r="H2963" t="s">
        <v>8246</v>
      </c>
      <c r="I2963" s="8">
        <v>1427342400</v>
      </c>
      <c r="J2963" s="7">
        <v>1424927159</v>
      </c>
      <c r="K2963" t="b">
        <v>0</v>
      </c>
      <c r="L2963">
        <v>108</v>
      </c>
      <c r="M2963" t="b">
        <v>1</v>
      </c>
      <c r="N2963" t="s">
        <v>8270</v>
      </c>
      <c r="O2963" s="20">
        <f t="shared" si="235"/>
        <v>109.62</v>
      </c>
      <c r="P2963" s="5">
        <f t="shared" si="236"/>
        <v>1.9704433497536946E-2</v>
      </c>
      <c r="Q2963" t="s">
        <v>8318</v>
      </c>
      <c r="R2963" t="s">
        <v>8319</v>
      </c>
      <c r="S2963" s="12">
        <f t="shared" si="237"/>
        <v>42061.212488425925</v>
      </c>
      <c r="T2963" s="12">
        <f t="shared" si="233"/>
        <v>42089.166666666672</v>
      </c>
      <c r="U2963">
        <f t="shared" si="234"/>
        <v>1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4">
        <v>1000</v>
      </c>
      <c r="E2964" s="14">
        <v>1218</v>
      </c>
      <c r="F2964" t="s">
        <v>8219</v>
      </c>
      <c r="G2964" t="s">
        <v>8224</v>
      </c>
      <c r="H2964" t="s">
        <v>8246</v>
      </c>
      <c r="I2964" s="8">
        <v>1425193140</v>
      </c>
      <c r="J2964" s="7">
        <v>1422769906</v>
      </c>
      <c r="K2964" t="b">
        <v>0</v>
      </c>
      <c r="L2964">
        <v>20</v>
      </c>
      <c r="M2964" t="b">
        <v>1</v>
      </c>
      <c r="N2964" t="s">
        <v>8270</v>
      </c>
      <c r="O2964" s="20">
        <f t="shared" si="235"/>
        <v>121.8</v>
      </c>
      <c r="P2964" s="5">
        <f t="shared" si="236"/>
        <v>1.6420361247947456E-2</v>
      </c>
      <c r="Q2964" t="s">
        <v>8318</v>
      </c>
      <c r="R2964" t="s">
        <v>8319</v>
      </c>
      <c r="S2964" s="12">
        <f t="shared" si="237"/>
        <v>42036.24428240741</v>
      </c>
      <c r="T2964" s="12">
        <f t="shared" si="233"/>
        <v>42064.290972222225</v>
      </c>
      <c r="U2964">
        <f t="shared" si="234"/>
        <v>1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4">
        <v>10000</v>
      </c>
      <c r="E2965" s="14">
        <v>10685</v>
      </c>
      <c r="F2965" t="s">
        <v>8219</v>
      </c>
      <c r="G2965" t="s">
        <v>8224</v>
      </c>
      <c r="H2965" t="s">
        <v>8246</v>
      </c>
      <c r="I2965" s="8">
        <v>1435835824</v>
      </c>
      <c r="J2965" s="7">
        <v>1433243824</v>
      </c>
      <c r="K2965" t="b">
        <v>0</v>
      </c>
      <c r="L2965">
        <v>98</v>
      </c>
      <c r="M2965" t="b">
        <v>1</v>
      </c>
      <c r="N2965" t="s">
        <v>8270</v>
      </c>
      <c r="O2965" s="20">
        <f t="shared" si="235"/>
        <v>106.85</v>
      </c>
      <c r="P2965" s="5">
        <f t="shared" si="236"/>
        <v>9.17173607861488E-3</v>
      </c>
      <c r="Q2965" t="s">
        <v>8318</v>
      </c>
      <c r="R2965" t="s">
        <v>8319</v>
      </c>
      <c r="S2965" s="12">
        <f t="shared" si="237"/>
        <v>42157.470185185186</v>
      </c>
      <c r="T2965" s="12">
        <f t="shared" si="233"/>
        <v>42187.470185185186</v>
      </c>
      <c r="U2965">
        <f t="shared" si="234"/>
        <v>1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4">
        <v>5000</v>
      </c>
      <c r="E2966" s="14">
        <v>5035.6899999999996</v>
      </c>
      <c r="F2966" t="s">
        <v>8219</v>
      </c>
      <c r="G2966" t="s">
        <v>8224</v>
      </c>
      <c r="H2966" t="s">
        <v>8246</v>
      </c>
      <c r="I2966" s="8">
        <v>1407360720</v>
      </c>
      <c r="J2966" s="7">
        <v>1404769819</v>
      </c>
      <c r="K2966" t="b">
        <v>0</v>
      </c>
      <c r="L2966">
        <v>196</v>
      </c>
      <c r="M2966" t="b">
        <v>1</v>
      </c>
      <c r="N2966" t="s">
        <v>8270</v>
      </c>
      <c r="O2966" s="20">
        <f t="shared" si="235"/>
        <v>100.71379999999999</v>
      </c>
      <c r="P2966" s="5">
        <f t="shared" si="236"/>
        <v>3.8922173525375872E-2</v>
      </c>
      <c r="Q2966" t="s">
        <v>8318</v>
      </c>
      <c r="R2966" t="s">
        <v>8319</v>
      </c>
      <c r="S2966" s="12">
        <f t="shared" si="237"/>
        <v>41827.909942129627</v>
      </c>
      <c r="T2966" s="12">
        <f t="shared" si="233"/>
        <v>41857.897222222222</v>
      </c>
      <c r="U2966">
        <f t="shared" si="234"/>
        <v>1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4">
        <v>1500</v>
      </c>
      <c r="E2967" s="14">
        <v>1635</v>
      </c>
      <c r="F2967" t="s">
        <v>8219</v>
      </c>
      <c r="G2967" t="s">
        <v>8224</v>
      </c>
      <c r="H2967" t="s">
        <v>8246</v>
      </c>
      <c r="I2967" s="8">
        <v>1436290233</v>
      </c>
      <c r="J2967" s="7">
        <v>1433698233</v>
      </c>
      <c r="K2967" t="b">
        <v>0</v>
      </c>
      <c r="L2967">
        <v>39</v>
      </c>
      <c r="M2967" t="b">
        <v>1</v>
      </c>
      <c r="N2967" t="s">
        <v>8270</v>
      </c>
      <c r="O2967" s="20">
        <f t="shared" si="235"/>
        <v>109.00000000000001</v>
      </c>
      <c r="P2967" s="5">
        <f t="shared" si="236"/>
        <v>2.3853211009174313E-2</v>
      </c>
      <c r="Q2967" t="s">
        <v>8318</v>
      </c>
      <c r="R2967" t="s">
        <v>8319</v>
      </c>
      <c r="S2967" s="12">
        <f t="shared" si="237"/>
        <v>42162.729548611111</v>
      </c>
      <c r="T2967" s="12">
        <f t="shared" si="233"/>
        <v>42192.729548611111</v>
      </c>
      <c r="U2967">
        <f t="shared" si="234"/>
        <v>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4">
        <v>10000</v>
      </c>
      <c r="E2968" s="14">
        <v>11363</v>
      </c>
      <c r="F2968" t="s">
        <v>8219</v>
      </c>
      <c r="G2968" t="s">
        <v>8224</v>
      </c>
      <c r="H2968" t="s">
        <v>8246</v>
      </c>
      <c r="I2968" s="8">
        <v>1442425412</v>
      </c>
      <c r="J2968" s="7">
        <v>1439833412</v>
      </c>
      <c r="K2968" t="b">
        <v>0</v>
      </c>
      <c r="L2968">
        <v>128</v>
      </c>
      <c r="M2968" t="b">
        <v>1</v>
      </c>
      <c r="N2968" t="s">
        <v>8270</v>
      </c>
      <c r="O2968" s="20">
        <f t="shared" si="235"/>
        <v>113.63000000000001</v>
      </c>
      <c r="P2968" s="5">
        <f t="shared" si="236"/>
        <v>1.1264630819325883E-2</v>
      </c>
      <c r="Q2968" t="s">
        <v>8318</v>
      </c>
      <c r="R2968" t="s">
        <v>8319</v>
      </c>
      <c r="S2968" s="12">
        <f t="shared" si="237"/>
        <v>42233.738564814819</v>
      </c>
      <c r="T2968" s="12">
        <f t="shared" si="233"/>
        <v>42263.738564814819</v>
      </c>
      <c r="U2968">
        <f t="shared" si="234"/>
        <v>1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4">
        <v>5000</v>
      </c>
      <c r="E2969" s="14">
        <v>5696</v>
      </c>
      <c r="F2969" t="s">
        <v>8219</v>
      </c>
      <c r="G2969" t="s">
        <v>8224</v>
      </c>
      <c r="H2969" t="s">
        <v>8246</v>
      </c>
      <c r="I2969" s="8">
        <v>1425872692</v>
      </c>
      <c r="J2969" s="7">
        <v>1423284292</v>
      </c>
      <c r="K2969" t="b">
        <v>0</v>
      </c>
      <c r="L2969">
        <v>71</v>
      </c>
      <c r="M2969" t="b">
        <v>1</v>
      </c>
      <c r="N2969" t="s">
        <v>8270</v>
      </c>
      <c r="O2969" s="20">
        <f t="shared" si="235"/>
        <v>113.92</v>
      </c>
      <c r="P2969" s="5">
        <f t="shared" si="236"/>
        <v>1.2464887640449437E-2</v>
      </c>
      <c r="Q2969" t="s">
        <v>8318</v>
      </c>
      <c r="R2969" t="s">
        <v>8319</v>
      </c>
      <c r="S2969" s="12">
        <f t="shared" si="237"/>
        <v>42042.197824074072</v>
      </c>
      <c r="T2969" s="12">
        <f t="shared" si="233"/>
        <v>42072.156157407408</v>
      </c>
      <c r="U2969">
        <f t="shared" si="234"/>
        <v>1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4">
        <v>3500</v>
      </c>
      <c r="E2970" s="14">
        <v>3710</v>
      </c>
      <c r="F2970" t="s">
        <v>8219</v>
      </c>
      <c r="G2970" t="s">
        <v>8224</v>
      </c>
      <c r="H2970" t="s">
        <v>8246</v>
      </c>
      <c r="I2970" s="8">
        <v>1471406340</v>
      </c>
      <c r="J2970" s="7">
        <v>1470227660</v>
      </c>
      <c r="K2970" t="b">
        <v>0</v>
      </c>
      <c r="L2970">
        <v>47</v>
      </c>
      <c r="M2970" t="b">
        <v>1</v>
      </c>
      <c r="N2970" t="s">
        <v>8270</v>
      </c>
      <c r="O2970" s="20">
        <f t="shared" si="235"/>
        <v>106</v>
      </c>
      <c r="P2970" s="5">
        <f t="shared" si="236"/>
        <v>1.2668463611859838E-2</v>
      </c>
      <c r="Q2970" t="s">
        <v>8318</v>
      </c>
      <c r="R2970" t="s">
        <v>8319</v>
      </c>
      <c r="S2970" s="12">
        <f t="shared" si="237"/>
        <v>42585.523842592593</v>
      </c>
      <c r="T2970" s="12">
        <f t="shared" si="233"/>
        <v>42599.165972222225</v>
      </c>
      <c r="U2970">
        <f t="shared" si="234"/>
        <v>1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4">
        <v>1000</v>
      </c>
      <c r="E2971" s="14">
        <v>1625</v>
      </c>
      <c r="F2971" t="s">
        <v>8219</v>
      </c>
      <c r="G2971" t="s">
        <v>8229</v>
      </c>
      <c r="H2971" t="s">
        <v>8251</v>
      </c>
      <c r="I2971" s="8">
        <v>1430693460</v>
      </c>
      <c r="J2971" s="7">
        <v>1428087153</v>
      </c>
      <c r="K2971" t="b">
        <v>0</v>
      </c>
      <c r="L2971">
        <v>17</v>
      </c>
      <c r="M2971" t="b">
        <v>1</v>
      </c>
      <c r="N2971" t="s">
        <v>8270</v>
      </c>
      <c r="O2971" s="20">
        <f t="shared" si="235"/>
        <v>162.5</v>
      </c>
      <c r="P2971" s="5">
        <f t="shared" si="236"/>
        <v>1.0461538461538461E-2</v>
      </c>
      <c r="Q2971" t="s">
        <v>8318</v>
      </c>
      <c r="R2971" t="s">
        <v>8319</v>
      </c>
      <c r="S2971" s="12">
        <f t="shared" si="237"/>
        <v>42097.786493055552</v>
      </c>
      <c r="T2971" s="12">
        <f t="shared" si="233"/>
        <v>42127.952083333337</v>
      </c>
      <c r="U2971">
        <f t="shared" si="234"/>
        <v>1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4">
        <v>6000</v>
      </c>
      <c r="E2972" s="14">
        <v>6360</v>
      </c>
      <c r="F2972" t="s">
        <v>8219</v>
      </c>
      <c r="G2972" t="s">
        <v>8224</v>
      </c>
      <c r="H2972" t="s">
        <v>8246</v>
      </c>
      <c r="I2972" s="8">
        <v>1405699451</v>
      </c>
      <c r="J2972" s="7">
        <v>1403107451</v>
      </c>
      <c r="K2972" t="b">
        <v>0</v>
      </c>
      <c r="L2972">
        <v>91</v>
      </c>
      <c r="M2972" t="b">
        <v>1</v>
      </c>
      <c r="N2972" t="s">
        <v>8270</v>
      </c>
      <c r="O2972" s="20">
        <f t="shared" si="235"/>
        <v>106</v>
      </c>
      <c r="P2972" s="5">
        <f t="shared" si="236"/>
        <v>1.4308176100628931E-2</v>
      </c>
      <c r="Q2972" t="s">
        <v>8318</v>
      </c>
      <c r="R2972" t="s">
        <v>8319</v>
      </c>
      <c r="S2972" s="12">
        <f t="shared" si="237"/>
        <v>41808.669571759259</v>
      </c>
      <c r="T2972" s="12">
        <f t="shared" si="233"/>
        <v>41838.669571759259</v>
      </c>
      <c r="U2972">
        <f t="shared" si="234"/>
        <v>1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4">
        <v>3200</v>
      </c>
      <c r="E2973" s="14">
        <v>3205</v>
      </c>
      <c r="F2973" t="s">
        <v>8219</v>
      </c>
      <c r="G2973" t="s">
        <v>8224</v>
      </c>
      <c r="H2973" t="s">
        <v>8246</v>
      </c>
      <c r="I2973" s="8">
        <v>1409500078</v>
      </c>
      <c r="J2973" s="7">
        <v>1406908078</v>
      </c>
      <c r="K2973" t="b">
        <v>0</v>
      </c>
      <c r="L2973">
        <v>43</v>
      </c>
      <c r="M2973" t="b">
        <v>1</v>
      </c>
      <c r="N2973" t="s">
        <v>8270</v>
      </c>
      <c r="O2973" s="20">
        <f t="shared" si="235"/>
        <v>100.15624999999999</v>
      </c>
      <c r="P2973" s="5">
        <f t="shared" si="236"/>
        <v>1.3416536661466459E-2</v>
      </c>
      <c r="Q2973" t="s">
        <v>8318</v>
      </c>
      <c r="R2973" t="s">
        <v>8319</v>
      </c>
      <c r="S2973" s="12">
        <f t="shared" si="237"/>
        <v>41852.658310185187</v>
      </c>
      <c r="T2973" s="12">
        <f t="shared" si="233"/>
        <v>41882.658310185187</v>
      </c>
      <c r="U2973">
        <f t="shared" si="234"/>
        <v>1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4">
        <v>2000</v>
      </c>
      <c r="E2974" s="14">
        <v>2107</v>
      </c>
      <c r="F2974" t="s">
        <v>8219</v>
      </c>
      <c r="G2974" t="s">
        <v>8224</v>
      </c>
      <c r="H2974" t="s">
        <v>8246</v>
      </c>
      <c r="I2974" s="8">
        <v>1480899600</v>
      </c>
      <c r="J2974" s="7">
        <v>1479609520</v>
      </c>
      <c r="K2974" t="b">
        <v>0</v>
      </c>
      <c r="L2974">
        <v>17</v>
      </c>
      <c r="M2974" t="b">
        <v>1</v>
      </c>
      <c r="N2974" t="s">
        <v>8270</v>
      </c>
      <c r="O2974" s="20">
        <f t="shared" si="235"/>
        <v>105.35000000000001</v>
      </c>
      <c r="P2974" s="5">
        <f t="shared" si="236"/>
        <v>8.0683436165163748E-3</v>
      </c>
      <c r="Q2974" t="s">
        <v>8318</v>
      </c>
      <c r="R2974" t="s">
        <v>8319</v>
      </c>
      <c r="S2974" s="12">
        <f t="shared" si="237"/>
        <v>42694.110185185185</v>
      </c>
      <c r="T2974" s="12">
        <f t="shared" si="233"/>
        <v>42709.041666666672</v>
      </c>
      <c r="U2974">
        <f t="shared" si="234"/>
        <v>1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4">
        <v>5000</v>
      </c>
      <c r="E2975" s="14">
        <v>8740</v>
      </c>
      <c r="F2975" t="s">
        <v>8219</v>
      </c>
      <c r="G2975" t="s">
        <v>8224</v>
      </c>
      <c r="H2975" t="s">
        <v>8246</v>
      </c>
      <c r="I2975" s="8">
        <v>1451620800</v>
      </c>
      <c r="J2975" s="7">
        <v>1449171508</v>
      </c>
      <c r="K2975" t="b">
        <v>0</v>
      </c>
      <c r="L2975">
        <v>33</v>
      </c>
      <c r="M2975" t="b">
        <v>1</v>
      </c>
      <c r="N2975" t="s">
        <v>8270</v>
      </c>
      <c r="O2975" s="20">
        <f t="shared" si="235"/>
        <v>174.8</v>
      </c>
      <c r="P2975" s="5">
        <f t="shared" si="236"/>
        <v>3.7757437070938217E-3</v>
      </c>
      <c r="Q2975" t="s">
        <v>8318</v>
      </c>
      <c r="R2975" t="s">
        <v>8319</v>
      </c>
      <c r="S2975" s="12">
        <f t="shared" si="237"/>
        <v>42341.818379629629</v>
      </c>
      <c r="T2975" s="12">
        <f t="shared" si="233"/>
        <v>42370.166666666672</v>
      </c>
      <c r="U2975">
        <f t="shared" si="234"/>
        <v>1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4">
        <v>5000</v>
      </c>
      <c r="E2976" s="14">
        <v>5100</v>
      </c>
      <c r="F2976" t="s">
        <v>8219</v>
      </c>
      <c r="G2976" t="s">
        <v>8224</v>
      </c>
      <c r="H2976" t="s">
        <v>8246</v>
      </c>
      <c r="I2976" s="8">
        <v>1411695300</v>
      </c>
      <c r="J2976" s="7">
        <v>1409275671</v>
      </c>
      <c r="K2976" t="b">
        <v>0</v>
      </c>
      <c r="L2976">
        <v>87</v>
      </c>
      <c r="M2976" t="b">
        <v>1</v>
      </c>
      <c r="N2976" t="s">
        <v>8270</v>
      </c>
      <c r="O2976" s="20">
        <f t="shared" si="235"/>
        <v>102</v>
      </c>
      <c r="P2976" s="5">
        <f t="shared" si="236"/>
        <v>1.7058823529411765E-2</v>
      </c>
      <c r="Q2976" t="s">
        <v>8318</v>
      </c>
      <c r="R2976" t="s">
        <v>8319</v>
      </c>
      <c r="S2976" s="12">
        <f t="shared" si="237"/>
        <v>41880.061006944445</v>
      </c>
      <c r="T2976" s="12">
        <f t="shared" si="233"/>
        <v>41908.065972222219</v>
      </c>
      <c r="U2976">
        <f t="shared" si="234"/>
        <v>1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4">
        <v>8000</v>
      </c>
      <c r="E2977" s="14">
        <v>8010</v>
      </c>
      <c r="F2977" t="s">
        <v>8219</v>
      </c>
      <c r="G2977" t="s">
        <v>8224</v>
      </c>
      <c r="H2977" t="s">
        <v>8246</v>
      </c>
      <c r="I2977" s="8">
        <v>1417057200</v>
      </c>
      <c r="J2977" s="7">
        <v>1414599886</v>
      </c>
      <c r="K2977" t="b">
        <v>0</v>
      </c>
      <c r="L2977">
        <v>113</v>
      </c>
      <c r="M2977" t="b">
        <v>1</v>
      </c>
      <c r="N2977" t="s">
        <v>8270</v>
      </c>
      <c r="O2977" s="20">
        <f t="shared" si="235"/>
        <v>100.125</v>
      </c>
      <c r="P2977" s="5">
        <f t="shared" si="236"/>
        <v>1.4107365792759051E-2</v>
      </c>
      <c r="Q2977" t="s">
        <v>8318</v>
      </c>
      <c r="R2977" t="s">
        <v>8319</v>
      </c>
      <c r="S2977" s="12">
        <f t="shared" si="237"/>
        <v>41941.683865740742</v>
      </c>
      <c r="T2977" s="12">
        <f t="shared" si="233"/>
        <v>41970.125</v>
      </c>
      <c r="U2977">
        <f t="shared" si="234"/>
        <v>1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4">
        <v>70</v>
      </c>
      <c r="E2978" s="14">
        <v>120</v>
      </c>
      <c r="F2978" t="s">
        <v>8219</v>
      </c>
      <c r="G2978" t="s">
        <v>8225</v>
      </c>
      <c r="H2978" t="s">
        <v>8247</v>
      </c>
      <c r="I2978" s="8">
        <v>1457870400</v>
      </c>
      <c r="J2978" s="7">
        <v>1456421530</v>
      </c>
      <c r="K2978" t="b">
        <v>0</v>
      </c>
      <c r="L2978">
        <v>14</v>
      </c>
      <c r="M2978" t="b">
        <v>1</v>
      </c>
      <c r="N2978" t="s">
        <v>8270</v>
      </c>
      <c r="O2978" s="20">
        <f t="shared" si="235"/>
        <v>171.42857142857142</v>
      </c>
      <c r="P2978" s="5">
        <f t="shared" si="236"/>
        <v>0.11666666666666667</v>
      </c>
      <c r="Q2978" t="s">
        <v>8318</v>
      </c>
      <c r="R2978" t="s">
        <v>8319</v>
      </c>
      <c r="S2978" s="12">
        <f t="shared" si="237"/>
        <v>42425.730671296296</v>
      </c>
      <c r="T2978" s="12">
        <f t="shared" si="233"/>
        <v>42442.5</v>
      </c>
      <c r="U2978">
        <f t="shared" si="234"/>
        <v>1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4">
        <v>3000</v>
      </c>
      <c r="E2979" s="14">
        <v>3407</v>
      </c>
      <c r="F2979" t="s">
        <v>8219</v>
      </c>
      <c r="G2979" t="s">
        <v>8224</v>
      </c>
      <c r="H2979" t="s">
        <v>8246</v>
      </c>
      <c r="I2979" s="8">
        <v>1427076840</v>
      </c>
      <c r="J2979" s="7">
        <v>1421960934</v>
      </c>
      <c r="K2979" t="b">
        <v>0</v>
      </c>
      <c r="L2979">
        <v>30</v>
      </c>
      <c r="M2979" t="b">
        <v>1</v>
      </c>
      <c r="N2979" t="s">
        <v>8270</v>
      </c>
      <c r="O2979" s="20">
        <f t="shared" si="235"/>
        <v>113.56666666666666</v>
      </c>
      <c r="P2979" s="5">
        <f t="shared" si="236"/>
        <v>8.8054006457293811E-3</v>
      </c>
      <c r="Q2979" t="s">
        <v>8318</v>
      </c>
      <c r="R2979" t="s">
        <v>8319</v>
      </c>
      <c r="S2979" s="12">
        <f t="shared" si="237"/>
        <v>42026.88118055556</v>
      </c>
      <c r="T2979" s="12">
        <f t="shared" si="233"/>
        <v>42086.093055555553</v>
      </c>
      <c r="U2979">
        <f t="shared" si="234"/>
        <v>1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4">
        <v>750</v>
      </c>
      <c r="E2980" s="14">
        <v>971</v>
      </c>
      <c r="F2980" t="s">
        <v>8219</v>
      </c>
      <c r="G2980" t="s">
        <v>8224</v>
      </c>
      <c r="H2980" t="s">
        <v>8246</v>
      </c>
      <c r="I2980" s="8">
        <v>1413784740</v>
      </c>
      <c r="J2980" s="7">
        <v>1412954547</v>
      </c>
      <c r="K2980" t="b">
        <v>0</v>
      </c>
      <c r="L2980">
        <v>16</v>
      </c>
      <c r="M2980" t="b">
        <v>1</v>
      </c>
      <c r="N2980" t="s">
        <v>8270</v>
      </c>
      <c r="O2980" s="20">
        <f t="shared" si="235"/>
        <v>129.46666666666667</v>
      </c>
      <c r="P2980" s="5">
        <f t="shared" si="236"/>
        <v>1.6477857878475798E-2</v>
      </c>
      <c r="Q2980" t="s">
        <v>8318</v>
      </c>
      <c r="R2980" t="s">
        <v>8319</v>
      </c>
      <c r="S2980" s="12">
        <f t="shared" si="237"/>
        <v>41922.640590277777</v>
      </c>
      <c r="T2980" s="12">
        <f t="shared" si="233"/>
        <v>41932.249305555553</v>
      </c>
      <c r="U2980">
        <f t="shared" si="234"/>
        <v>1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4">
        <v>5000</v>
      </c>
      <c r="E2981" s="14">
        <v>5070</v>
      </c>
      <c r="F2981" t="s">
        <v>8219</v>
      </c>
      <c r="G2981" t="s">
        <v>8224</v>
      </c>
      <c r="H2981" t="s">
        <v>8246</v>
      </c>
      <c r="I2981" s="8">
        <v>1420524000</v>
      </c>
      <c r="J2981" s="7">
        <v>1419104823</v>
      </c>
      <c r="K2981" t="b">
        <v>0</v>
      </c>
      <c r="L2981">
        <v>46</v>
      </c>
      <c r="M2981" t="b">
        <v>1</v>
      </c>
      <c r="N2981" t="s">
        <v>8270</v>
      </c>
      <c r="O2981" s="20">
        <f t="shared" si="235"/>
        <v>101.4</v>
      </c>
      <c r="P2981" s="5">
        <f t="shared" si="236"/>
        <v>9.0729783037475347E-3</v>
      </c>
      <c r="Q2981" t="s">
        <v>8318</v>
      </c>
      <c r="R2981" t="s">
        <v>8319</v>
      </c>
      <c r="S2981" s="12">
        <f t="shared" si="237"/>
        <v>41993.824340277773</v>
      </c>
      <c r="T2981" s="12">
        <f t="shared" si="233"/>
        <v>42010.25</v>
      </c>
      <c r="U2981">
        <f t="shared" si="234"/>
        <v>1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4">
        <v>3000</v>
      </c>
      <c r="E2982" s="14">
        <v>3275</v>
      </c>
      <c r="F2982" t="s">
        <v>8219</v>
      </c>
      <c r="G2982" t="s">
        <v>8224</v>
      </c>
      <c r="H2982" t="s">
        <v>8246</v>
      </c>
      <c r="I2982" s="8">
        <v>1440381600</v>
      </c>
      <c r="J2982" s="7">
        <v>1438639130</v>
      </c>
      <c r="K2982" t="b">
        <v>0</v>
      </c>
      <c r="L2982">
        <v>24</v>
      </c>
      <c r="M2982" t="b">
        <v>1</v>
      </c>
      <c r="N2982" t="s">
        <v>8270</v>
      </c>
      <c r="O2982" s="20">
        <f t="shared" si="235"/>
        <v>109.16666666666666</v>
      </c>
      <c r="P2982" s="5">
        <f t="shared" si="236"/>
        <v>7.3282442748091601E-3</v>
      </c>
      <c r="Q2982" t="s">
        <v>8318</v>
      </c>
      <c r="R2982" t="s">
        <v>8319</v>
      </c>
      <c r="S2982" s="12">
        <f t="shared" si="237"/>
        <v>42219.915856481486</v>
      </c>
      <c r="T2982" s="12">
        <f t="shared" si="233"/>
        <v>42240.083333333328</v>
      </c>
      <c r="U2982">
        <f t="shared" si="234"/>
        <v>1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4">
        <v>4000</v>
      </c>
      <c r="E2983" s="14">
        <v>5157</v>
      </c>
      <c r="F2983" t="s">
        <v>8219</v>
      </c>
      <c r="G2983" t="s">
        <v>8241</v>
      </c>
      <c r="H2983" t="s">
        <v>8249</v>
      </c>
      <c r="I2983" s="8">
        <v>1443014756</v>
      </c>
      <c r="J2983" s="7">
        <v>1439126756</v>
      </c>
      <c r="K2983" t="b">
        <v>1</v>
      </c>
      <c r="L2983">
        <v>97</v>
      </c>
      <c r="M2983" t="b">
        <v>1</v>
      </c>
      <c r="N2983" t="s">
        <v>8302</v>
      </c>
      <c r="O2983" s="20">
        <f t="shared" si="235"/>
        <v>128.92500000000001</v>
      </c>
      <c r="P2983" s="5">
        <f t="shared" si="236"/>
        <v>1.8809385301531898E-2</v>
      </c>
      <c r="Q2983" t="s">
        <v>8318</v>
      </c>
      <c r="R2983" t="s">
        <v>8358</v>
      </c>
      <c r="S2983" s="12">
        <f t="shared" si="237"/>
        <v>42225.559675925921</v>
      </c>
      <c r="T2983" s="12">
        <f t="shared" si="233"/>
        <v>42270.559675925921</v>
      </c>
      <c r="U2983">
        <f t="shared" si="234"/>
        <v>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4">
        <v>5000</v>
      </c>
      <c r="E2984" s="14">
        <v>5103</v>
      </c>
      <c r="F2984" t="s">
        <v>8219</v>
      </c>
      <c r="G2984" t="s">
        <v>8225</v>
      </c>
      <c r="H2984" t="s">
        <v>8247</v>
      </c>
      <c r="I2984" s="8">
        <v>1455208143</v>
      </c>
      <c r="J2984" s="7">
        <v>1452616143</v>
      </c>
      <c r="K2984" t="b">
        <v>1</v>
      </c>
      <c r="L2984">
        <v>59</v>
      </c>
      <c r="M2984" t="b">
        <v>1</v>
      </c>
      <c r="N2984" t="s">
        <v>8302</v>
      </c>
      <c r="O2984" s="20">
        <f t="shared" si="235"/>
        <v>102.06</v>
      </c>
      <c r="P2984" s="5">
        <f t="shared" si="236"/>
        <v>1.1561826376641191E-2</v>
      </c>
      <c r="Q2984" t="s">
        <v>8318</v>
      </c>
      <c r="R2984" t="s">
        <v>8358</v>
      </c>
      <c r="S2984" s="12">
        <f t="shared" si="237"/>
        <v>42381.686840277776</v>
      </c>
      <c r="T2984" s="12">
        <f t="shared" si="233"/>
        <v>42411.686840277776</v>
      </c>
      <c r="U2984">
        <f t="shared" si="234"/>
        <v>1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4">
        <v>116000</v>
      </c>
      <c r="E2985" s="14">
        <v>169985.91</v>
      </c>
      <c r="F2985" t="s">
        <v>8219</v>
      </c>
      <c r="G2985" t="s">
        <v>8224</v>
      </c>
      <c r="H2985" t="s">
        <v>8246</v>
      </c>
      <c r="I2985" s="8">
        <v>1415722236</v>
      </c>
      <c r="J2985" s="7">
        <v>1410534636</v>
      </c>
      <c r="K2985" t="b">
        <v>1</v>
      </c>
      <c r="L2985">
        <v>1095</v>
      </c>
      <c r="M2985" t="b">
        <v>1</v>
      </c>
      <c r="N2985" t="s">
        <v>8302</v>
      </c>
      <c r="O2985" s="20">
        <f t="shared" si="235"/>
        <v>146.53957758620692</v>
      </c>
      <c r="P2985" s="5">
        <f t="shared" si="236"/>
        <v>6.4417103747010556E-3</v>
      </c>
      <c r="Q2985" t="s">
        <v>8318</v>
      </c>
      <c r="R2985" t="s">
        <v>8358</v>
      </c>
      <c r="S2985" s="12">
        <f t="shared" si="237"/>
        <v>41894.632361111115</v>
      </c>
      <c r="T2985" s="12">
        <f t="shared" si="233"/>
        <v>41954.674027777779</v>
      </c>
      <c r="U2985">
        <f t="shared" si="234"/>
        <v>1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4">
        <v>25000</v>
      </c>
      <c r="E2986" s="14">
        <v>25088</v>
      </c>
      <c r="F2986" t="s">
        <v>8219</v>
      </c>
      <c r="G2986" t="s">
        <v>8224</v>
      </c>
      <c r="H2986" t="s">
        <v>8246</v>
      </c>
      <c r="I2986" s="8">
        <v>1472020881</v>
      </c>
      <c r="J2986" s="7">
        <v>1469428881</v>
      </c>
      <c r="K2986" t="b">
        <v>1</v>
      </c>
      <c r="L2986">
        <v>218</v>
      </c>
      <c r="M2986" t="b">
        <v>1</v>
      </c>
      <c r="N2986" t="s">
        <v>8302</v>
      </c>
      <c r="O2986" s="20">
        <f t="shared" si="235"/>
        <v>100.352</v>
      </c>
      <c r="P2986" s="5">
        <f t="shared" si="236"/>
        <v>8.6894132653061226E-3</v>
      </c>
      <c r="Q2986" t="s">
        <v>8318</v>
      </c>
      <c r="R2986" t="s">
        <v>8358</v>
      </c>
      <c r="S2986" s="12">
        <f t="shared" si="237"/>
        <v>42576.278715277775</v>
      </c>
      <c r="T2986" s="12">
        <f t="shared" si="233"/>
        <v>42606.278715277775</v>
      </c>
      <c r="U2986">
        <f t="shared" si="234"/>
        <v>1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4">
        <v>10000</v>
      </c>
      <c r="E2987" s="14">
        <v>12165</v>
      </c>
      <c r="F2987" t="s">
        <v>8219</v>
      </c>
      <c r="G2987" t="s">
        <v>8228</v>
      </c>
      <c r="H2987" t="s">
        <v>8250</v>
      </c>
      <c r="I2987" s="8">
        <v>1477886400</v>
      </c>
      <c r="J2987" s="7">
        <v>1476228128</v>
      </c>
      <c r="K2987" t="b">
        <v>0</v>
      </c>
      <c r="L2987">
        <v>111</v>
      </c>
      <c r="M2987" t="b">
        <v>1</v>
      </c>
      <c r="N2987" t="s">
        <v>8302</v>
      </c>
      <c r="O2987" s="20">
        <f t="shared" si="235"/>
        <v>121.64999999999999</v>
      </c>
      <c r="P2987" s="5">
        <f t="shared" si="236"/>
        <v>9.1245376078914926E-3</v>
      </c>
      <c r="Q2987" t="s">
        <v>8318</v>
      </c>
      <c r="R2987" t="s">
        <v>8358</v>
      </c>
      <c r="S2987" s="12">
        <f t="shared" si="237"/>
        <v>42654.973703703698</v>
      </c>
      <c r="T2987" s="12">
        <f t="shared" si="233"/>
        <v>42674.166666666672</v>
      </c>
      <c r="U2987">
        <f t="shared" si="234"/>
        <v>1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4">
        <v>2400</v>
      </c>
      <c r="E2988" s="14">
        <v>2532</v>
      </c>
      <c r="F2988" t="s">
        <v>8219</v>
      </c>
      <c r="G2988" t="s">
        <v>8225</v>
      </c>
      <c r="H2988" t="s">
        <v>8247</v>
      </c>
      <c r="I2988" s="8">
        <v>1462100406</v>
      </c>
      <c r="J2988" s="7">
        <v>1456920006</v>
      </c>
      <c r="K2988" t="b">
        <v>0</v>
      </c>
      <c r="L2988">
        <v>56</v>
      </c>
      <c r="M2988" t="b">
        <v>1</v>
      </c>
      <c r="N2988" t="s">
        <v>8302</v>
      </c>
      <c r="O2988" s="20">
        <f t="shared" si="235"/>
        <v>105.5</v>
      </c>
      <c r="P2988" s="5">
        <f t="shared" si="236"/>
        <v>2.2116903633491312E-2</v>
      </c>
      <c r="Q2988" t="s">
        <v>8318</v>
      </c>
      <c r="R2988" t="s">
        <v>8358</v>
      </c>
      <c r="S2988" s="12">
        <f t="shared" si="237"/>
        <v>42431.500069444446</v>
      </c>
      <c r="T2988" s="12">
        <f t="shared" si="233"/>
        <v>42491.458402777775</v>
      </c>
      <c r="U2988">
        <f t="shared" si="234"/>
        <v>1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4">
        <v>25000</v>
      </c>
      <c r="E2989" s="14">
        <v>27600.2</v>
      </c>
      <c r="F2989" t="s">
        <v>8219</v>
      </c>
      <c r="G2989" t="s">
        <v>8224</v>
      </c>
      <c r="H2989" t="s">
        <v>8246</v>
      </c>
      <c r="I2989" s="8">
        <v>1476316800</v>
      </c>
      <c r="J2989" s="7">
        <v>1473837751</v>
      </c>
      <c r="K2989" t="b">
        <v>0</v>
      </c>
      <c r="L2989">
        <v>265</v>
      </c>
      <c r="M2989" t="b">
        <v>1</v>
      </c>
      <c r="N2989" t="s">
        <v>8302</v>
      </c>
      <c r="O2989" s="20">
        <f t="shared" si="235"/>
        <v>110.4008</v>
      </c>
      <c r="P2989" s="5">
        <f t="shared" si="236"/>
        <v>9.6013797001471002E-3</v>
      </c>
      <c r="Q2989" t="s">
        <v>8318</v>
      </c>
      <c r="R2989" t="s">
        <v>8358</v>
      </c>
      <c r="S2989" s="12">
        <f t="shared" si="237"/>
        <v>42627.307303240741</v>
      </c>
      <c r="T2989" s="12">
        <f t="shared" si="233"/>
        <v>42656</v>
      </c>
      <c r="U2989">
        <f t="shared" si="234"/>
        <v>1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4">
        <v>1000</v>
      </c>
      <c r="E2990" s="14">
        <v>1000</v>
      </c>
      <c r="F2990" t="s">
        <v>8219</v>
      </c>
      <c r="G2990" t="s">
        <v>8225</v>
      </c>
      <c r="H2990" t="s">
        <v>8247</v>
      </c>
      <c r="I2990" s="8">
        <v>1466412081</v>
      </c>
      <c r="J2990" s="7">
        <v>1463820081</v>
      </c>
      <c r="K2990" t="b">
        <v>0</v>
      </c>
      <c r="L2990">
        <v>28</v>
      </c>
      <c r="M2990" t="b">
        <v>1</v>
      </c>
      <c r="N2990" t="s">
        <v>8302</v>
      </c>
      <c r="O2990" s="20">
        <f t="shared" si="235"/>
        <v>100</v>
      </c>
      <c r="P2990" s="5">
        <f t="shared" si="236"/>
        <v>2.8000000000000001E-2</v>
      </c>
      <c r="Q2990" t="s">
        <v>8318</v>
      </c>
      <c r="R2990" t="s">
        <v>8358</v>
      </c>
      <c r="S2990" s="12">
        <f t="shared" si="237"/>
        <v>42511.362048611118</v>
      </c>
      <c r="T2990" s="12">
        <f t="shared" si="233"/>
        <v>42541.362048611118</v>
      </c>
      <c r="U2990">
        <f t="shared" si="234"/>
        <v>1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4">
        <v>20000</v>
      </c>
      <c r="E2991" s="14">
        <v>35307</v>
      </c>
      <c r="F2991" t="s">
        <v>8219</v>
      </c>
      <c r="G2991" t="s">
        <v>8224</v>
      </c>
      <c r="H2991" t="s">
        <v>8246</v>
      </c>
      <c r="I2991" s="8">
        <v>1450673940</v>
      </c>
      <c r="J2991" s="7">
        <v>1448756962</v>
      </c>
      <c r="K2991" t="b">
        <v>0</v>
      </c>
      <c r="L2991">
        <v>364</v>
      </c>
      <c r="M2991" t="b">
        <v>1</v>
      </c>
      <c r="N2991" t="s">
        <v>8302</v>
      </c>
      <c r="O2991" s="20">
        <f t="shared" si="235"/>
        <v>176.535</v>
      </c>
      <c r="P2991" s="5">
        <f t="shared" si="236"/>
        <v>1.0309570340159176E-2</v>
      </c>
      <c r="Q2991" t="s">
        <v>8318</v>
      </c>
      <c r="R2991" t="s">
        <v>8358</v>
      </c>
      <c r="S2991" s="12">
        <f t="shared" si="237"/>
        <v>42337.02039351852</v>
      </c>
      <c r="T2991" s="12">
        <f t="shared" ref="T2991:T3054" si="238">(((I2991/60)/60)/24)+DATE(1970,1,1)</f>
        <v>42359.207638888889</v>
      </c>
      <c r="U2991">
        <f t="shared" si="234"/>
        <v>1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4">
        <v>10000</v>
      </c>
      <c r="E2992" s="14">
        <v>10000</v>
      </c>
      <c r="F2992" t="s">
        <v>8219</v>
      </c>
      <c r="G2992" t="s">
        <v>8224</v>
      </c>
      <c r="H2992" t="s">
        <v>8246</v>
      </c>
      <c r="I2992" s="8">
        <v>1452174420</v>
      </c>
      <c r="J2992" s="7">
        <v>1449150420</v>
      </c>
      <c r="K2992" t="b">
        <v>0</v>
      </c>
      <c r="L2992">
        <v>27</v>
      </c>
      <c r="M2992" t="b">
        <v>1</v>
      </c>
      <c r="N2992" t="s">
        <v>8302</v>
      </c>
      <c r="O2992" s="20">
        <f t="shared" si="235"/>
        <v>100</v>
      </c>
      <c r="P2992" s="5">
        <f t="shared" si="236"/>
        <v>2.7000000000000001E-3</v>
      </c>
      <c r="Q2992" t="s">
        <v>8318</v>
      </c>
      <c r="R2992" t="s">
        <v>8358</v>
      </c>
      <c r="S2992" s="12">
        <f t="shared" si="237"/>
        <v>42341.57430555555</v>
      </c>
      <c r="T2992" s="12">
        <f t="shared" si="238"/>
        <v>42376.57430555555</v>
      </c>
      <c r="U2992">
        <f t="shared" si="234"/>
        <v>1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4">
        <v>8500</v>
      </c>
      <c r="E2993" s="14">
        <v>8780</v>
      </c>
      <c r="F2993" t="s">
        <v>8219</v>
      </c>
      <c r="G2993" t="s">
        <v>8224</v>
      </c>
      <c r="H2993" t="s">
        <v>8246</v>
      </c>
      <c r="I2993" s="8">
        <v>1485547530</v>
      </c>
      <c r="J2993" s="7">
        <v>1483646730</v>
      </c>
      <c r="K2993" t="b">
        <v>0</v>
      </c>
      <c r="L2993">
        <v>93</v>
      </c>
      <c r="M2993" t="b">
        <v>1</v>
      </c>
      <c r="N2993" t="s">
        <v>8302</v>
      </c>
      <c r="O2993" s="20">
        <f t="shared" si="235"/>
        <v>103.29411764705883</v>
      </c>
      <c r="P2993" s="5">
        <f t="shared" si="236"/>
        <v>1.0592255125284738E-2</v>
      </c>
      <c r="Q2993" t="s">
        <v>8318</v>
      </c>
      <c r="R2993" t="s">
        <v>8358</v>
      </c>
      <c r="S2993" s="12">
        <f t="shared" si="237"/>
        <v>42740.837152777778</v>
      </c>
      <c r="T2993" s="12">
        <f t="shared" si="238"/>
        <v>42762.837152777778</v>
      </c>
      <c r="U2993">
        <f t="shared" si="234"/>
        <v>1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4">
        <v>3000</v>
      </c>
      <c r="E2994" s="14">
        <v>3135</v>
      </c>
      <c r="F2994" t="s">
        <v>8219</v>
      </c>
      <c r="G2994" t="s">
        <v>8224</v>
      </c>
      <c r="H2994" t="s">
        <v>8246</v>
      </c>
      <c r="I2994" s="8">
        <v>1476037510</v>
      </c>
      <c r="J2994" s="7">
        <v>1473445510</v>
      </c>
      <c r="K2994" t="b">
        <v>0</v>
      </c>
      <c r="L2994">
        <v>64</v>
      </c>
      <c r="M2994" t="b">
        <v>1</v>
      </c>
      <c r="N2994" t="s">
        <v>8302</v>
      </c>
      <c r="O2994" s="20">
        <f t="shared" si="235"/>
        <v>104.5</v>
      </c>
      <c r="P2994" s="5">
        <f t="shared" si="236"/>
        <v>2.0414673046251993E-2</v>
      </c>
      <c r="Q2994" t="s">
        <v>8318</v>
      </c>
      <c r="R2994" t="s">
        <v>8358</v>
      </c>
      <c r="S2994" s="12">
        <f t="shared" si="237"/>
        <v>42622.767476851848</v>
      </c>
      <c r="T2994" s="12">
        <f t="shared" si="238"/>
        <v>42652.767476851848</v>
      </c>
      <c r="U2994">
        <f t="shared" si="234"/>
        <v>1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4">
        <v>1000</v>
      </c>
      <c r="E2995" s="14">
        <v>1003</v>
      </c>
      <c r="F2995" t="s">
        <v>8219</v>
      </c>
      <c r="G2995" t="s">
        <v>8224</v>
      </c>
      <c r="H2995" t="s">
        <v>8246</v>
      </c>
      <c r="I2995" s="8">
        <v>1455998867</v>
      </c>
      <c r="J2995" s="7">
        <v>1453406867</v>
      </c>
      <c r="K2995" t="b">
        <v>0</v>
      </c>
      <c r="L2995">
        <v>22</v>
      </c>
      <c r="M2995" t="b">
        <v>1</v>
      </c>
      <c r="N2995" t="s">
        <v>8302</v>
      </c>
      <c r="O2995" s="20">
        <f t="shared" si="235"/>
        <v>100.29999999999998</v>
      </c>
      <c r="P2995" s="5">
        <f t="shared" si="236"/>
        <v>2.1934197407776669E-2</v>
      </c>
      <c r="Q2995" t="s">
        <v>8318</v>
      </c>
      <c r="R2995" t="s">
        <v>8358</v>
      </c>
      <c r="S2995" s="12">
        <f t="shared" si="237"/>
        <v>42390.838738425926</v>
      </c>
      <c r="T2995" s="12">
        <f t="shared" si="238"/>
        <v>42420.838738425926</v>
      </c>
      <c r="U2995">
        <f t="shared" si="234"/>
        <v>1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4">
        <v>300</v>
      </c>
      <c r="E2996" s="14">
        <v>1373.24</v>
      </c>
      <c r="F2996" t="s">
        <v>8219</v>
      </c>
      <c r="G2996" t="s">
        <v>8225</v>
      </c>
      <c r="H2996" t="s">
        <v>8247</v>
      </c>
      <c r="I2996" s="8">
        <v>1412335772</v>
      </c>
      <c r="J2996" s="7">
        <v>1409743772</v>
      </c>
      <c r="K2996" t="b">
        <v>0</v>
      </c>
      <c r="L2996">
        <v>59</v>
      </c>
      <c r="M2996" t="b">
        <v>1</v>
      </c>
      <c r="N2996" t="s">
        <v>8302</v>
      </c>
      <c r="O2996" s="20">
        <f t="shared" si="235"/>
        <v>457.74666666666673</v>
      </c>
      <c r="P2996" s="5">
        <f t="shared" si="236"/>
        <v>4.2964084937811307E-2</v>
      </c>
      <c r="Q2996" t="s">
        <v>8318</v>
      </c>
      <c r="R2996" t="s">
        <v>8358</v>
      </c>
      <c r="S2996" s="12">
        <f t="shared" si="237"/>
        <v>41885.478842592594</v>
      </c>
      <c r="T2996" s="12">
        <f t="shared" si="238"/>
        <v>41915.478842592594</v>
      </c>
      <c r="U2996">
        <f t="shared" si="234"/>
        <v>1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4">
        <v>15000</v>
      </c>
      <c r="E2997" s="14">
        <v>15744</v>
      </c>
      <c r="F2997" t="s">
        <v>8219</v>
      </c>
      <c r="G2997" t="s">
        <v>8224</v>
      </c>
      <c r="H2997" t="s">
        <v>8246</v>
      </c>
      <c r="I2997" s="8">
        <v>1484841471</v>
      </c>
      <c r="J2997" s="7">
        <v>1482249471</v>
      </c>
      <c r="K2997" t="b">
        <v>0</v>
      </c>
      <c r="L2997">
        <v>249</v>
      </c>
      <c r="M2997" t="b">
        <v>1</v>
      </c>
      <c r="N2997" t="s">
        <v>8302</v>
      </c>
      <c r="O2997" s="20">
        <f t="shared" si="235"/>
        <v>104.96000000000001</v>
      </c>
      <c r="P2997" s="5">
        <f t="shared" si="236"/>
        <v>1.5815548780487805E-2</v>
      </c>
      <c r="Q2997" t="s">
        <v>8318</v>
      </c>
      <c r="R2997" t="s">
        <v>8358</v>
      </c>
      <c r="S2997" s="12">
        <f t="shared" si="237"/>
        <v>42724.665173611109</v>
      </c>
      <c r="T2997" s="12">
        <f t="shared" si="238"/>
        <v>42754.665173611109</v>
      </c>
      <c r="U2997">
        <f t="shared" si="234"/>
        <v>1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4">
        <v>35000</v>
      </c>
      <c r="E2998" s="14">
        <v>60180</v>
      </c>
      <c r="F2998" t="s">
        <v>8219</v>
      </c>
      <c r="G2998" t="s">
        <v>8224</v>
      </c>
      <c r="H2998" t="s">
        <v>8246</v>
      </c>
      <c r="I2998" s="8">
        <v>1432677240</v>
      </c>
      <c r="J2998" s="7">
        <v>1427493240</v>
      </c>
      <c r="K2998" t="b">
        <v>0</v>
      </c>
      <c r="L2998">
        <v>392</v>
      </c>
      <c r="M2998" t="b">
        <v>1</v>
      </c>
      <c r="N2998" t="s">
        <v>8302</v>
      </c>
      <c r="O2998" s="20">
        <f t="shared" si="235"/>
        <v>171.94285714285715</v>
      </c>
      <c r="P2998" s="5">
        <f t="shared" si="236"/>
        <v>6.5137919574609505E-3</v>
      </c>
      <c r="Q2998" t="s">
        <v>8318</v>
      </c>
      <c r="R2998" t="s">
        <v>8358</v>
      </c>
      <c r="S2998" s="12">
        <f t="shared" si="237"/>
        <v>42090.912500000006</v>
      </c>
      <c r="T2998" s="12">
        <f t="shared" si="238"/>
        <v>42150.912500000006</v>
      </c>
      <c r="U2998">
        <f t="shared" si="234"/>
        <v>1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4">
        <v>10000</v>
      </c>
      <c r="E2999" s="14">
        <v>10373</v>
      </c>
      <c r="F2999" t="s">
        <v>8219</v>
      </c>
      <c r="G2999" t="s">
        <v>8224</v>
      </c>
      <c r="H2999" t="s">
        <v>8246</v>
      </c>
      <c r="I2999" s="8">
        <v>1488171540</v>
      </c>
      <c r="J2999" s="7">
        <v>1486661793</v>
      </c>
      <c r="K2999" t="b">
        <v>0</v>
      </c>
      <c r="L2999">
        <v>115</v>
      </c>
      <c r="M2999" t="b">
        <v>1</v>
      </c>
      <c r="N2999" t="s">
        <v>8302</v>
      </c>
      <c r="O2999" s="20">
        <f t="shared" si="235"/>
        <v>103.73000000000002</v>
      </c>
      <c r="P2999" s="5">
        <f t="shared" si="236"/>
        <v>1.1086474501108648E-2</v>
      </c>
      <c r="Q2999" t="s">
        <v>8318</v>
      </c>
      <c r="R2999" t="s">
        <v>8358</v>
      </c>
      <c r="S2999" s="12">
        <f t="shared" si="237"/>
        <v>42775.733715277776</v>
      </c>
      <c r="T2999" s="12">
        <f t="shared" si="238"/>
        <v>42793.207638888889</v>
      </c>
      <c r="U2999">
        <f t="shared" si="234"/>
        <v>1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4">
        <v>50000</v>
      </c>
      <c r="E3000" s="14">
        <v>51514.5</v>
      </c>
      <c r="F3000" t="s">
        <v>8219</v>
      </c>
      <c r="G3000" t="s">
        <v>8224</v>
      </c>
      <c r="H3000" t="s">
        <v>8246</v>
      </c>
      <c r="I3000" s="8">
        <v>1402892700</v>
      </c>
      <c r="J3000" s="7">
        <v>1400474329</v>
      </c>
      <c r="K3000" t="b">
        <v>0</v>
      </c>
      <c r="L3000">
        <v>433</v>
      </c>
      <c r="M3000" t="b">
        <v>1</v>
      </c>
      <c r="N3000" t="s">
        <v>8302</v>
      </c>
      <c r="O3000" s="20">
        <f t="shared" si="235"/>
        <v>103.029</v>
      </c>
      <c r="P3000" s="5">
        <f t="shared" si="236"/>
        <v>8.4054004212406209E-3</v>
      </c>
      <c r="Q3000" t="s">
        <v>8318</v>
      </c>
      <c r="R3000" t="s">
        <v>8358</v>
      </c>
      <c r="S3000" s="12">
        <f t="shared" si="237"/>
        <v>41778.193622685183</v>
      </c>
      <c r="T3000" s="12">
        <f t="shared" si="238"/>
        <v>41806.184027777781</v>
      </c>
      <c r="U3000">
        <f t="shared" si="234"/>
        <v>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4">
        <v>1350</v>
      </c>
      <c r="E3001" s="14">
        <v>1605</v>
      </c>
      <c r="F3001" t="s">
        <v>8219</v>
      </c>
      <c r="G3001" t="s">
        <v>8224</v>
      </c>
      <c r="H3001" t="s">
        <v>8246</v>
      </c>
      <c r="I3001" s="8">
        <v>1488333600</v>
      </c>
      <c r="J3001" s="7">
        <v>1487094360</v>
      </c>
      <c r="K3001" t="b">
        <v>0</v>
      </c>
      <c r="L3001">
        <v>20</v>
      </c>
      <c r="M3001" t="b">
        <v>1</v>
      </c>
      <c r="N3001" t="s">
        <v>8302</v>
      </c>
      <c r="O3001" s="20">
        <f t="shared" si="235"/>
        <v>118.88888888888889</v>
      </c>
      <c r="P3001" s="5">
        <f t="shared" si="236"/>
        <v>1.2461059190031152E-2</v>
      </c>
      <c r="Q3001" t="s">
        <v>8318</v>
      </c>
      <c r="R3001" t="s">
        <v>8358</v>
      </c>
      <c r="S3001" s="12">
        <f t="shared" si="237"/>
        <v>42780.740277777775</v>
      </c>
      <c r="T3001" s="12">
        <f t="shared" si="238"/>
        <v>42795.083333333328</v>
      </c>
      <c r="U3001">
        <f t="shared" si="234"/>
        <v>1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4">
        <v>500</v>
      </c>
      <c r="E3002" s="14">
        <v>500</v>
      </c>
      <c r="F3002" t="s">
        <v>8219</v>
      </c>
      <c r="G3002" t="s">
        <v>8224</v>
      </c>
      <c r="H3002" t="s">
        <v>8246</v>
      </c>
      <c r="I3002" s="8">
        <v>1485885600</v>
      </c>
      <c r="J3002" s="7">
        <v>1484682670</v>
      </c>
      <c r="K3002" t="b">
        <v>0</v>
      </c>
      <c r="L3002">
        <v>8</v>
      </c>
      <c r="M3002" t="b">
        <v>1</v>
      </c>
      <c r="N3002" t="s">
        <v>8302</v>
      </c>
      <c r="O3002" s="20">
        <f t="shared" si="235"/>
        <v>100</v>
      </c>
      <c r="P3002" s="5">
        <f t="shared" si="236"/>
        <v>1.6E-2</v>
      </c>
      <c r="Q3002" t="s">
        <v>8318</v>
      </c>
      <c r="R3002" t="s">
        <v>8358</v>
      </c>
      <c r="S3002" s="12">
        <f t="shared" si="237"/>
        <v>42752.827199074076</v>
      </c>
      <c r="T3002" s="12">
        <f t="shared" si="238"/>
        <v>42766.75</v>
      </c>
      <c r="U3002">
        <f t="shared" si="234"/>
        <v>1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4">
        <v>7214</v>
      </c>
      <c r="E3003" s="14">
        <v>22991.01</v>
      </c>
      <c r="F3003" t="s">
        <v>8219</v>
      </c>
      <c r="G3003" t="s">
        <v>8224</v>
      </c>
      <c r="H3003" t="s">
        <v>8246</v>
      </c>
      <c r="I3003" s="8">
        <v>1468445382</v>
      </c>
      <c r="J3003" s="7">
        <v>1465853382</v>
      </c>
      <c r="K3003" t="b">
        <v>0</v>
      </c>
      <c r="L3003">
        <v>175</v>
      </c>
      <c r="M3003" t="b">
        <v>1</v>
      </c>
      <c r="N3003" t="s">
        <v>8302</v>
      </c>
      <c r="O3003" s="20">
        <f t="shared" si="235"/>
        <v>318.69988910451895</v>
      </c>
      <c r="P3003" s="5">
        <f t="shared" si="236"/>
        <v>7.6116708226389362E-3</v>
      </c>
      <c r="Q3003" t="s">
        <v>8318</v>
      </c>
      <c r="R3003" t="s">
        <v>8358</v>
      </c>
      <c r="S3003" s="12">
        <f t="shared" si="237"/>
        <v>42534.895625000005</v>
      </c>
      <c r="T3003" s="12">
        <f t="shared" si="238"/>
        <v>42564.895625000005</v>
      </c>
      <c r="U3003">
        <f t="shared" si="234"/>
        <v>1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4">
        <v>7000</v>
      </c>
      <c r="E3004" s="14">
        <v>7595.43</v>
      </c>
      <c r="F3004" t="s">
        <v>8219</v>
      </c>
      <c r="G3004" t="s">
        <v>8224</v>
      </c>
      <c r="H3004" t="s">
        <v>8246</v>
      </c>
      <c r="I3004" s="8">
        <v>1356552252</v>
      </c>
      <c r="J3004" s="7">
        <v>1353960252</v>
      </c>
      <c r="K3004" t="b">
        <v>0</v>
      </c>
      <c r="L3004">
        <v>104</v>
      </c>
      <c r="M3004" t="b">
        <v>1</v>
      </c>
      <c r="N3004" t="s">
        <v>8302</v>
      </c>
      <c r="O3004" s="20">
        <f t="shared" si="235"/>
        <v>108.50614285714286</v>
      </c>
      <c r="P3004" s="5">
        <f t="shared" si="236"/>
        <v>1.3692444009094942E-2</v>
      </c>
      <c r="Q3004" t="s">
        <v>8318</v>
      </c>
      <c r="R3004" t="s">
        <v>8358</v>
      </c>
      <c r="S3004" s="12">
        <f t="shared" si="237"/>
        <v>41239.83625</v>
      </c>
      <c r="T3004" s="12">
        <f t="shared" si="238"/>
        <v>41269.83625</v>
      </c>
      <c r="U3004">
        <f t="shared" si="234"/>
        <v>1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4">
        <v>3000</v>
      </c>
      <c r="E3005" s="14">
        <v>3035</v>
      </c>
      <c r="F3005" t="s">
        <v>8219</v>
      </c>
      <c r="G3005" t="s">
        <v>8224</v>
      </c>
      <c r="H3005" t="s">
        <v>8246</v>
      </c>
      <c r="I3005" s="8">
        <v>1456811940</v>
      </c>
      <c r="J3005" s="7">
        <v>1454098976</v>
      </c>
      <c r="K3005" t="b">
        <v>0</v>
      </c>
      <c r="L3005">
        <v>17</v>
      </c>
      <c r="M3005" t="b">
        <v>1</v>
      </c>
      <c r="N3005" t="s">
        <v>8302</v>
      </c>
      <c r="O3005" s="20">
        <f t="shared" si="235"/>
        <v>101.16666666666667</v>
      </c>
      <c r="P3005" s="5">
        <f t="shared" si="236"/>
        <v>5.6013179571663919E-3</v>
      </c>
      <c r="Q3005" t="s">
        <v>8318</v>
      </c>
      <c r="R3005" t="s">
        <v>8358</v>
      </c>
      <c r="S3005" s="12">
        <f t="shared" si="237"/>
        <v>42398.849259259259</v>
      </c>
      <c r="T3005" s="12">
        <f t="shared" si="238"/>
        <v>42430.249305555553</v>
      </c>
      <c r="U3005">
        <f t="shared" si="234"/>
        <v>1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4">
        <v>40000</v>
      </c>
      <c r="E3006" s="14">
        <v>45126</v>
      </c>
      <c r="F3006" t="s">
        <v>8219</v>
      </c>
      <c r="G3006" t="s">
        <v>8224</v>
      </c>
      <c r="H3006" t="s">
        <v>8246</v>
      </c>
      <c r="I3006" s="8">
        <v>1416089324</v>
      </c>
      <c r="J3006" s="7">
        <v>1413493724</v>
      </c>
      <c r="K3006" t="b">
        <v>0</v>
      </c>
      <c r="L3006">
        <v>277</v>
      </c>
      <c r="M3006" t="b">
        <v>1</v>
      </c>
      <c r="N3006" t="s">
        <v>8302</v>
      </c>
      <c r="O3006" s="20">
        <f t="shared" si="235"/>
        <v>112.815</v>
      </c>
      <c r="P3006" s="5">
        <f t="shared" si="236"/>
        <v>6.1383681248060986E-3</v>
      </c>
      <c r="Q3006" t="s">
        <v>8318</v>
      </c>
      <c r="R3006" t="s">
        <v>8358</v>
      </c>
      <c r="S3006" s="12">
        <f t="shared" si="237"/>
        <v>41928.881064814814</v>
      </c>
      <c r="T3006" s="12">
        <f t="shared" si="238"/>
        <v>41958.922731481478</v>
      </c>
      <c r="U3006">
        <f t="shared" si="234"/>
        <v>1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4">
        <v>10600</v>
      </c>
      <c r="E3007" s="14">
        <v>12772.6</v>
      </c>
      <c r="F3007" t="s">
        <v>8219</v>
      </c>
      <c r="G3007" t="s">
        <v>8224</v>
      </c>
      <c r="H3007" t="s">
        <v>8246</v>
      </c>
      <c r="I3007" s="8">
        <v>1412611905</v>
      </c>
      <c r="J3007" s="7">
        <v>1410019905</v>
      </c>
      <c r="K3007" t="b">
        <v>0</v>
      </c>
      <c r="L3007">
        <v>118</v>
      </c>
      <c r="M3007" t="b">
        <v>1</v>
      </c>
      <c r="N3007" t="s">
        <v>8302</v>
      </c>
      <c r="O3007" s="20">
        <f t="shared" si="235"/>
        <v>120.49622641509434</v>
      </c>
      <c r="P3007" s="5">
        <f t="shared" si="236"/>
        <v>9.238526220190094E-3</v>
      </c>
      <c r="Q3007" t="s">
        <v>8318</v>
      </c>
      <c r="R3007" t="s">
        <v>8358</v>
      </c>
      <c r="S3007" s="12">
        <f t="shared" si="237"/>
        <v>41888.674826388888</v>
      </c>
      <c r="T3007" s="12">
        <f t="shared" si="238"/>
        <v>41918.674826388888</v>
      </c>
      <c r="U3007">
        <f t="shared" si="234"/>
        <v>1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4">
        <v>8000</v>
      </c>
      <c r="E3008" s="14">
        <v>8620</v>
      </c>
      <c r="F3008" t="s">
        <v>8219</v>
      </c>
      <c r="G3008" t="s">
        <v>8229</v>
      </c>
      <c r="H3008" t="s">
        <v>8251</v>
      </c>
      <c r="I3008" s="8">
        <v>1418580591</v>
      </c>
      <c r="J3008" s="7">
        <v>1415988591</v>
      </c>
      <c r="K3008" t="b">
        <v>0</v>
      </c>
      <c r="L3008">
        <v>97</v>
      </c>
      <c r="M3008" t="b">
        <v>1</v>
      </c>
      <c r="N3008" t="s">
        <v>8302</v>
      </c>
      <c r="O3008" s="20">
        <f t="shared" si="235"/>
        <v>107.74999999999999</v>
      </c>
      <c r="P3008" s="5">
        <f t="shared" si="236"/>
        <v>1.1252900232018562E-2</v>
      </c>
      <c r="Q3008" t="s">
        <v>8318</v>
      </c>
      <c r="R3008" t="s">
        <v>8358</v>
      </c>
      <c r="S3008" s="12">
        <f t="shared" si="237"/>
        <v>41957.756840277783</v>
      </c>
      <c r="T3008" s="12">
        <f t="shared" si="238"/>
        <v>41987.756840277783</v>
      </c>
      <c r="U3008">
        <f t="shared" si="234"/>
        <v>1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4">
        <v>600</v>
      </c>
      <c r="E3009" s="14">
        <v>1080</v>
      </c>
      <c r="F3009" t="s">
        <v>8219</v>
      </c>
      <c r="G3009" t="s">
        <v>8224</v>
      </c>
      <c r="H3009" t="s">
        <v>8246</v>
      </c>
      <c r="I3009" s="8">
        <v>1429938683</v>
      </c>
      <c r="J3009" s="7">
        <v>1428124283</v>
      </c>
      <c r="K3009" t="b">
        <v>0</v>
      </c>
      <c r="L3009">
        <v>20</v>
      </c>
      <c r="M3009" t="b">
        <v>1</v>
      </c>
      <c r="N3009" t="s">
        <v>8302</v>
      </c>
      <c r="O3009" s="20">
        <f t="shared" si="235"/>
        <v>180</v>
      </c>
      <c r="P3009" s="5">
        <f t="shared" si="236"/>
        <v>1.8518518518518517E-2</v>
      </c>
      <c r="Q3009" t="s">
        <v>8318</v>
      </c>
      <c r="R3009" t="s">
        <v>8358</v>
      </c>
      <c r="S3009" s="12">
        <f t="shared" si="237"/>
        <v>42098.216238425928</v>
      </c>
      <c r="T3009" s="12">
        <f t="shared" si="238"/>
        <v>42119.216238425928</v>
      </c>
      <c r="U3009">
        <f t="shared" si="234"/>
        <v>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4">
        <v>3000</v>
      </c>
      <c r="E3010" s="14">
        <v>3035</v>
      </c>
      <c r="F3010" t="s">
        <v>8219</v>
      </c>
      <c r="G3010" t="s">
        <v>8224</v>
      </c>
      <c r="H3010" t="s">
        <v>8246</v>
      </c>
      <c r="I3010" s="8">
        <v>1453352719</v>
      </c>
      <c r="J3010" s="7">
        <v>1450760719</v>
      </c>
      <c r="K3010" t="b">
        <v>0</v>
      </c>
      <c r="L3010">
        <v>26</v>
      </c>
      <c r="M3010" t="b">
        <v>1</v>
      </c>
      <c r="N3010" t="s">
        <v>8302</v>
      </c>
      <c r="O3010" s="20">
        <f t="shared" si="235"/>
        <v>101.16666666666667</v>
      </c>
      <c r="P3010" s="5">
        <f t="shared" si="236"/>
        <v>8.5667215815486003E-3</v>
      </c>
      <c r="Q3010" t="s">
        <v>8318</v>
      </c>
      <c r="R3010" t="s">
        <v>8358</v>
      </c>
      <c r="S3010" s="12">
        <f t="shared" si="237"/>
        <v>42360.212025462963</v>
      </c>
      <c r="T3010" s="12">
        <f t="shared" si="238"/>
        <v>42390.212025462963</v>
      </c>
      <c r="U3010">
        <f t="shared" ref="U3010:U3073" si="239">COUNT(E3010="SUCCESSFUL","FAILED","cancelled","live")</f>
        <v>1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4">
        <v>25000</v>
      </c>
      <c r="E3011" s="14">
        <v>29939</v>
      </c>
      <c r="F3011" t="s">
        <v>8219</v>
      </c>
      <c r="G3011" t="s">
        <v>8224</v>
      </c>
      <c r="H3011" t="s">
        <v>8246</v>
      </c>
      <c r="I3011" s="8">
        <v>1417012840</v>
      </c>
      <c r="J3011" s="7">
        <v>1414417240</v>
      </c>
      <c r="K3011" t="b">
        <v>0</v>
      </c>
      <c r="L3011">
        <v>128</v>
      </c>
      <c r="M3011" t="b">
        <v>1</v>
      </c>
      <c r="N3011" t="s">
        <v>8302</v>
      </c>
      <c r="O3011" s="20">
        <f t="shared" ref="O3011:O3074" si="240">IFERROR( E3011/D3011 * 100,0)</f>
        <v>119.756</v>
      </c>
      <c r="P3011" s="5">
        <f t="shared" ref="P3011:P3074" si="241">IFERROR(L3011/E3011,0)</f>
        <v>4.2753598984602023E-3</v>
      </c>
      <c r="Q3011" t="s">
        <v>8318</v>
      </c>
      <c r="R3011" t="s">
        <v>8358</v>
      </c>
      <c r="S3011" s="12">
        <f t="shared" si="237"/>
        <v>41939.569907407407</v>
      </c>
      <c r="T3011" s="12">
        <f t="shared" si="238"/>
        <v>41969.611574074079</v>
      </c>
      <c r="U3011">
        <f t="shared" si="239"/>
        <v>1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4">
        <v>1500</v>
      </c>
      <c r="E3012" s="14">
        <v>2370</v>
      </c>
      <c r="F3012" t="s">
        <v>8219</v>
      </c>
      <c r="G3012" t="s">
        <v>8224</v>
      </c>
      <c r="H3012" t="s">
        <v>8246</v>
      </c>
      <c r="I3012" s="8">
        <v>1424548719</v>
      </c>
      <c r="J3012" s="7">
        <v>1419364719</v>
      </c>
      <c r="K3012" t="b">
        <v>0</v>
      </c>
      <c r="L3012">
        <v>15</v>
      </c>
      <c r="M3012" t="b">
        <v>1</v>
      </c>
      <c r="N3012" t="s">
        <v>8302</v>
      </c>
      <c r="O3012" s="20">
        <f t="shared" si="240"/>
        <v>158</v>
      </c>
      <c r="P3012" s="5">
        <f t="shared" si="241"/>
        <v>6.3291139240506328E-3</v>
      </c>
      <c r="Q3012" t="s">
        <v>8318</v>
      </c>
      <c r="R3012" t="s">
        <v>8358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1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4">
        <v>300</v>
      </c>
      <c r="E3013" s="14">
        <v>371</v>
      </c>
      <c r="F3013" t="s">
        <v>8219</v>
      </c>
      <c r="G3013" t="s">
        <v>8227</v>
      </c>
      <c r="H3013" t="s">
        <v>8249</v>
      </c>
      <c r="I3013" s="8">
        <v>1450911540</v>
      </c>
      <c r="J3013" s="7">
        <v>1448536516</v>
      </c>
      <c r="K3013" t="b">
        <v>0</v>
      </c>
      <c r="L3013">
        <v>25</v>
      </c>
      <c r="M3013" t="b">
        <v>1</v>
      </c>
      <c r="N3013" t="s">
        <v>8302</v>
      </c>
      <c r="O3013" s="20">
        <f t="shared" si="240"/>
        <v>123.66666666666666</v>
      </c>
      <c r="P3013" s="5">
        <f t="shared" si="241"/>
        <v>6.7385444743935305E-2</v>
      </c>
      <c r="Q3013" t="s">
        <v>8318</v>
      </c>
      <c r="R3013" t="s">
        <v>8358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1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4">
        <v>4000</v>
      </c>
      <c r="E3014" s="14">
        <v>4685</v>
      </c>
      <c r="F3014" t="s">
        <v>8219</v>
      </c>
      <c r="G3014" t="s">
        <v>8224</v>
      </c>
      <c r="H3014" t="s">
        <v>8246</v>
      </c>
      <c r="I3014" s="8">
        <v>1423587130</v>
      </c>
      <c r="J3014" s="7">
        <v>1421772730</v>
      </c>
      <c r="K3014" t="b">
        <v>0</v>
      </c>
      <c r="L3014">
        <v>55</v>
      </c>
      <c r="M3014" t="b">
        <v>1</v>
      </c>
      <c r="N3014" t="s">
        <v>8302</v>
      </c>
      <c r="O3014" s="20">
        <f t="shared" si="240"/>
        <v>117.12499999999999</v>
      </c>
      <c r="P3014" s="5">
        <f t="shared" si="241"/>
        <v>1.1739594450373533E-2</v>
      </c>
      <c r="Q3014" t="s">
        <v>8318</v>
      </c>
      <c r="R3014" t="s">
        <v>8358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1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4">
        <v>10000</v>
      </c>
      <c r="E3015" s="14">
        <v>15696</v>
      </c>
      <c r="F3015" t="s">
        <v>8219</v>
      </c>
      <c r="G3015" t="s">
        <v>8224</v>
      </c>
      <c r="H3015" t="s">
        <v>8246</v>
      </c>
      <c r="I3015" s="8">
        <v>1434917049</v>
      </c>
      <c r="J3015" s="7">
        <v>1432325049</v>
      </c>
      <c r="K3015" t="b">
        <v>0</v>
      </c>
      <c r="L3015">
        <v>107</v>
      </c>
      <c r="M3015" t="b">
        <v>1</v>
      </c>
      <c r="N3015" t="s">
        <v>8302</v>
      </c>
      <c r="O3015" s="20">
        <f t="shared" si="240"/>
        <v>156.96</v>
      </c>
      <c r="P3015" s="5">
        <f t="shared" si="241"/>
        <v>6.8170234454638127E-3</v>
      </c>
      <c r="Q3015" t="s">
        <v>8318</v>
      </c>
      <c r="R3015" t="s">
        <v>8358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1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4">
        <v>25000</v>
      </c>
      <c r="E3016" s="14">
        <v>28276</v>
      </c>
      <c r="F3016" t="s">
        <v>8219</v>
      </c>
      <c r="G3016" t="s">
        <v>8224</v>
      </c>
      <c r="H3016" t="s">
        <v>8246</v>
      </c>
      <c r="I3016" s="8">
        <v>1415163600</v>
      </c>
      <c r="J3016" s="7">
        <v>1412737080</v>
      </c>
      <c r="K3016" t="b">
        <v>0</v>
      </c>
      <c r="L3016">
        <v>557</v>
      </c>
      <c r="M3016" t="b">
        <v>1</v>
      </c>
      <c r="N3016" t="s">
        <v>8302</v>
      </c>
      <c r="O3016" s="20">
        <f t="shared" si="240"/>
        <v>113.104</v>
      </c>
      <c r="P3016" s="5">
        <f t="shared" si="241"/>
        <v>1.9698684396661479E-2</v>
      </c>
      <c r="Q3016" t="s">
        <v>8318</v>
      </c>
      <c r="R3016" t="s">
        <v>8358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1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4">
        <v>3400</v>
      </c>
      <c r="E3017" s="14">
        <v>3508</v>
      </c>
      <c r="F3017" t="s">
        <v>8219</v>
      </c>
      <c r="G3017" t="s">
        <v>8224</v>
      </c>
      <c r="H3017" t="s">
        <v>8246</v>
      </c>
      <c r="I3017" s="8">
        <v>1402459200</v>
      </c>
      <c r="J3017" s="7">
        <v>1401125238</v>
      </c>
      <c r="K3017" t="b">
        <v>0</v>
      </c>
      <c r="L3017">
        <v>40</v>
      </c>
      <c r="M3017" t="b">
        <v>1</v>
      </c>
      <c r="N3017" t="s">
        <v>8302</v>
      </c>
      <c r="O3017" s="20">
        <f t="shared" si="240"/>
        <v>103.17647058823529</v>
      </c>
      <c r="P3017" s="5">
        <f t="shared" si="241"/>
        <v>1.1402508551881414E-2</v>
      </c>
      <c r="Q3017" t="s">
        <v>8318</v>
      </c>
      <c r="R3017" t="s">
        <v>8358</v>
      </c>
      <c r="S3017" s="12">
        <f t="shared" ref="S3017:S3080" si="242">(((J3017/60)/60)/24)+DATE(1970,1,1)</f>
        <v>41785.72729166667</v>
      </c>
      <c r="T3017" s="12">
        <f t="shared" si="238"/>
        <v>41801.166666666664</v>
      </c>
      <c r="U3017">
        <f t="shared" si="239"/>
        <v>1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4">
        <v>8500</v>
      </c>
      <c r="E3018" s="14">
        <v>8722</v>
      </c>
      <c r="F3018" t="s">
        <v>8219</v>
      </c>
      <c r="G3018" t="s">
        <v>8224</v>
      </c>
      <c r="H3018" t="s">
        <v>8246</v>
      </c>
      <c r="I3018" s="8">
        <v>1405688952</v>
      </c>
      <c r="J3018" s="7">
        <v>1400504952</v>
      </c>
      <c r="K3018" t="b">
        <v>0</v>
      </c>
      <c r="L3018">
        <v>36</v>
      </c>
      <c r="M3018" t="b">
        <v>1</v>
      </c>
      <c r="N3018" t="s">
        <v>8302</v>
      </c>
      <c r="O3018" s="20">
        <f t="shared" si="240"/>
        <v>102.61176470588236</v>
      </c>
      <c r="P3018" s="5">
        <f t="shared" si="241"/>
        <v>4.1274936941068565E-3</v>
      </c>
      <c r="Q3018" t="s">
        <v>8318</v>
      </c>
      <c r="R3018" t="s">
        <v>8358</v>
      </c>
      <c r="S3018" s="12">
        <f t="shared" si="242"/>
        <v>41778.548055555555</v>
      </c>
      <c r="T3018" s="12">
        <f t="shared" si="238"/>
        <v>41838.548055555555</v>
      </c>
      <c r="U3018">
        <f t="shared" si="239"/>
        <v>1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4">
        <v>22000</v>
      </c>
      <c r="E3019" s="14">
        <v>23285</v>
      </c>
      <c r="F3019" t="s">
        <v>8219</v>
      </c>
      <c r="G3019" t="s">
        <v>8224</v>
      </c>
      <c r="H3019" t="s">
        <v>8246</v>
      </c>
      <c r="I3019" s="8">
        <v>1408566243</v>
      </c>
      <c r="J3019" s="7">
        <v>1405974243</v>
      </c>
      <c r="K3019" t="b">
        <v>0</v>
      </c>
      <c r="L3019">
        <v>159</v>
      </c>
      <c r="M3019" t="b">
        <v>1</v>
      </c>
      <c r="N3019" t="s">
        <v>8302</v>
      </c>
      <c r="O3019" s="20">
        <f t="shared" si="240"/>
        <v>105.84090909090908</v>
      </c>
      <c r="P3019" s="5">
        <f t="shared" si="241"/>
        <v>6.8284303199484643E-3</v>
      </c>
      <c r="Q3019" t="s">
        <v>8318</v>
      </c>
      <c r="R3019" t="s">
        <v>8358</v>
      </c>
      <c r="S3019" s="12">
        <f t="shared" si="242"/>
        <v>41841.850034722222</v>
      </c>
      <c r="T3019" s="12">
        <f t="shared" si="238"/>
        <v>41871.850034722222</v>
      </c>
      <c r="U3019">
        <f t="shared" si="239"/>
        <v>1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4">
        <v>4200</v>
      </c>
      <c r="E3020" s="14">
        <v>4230</v>
      </c>
      <c r="F3020" t="s">
        <v>8219</v>
      </c>
      <c r="G3020" t="s">
        <v>8230</v>
      </c>
      <c r="H3020" t="s">
        <v>8249</v>
      </c>
      <c r="I3020" s="8">
        <v>1437429600</v>
      </c>
      <c r="J3020" s="7">
        <v>1433747376</v>
      </c>
      <c r="K3020" t="b">
        <v>0</v>
      </c>
      <c r="L3020">
        <v>41</v>
      </c>
      <c r="M3020" t="b">
        <v>1</v>
      </c>
      <c r="N3020" t="s">
        <v>8302</v>
      </c>
      <c r="O3020" s="20">
        <f t="shared" si="240"/>
        <v>100.71428571428571</v>
      </c>
      <c r="P3020" s="5">
        <f t="shared" si="241"/>
        <v>9.6926713947990545E-3</v>
      </c>
      <c r="Q3020" t="s">
        <v>8318</v>
      </c>
      <c r="R3020" t="s">
        <v>8358</v>
      </c>
      <c r="S3020" s="12">
        <f t="shared" si="242"/>
        <v>42163.29833333334</v>
      </c>
      <c r="T3020" s="12">
        <f t="shared" si="238"/>
        <v>42205.916666666672</v>
      </c>
      <c r="U3020">
        <f t="shared" si="239"/>
        <v>1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4">
        <v>15000</v>
      </c>
      <c r="E3021" s="14">
        <v>18185</v>
      </c>
      <c r="F3021" t="s">
        <v>8219</v>
      </c>
      <c r="G3021" t="s">
        <v>8224</v>
      </c>
      <c r="H3021" t="s">
        <v>8246</v>
      </c>
      <c r="I3021" s="8">
        <v>1401159600</v>
      </c>
      <c r="J3021" s="7">
        <v>1398801620</v>
      </c>
      <c r="K3021" t="b">
        <v>0</v>
      </c>
      <c r="L3021">
        <v>226</v>
      </c>
      <c r="M3021" t="b">
        <v>1</v>
      </c>
      <c r="N3021" t="s">
        <v>8302</v>
      </c>
      <c r="O3021" s="20">
        <f t="shared" si="240"/>
        <v>121.23333333333332</v>
      </c>
      <c r="P3021" s="5">
        <f t="shared" si="241"/>
        <v>1.2427825130602145E-2</v>
      </c>
      <c r="Q3021" t="s">
        <v>8318</v>
      </c>
      <c r="R3021" t="s">
        <v>8358</v>
      </c>
      <c r="S3021" s="12">
        <f t="shared" si="242"/>
        <v>41758.833564814813</v>
      </c>
      <c r="T3021" s="12">
        <f t="shared" si="238"/>
        <v>41786.125</v>
      </c>
      <c r="U3021">
        <f t="shared" si="239"/>
        <v>1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4">
        <v>7000</v>
      </c>
      <c r="E3022" s="14">
        <v>7040</v>
      </c>
      <c r="F3022" t="s">
        <v>8219</v>
      </c>
      <c r="G3022" t="s">
        <v>8224</v>
      </c>
      <c r="H3022" t="s">
        <v>8246</v>
      </c>
      <c r="I3022" s="8">
        <v>1439583533</v>
      </c>
      <c r="J3022" s="7">
        <v>1434399533</v>
      </c>
      <c r="K3022" t="b">
        <v>0</v>
      </c>
      <c r="L3022">
        <v>30</v>
      </c>
      <c r="M3022" t="b">
        <v>1</v>
      </c>
      <c r="N3022" t="s">
        <v>8302</v>
      </c>
      <c r="O3022" s="20">
        <f t="shared" si="240"/>
        <v>100.57142857142858</v>
      </c>
      <c r="P3022" s="5">
        <f t="shared" si="241"/>
        <v>4.261363636363636E-3</v>
      </c>
      <c r="Q3022" t="s">
        <v>8318</v>
      </c>
      <c r="R3022" t="s">
        <v>8358</v>
      </c>
      <c r="S3022" s="12">
        <f t="shared" si="242"/>
        <v>42170.846446759257</v>
      </c>
      <c r="T3022" s="12">
        <f t="shared" si="238"/>
        <v>42230.846446759257</v>
      </c>
      <c r="U3022">
        <f t="shared" si="239"/>
        <v>1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4">
        <v>4500</v>
      </c>
      <c r="E3023" s="14">
        <v>5221</v>
      </c>
      <c r="F3023" t="s">
        <v>8219</v>
      </c>
      <c r="G3023" t="s">
        <v>8224</v>
      </c>
      <c r="H3023" t="s">
        <v>8246</v>
      </c>
      <c r="I3023" s="8">
        <v>1479794340</v>
      </c>
      <c r="J3023" s="7">
        <v>1476715869</v>
      </c>
      <c r="K3023" t="b">
        <v>0</v>
      </c>
      <c r="L3023">
        <v>103</v>
      </c>
      <c r="M3023" t="b">
        <v>1</v>
      </c>
      <c r="N3023" t="s">
        <v>8302</v>
      </c>
      <c r="O3023" s="20">
        <f t="shared" si="240"/>
        <v>116.02222222222223</v>
      </c>
      <c r="P3023" s="5">
        <f t="shared" si="241"/>
        <v>1.9728021451829152E-2</v>
      </c>
      <c r="Q3023" t="s">
        <v>8318</v>
      </c>
      <c r="R3023" t="s">
        <v>8358</v>
      </c>
      <c r="S3023" s="12">
        <f t="shared" si="242"/>
        <v>42660.618854166663</v>
      </c>
      <c r="T3023" s="12">
        <f t="shared" si="238"/>
        <v>42696.249305555553</v>
      </c>
      <c r="U3023">
        <f t="shared" si="239"/>
        <v>1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4">
        <v>10000</v>
      </c>
      <c r="E3024" s="14">
        <v>10088</v>
      </c>
      <c r="F3024" t="s">
        <v>8219</v>
      </c>
      <c r="G3024" t="s">
        <v>8224</v>
      </c>
      <c r="H3024" t="s">
        <v>8246</v>
      </c>
      <c r="I3024" s="8">
        <v>1472338409</v>
      </c>
      <c r="J3024" s="7">
        <v>1468450409</v>
      </c>
      <c r="K3024" t="b">
        <v>0</v>
      </c>
      <c r="L3024">
        <v>62</v>
      </c>
      <c r="M3024" t="b">
        <v>1</v>
      </c>
      <c r="N3024" t="s">
        <v>8302</v>
      </c>
      <c r="O3024" s="20">
        <f t="shared" si="240"/>
        <v>100.88</v>
      </c>
      <c r="P3024" s="5">
        <f t="shared" si="241"/>
        <v>6.1459159397303726E-3</v>
      </c>
      <c r="Q3024" t="s">
        <v>8318</v>
      </c>
      <c r="R3024" t="s">
        <v>8358</v>
      </c>
      <c r="S3024" s="12">
        <f t="shared" si="242"/>
        <v>42564.95380787037</v>
      </c>
      <c r="T3024" s="12">
        <f t="shared" si="238"/>
        <v>42609.95380787037</v>
      </c>
      <c r="U3024">
        <f t="shared" si="239"/>
        <v>1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4">
        <v>700</v>
      </c>
      <c r="E3025" s="14">
        <v>721</v>
      </c>
      <c r="F3025" t="s">
        <v>8219</v>
      </c>
      <c r="G3025" t="s">
        <v>8225</v>
      </c>
      <c r="H3025" t="s">
        <v>8247</v>
      </c>
      <c r="I3025" s="8">
        <v>1434039186</v>
      </c>
      <c r="J3025" s="7">
        <v>1430151186</v>
      </c>
      <c r="K3025" t="b">
        <v>0</v>
      </c>
      <c r="L3025">
        <v>6</v>
      </c>
      <c r="M3025" t="b">
        <v>1</v>
      </c>
      <c r="N3025" t="s">
        <v>8302</v>
      </c>
      <c r="O3025" s="20">
        <f t="shared" si="240"/>
        <v>103</v>
      </c>
      <c r="P3025" s="5">
        <f t="shared" si="241"/>
        <v>8.321775312066574E-3</v>
      </c>
      <c r="Q3025" t="s">
        <v>8318</v>
      </c>
      <c r="R3025" t="s">
        <v>8358</v>
      </c>
      <c r="S3025" s="12">
        <f t="shared" si="242"/>
        <v>42121.675763888896</v>
      </c>
      <c r="T3025" s="12">
        <f t="shared" si="238"/>
        <v>42166.675763888896</v>
      </c>
      <c r="U3025">
        <f t="shared" si="239"/>
        <v>1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4">
        <v>5000</v>
      </c>
      <c r="E3026" s="14">
        <v>12321</v>
      </c>
      <c r="F3026" t="s">
        <v>8219</v>
      </c>
      <c r="G3026" t="s">
        <v>8224</v>
      </c>
      <c r="H3026" t="s">
        <v>8246</v>
      </c>
      <c r="I3026" s="8">
        <v>1349567475</v>
      </c>
      <c r="J3026" s="7">
        <v>1346975475</v>
      </c>
      <c r="K3026" t="b">
        <v>0</v>
      </c>
      <c r="L3026">
        <v>182</v>
      </c>
      <c r="M3026" t="b">
        <v>1</v>
      </c>
      <c r="N3026" t="s">
        <v>8302</v>
      </c>
      <c r="O3026" s="20">
        <f t="shared" si="240"/>
        <v>246.42</v>
      </c>
      <c r="P3026" s="5">
        <f t="shared" si="241"/>
        <v>1.4771528285041798E-2</v>
      </c>
      <c r="Q3026" t="s">
        <v>8318</v>
      </c>
      <c r="R3026" t="s">
        <v>8358</v>
      </c>
      <c r="S3026" s="12">
        <f t="shared" si="242"/>
        <v>41158.993923611109</v>
      </c>
      <c r="T3026" s="12">
        <f t="shared" si="238"/>
        <v>41188.993923611109</v>
      </c>
      <c r="U3026">
        <f t="shared" si="239"/>
        <v>1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4">
        <v>2500</v>
      </c>
      <c r="E3027" s="14">
        <v>7555</v>
      </c>
      <c r="F3027" t="s">
        <v>8219</v>
      </c>
      <c r="G3027" t="s">
        <v>8225</v>
      </c>
      <c r="H3027" t="s">
        <v>8247</v>
      </c>
      <c r="I3027" s="8">
        <v>1401465600</v>
      </c>
      <c r="J3027" s="7">
        <v>1399032813</v>
      </c>
      <c r="K3027" t="b">
        <v>0</v>
      </c>
      <c r="L3027">
        <v>145</v>
      </c>
      <c r="M3027" t="b">
        <v>1</v>
      </c>
      <c r="N3027" t="s">
        <v>8302</v>
      </c>
      <c r="O3027" s="20">
        <f t="shared" si="240"/>
        <v>302.2</v>
      </c>
      <c r="P3027" s="5">
        <f t="shared" si="241"/>
        <v>1.9192587690271344E-2</v>
      </c>
      <c r="Q3027" t="s">
        <v>8318</v>
      </c>
      <c r="R3027" t="s">
        <v>8358</v>
      </c>
      <c r="S3027" s="12">
        <f t="shared" si="242"/>
        <v>41761.509409722225</v>
      </c>
      <c r="T3027" s="12">
        <f t="shared" si="238"/>
        <v>41789.666666666664</v>
      </c>
      <c r="U3027">
        <f t="shared" si="239"/>
        <v>1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4">
        <v>900</v>
      </c>
      <c r="E3028" s="14">
        <v>1290</v>
      </c>
      <c r="F3028" t="s">
        <v>8219</v>
      </c>
      <c r="G3028" t="s">
        <v>8225</v>
      </c>
      <c r="H3028" t="s">
        <v>8247</v>
      </c>
      <c r="I3028" s="8">
        <v>1488538892</v>
      </c>
      <c r="J3028" s="7">
        <v>1487329292</v>
      </c>
      <c r="K3028" t="b">
        <v>0</v>
      </c>
      <c r="L3028">
        <v>25</v>
      </c>
      <c r="M3028" t="b">
        <v>1</v>
      </c>
      <c r="N3028" t="s">
        <v>8302</v>
      </c>
      <c r="O3028" s="20">
        <f t="shared" si="240"/>
        <v>143.33333333333334</v>
      </c>
      <c r="P3028" s="5">
        <f t="shared" si="241"/>
        <v>1.937984496124031E-2</v>
      </c>
      <c r="Q3028" t="s">
        <v>8318</v>
      </c>
      <c r="R3028" t="s">
        <v>8358</v>
      </c>
      <c r="S3028" s="12">
        <f t="shared" si="242"/>
        <v>42783.459398148145</v>
      </c>
      <c r="T3028" s="12">
        <f t="shared" si="238"/>
        <v>42797.459398148145</v>
      </c>
      <c r="U3028">
        <f t="shared" si="239"/>
        <v>1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4">
        <v>40000</v>
      </c>
      <c r="E3029" s="14">
        <v>52576</v>
      </c>
      <c r="F3029" t="s">
        <v>8219</v>
      </c>
      <c r="G3029" t="s">
        <v>8224</v>
      </c>
      <c r="H3029" t="s">
        <v>8246</v>
      </c>
      <c r="I3029" s="8">
        <v>1426866851</v>
      </c>
      <c r="J3029" s="7">
        <v>1424278451</v>
      </c>
      <c r="K3029" t="b">
        <v>0</v>
      </c>
      <c r="L3029">
        <v>320</v>
      </c>
      <c r="M3029" t="b">
        <v>1</v>
      </c>
      <c r="N3029" t="s">
        <v>8302</v>
      </c>
      <c r="O3029" s="20">
        <f t="shared" si="240"/>
        <v>131.44</v>
      </c>
      <c r="P3029" s="5">
        <f t="shared" si="241"/>
        <v>6.0864272671941567E-3</v>
      </c>
      <c r="Q3029" t="s">
        <v>8318</v>
      </c>
      <c r="R3029" t="s">
        <v>8358</v>
      </c>
      <c r="S3029" s="12">
        <f t="shared" si="242"/>
        <v>42053.704293981486</v>
      </c>
      <c r="T3029" s="12">
        <f t="shared" si="238"/>
        <v>42083.662627314814</v>
      </c>
      <c r="U3029">
        <f t="shared" si="239"/>
        <v>1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4">
        <v>5000</v>
      </c>
      <c r="E3030" s="14">
        <v>8401</v>
      </c>
      <c r="F3030" t="s">
        <v>8219</v>
      </c>
      <c r="G3030" t="s">
        <v>8224</v>
      </c>
      <c r="H3030" t="s">
        <v>8246</v>
      </c>
      <c r="I3030" s="8">
        <v>1471242025</v>
      </c>
      <c r="J3030" s="7">
        <v>1468650025</v>
      </c>
      <c r="K3030" t="b">
        <v>0</v>
      </c>
      <c r="L3030">
        <v>99</v>
      </c>
      <c r="M3030" t="b">
        <v>1</v>
      </c>
      <c r="N3030" t="s">
        <v>8302</v>
      </c>
      <c r="O3030" s="20">
        <f t="shared" si="240"/>
        <v>168.01999999999998</v>
      </c>
      <c r="P3030" s="5">
        <f t="shared" si="241"/>
        <v>1.1784311391501013E-2</v>
      </c>
      <c r="Q3030" t="s">
        <v>8318</v>
      </c>
      <c r="R3030" t="s">
        <v>8358</v>
      </c>
      <c r="S3030" s="12">
        <f t="shared" si="242"/>
        <v>42567.264178240745</v>
      </c>
      <c r="T3030" s="12">
        <f t="shared" si="238"/>
        <v>42597.264178240745</v>
      </c>
      <c r="U3030">
        <f t="shared" si="239"/>
        <v>1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4">
        <v>30000</v>
      </c>
      <c r="E3031" s="14">
        <v>32903</v>
      </c>
      <c r="F3031" t="s">
        <v>8219</v>
      </c>
      <c r="G3031" t="s">
        <v>8224</v>
      </c>
      <c r="H3031" t="s">
        <v>8246</v>
      </c>
      <c r="I3031" s="8">
        <v>1416285300</v>
      </c>
      <c r="J3031" s="7">
        <v>1413824447</v>
      </c>
      <c r="K3031" t="b">
        <v>0</v>
      </c>
      <c r="L3031">
        <v>348</v>
      </c>
      <c r="M3031" t="b">
        <v>1</v>
      </c>
      <c r="N3031" t="s">
        <v>8302</v>
      </c>
      <c r="O3031" s="20">
        <f t="shared" si="240"/>
        <v>109.67666666666666</v>
      </c>
      <c r="P3031" s="5">
        <f t="shared" si="241"/>
        <v>1.0576543172355105E-2</v>
      </c>
      <c r="Q3031" t="s">
        <v>8318</v>
      </c>
      <c r="R3031" t="s">
        <v>8358</v>
      </c>
      <c r="S3031" s="12">
        <f t="shared" si="242"/>
        <v>41932.708877314813</v>
      </c>
      <c r="T3031" s="12">
        <f t="shared" si="238"/>
        <v>41961.190972222219</v>
      </c>
      <c r="U3031">
        <f t="shared" si="239"/>
        <v>1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4">
        <v>1750</v>
      </c>
      <c r="E3032" s="14">
        <v>1867</v>
      </c>
      <c r="F3032" t="s">
        <v>8219</v>
      </c>
      <c r="G3032" t="s">
        <v>8224</v>
      </c>
      <c r="H3032" t="s">
        <v>8246</v>
      </c>
      <c r="I3032" s="8">
        <v>1442426171</v>
      </c>
      <c r="J3032" s="7">
        <v>1439834171</v>
      </c>
      <c r="K3032" t="b">
        <v>0</v>
      </c>
      <c r="L3032">
        <v>41</v>
      </c>
      <c r="M3032" t="b">
        <v>1</v>
      </c>
      <c r="N3032" t="s">
        <v>8302</v>
      </c>
      <c r="O3032" s="20">
        <f t="shared" si="240"/>
        <v>106.6857142857143</v>
      </c>
      <c r="P3032" s="5">
        <f t="shared" si="241"/>
        <v>2.1960364220674881E-2</v>
      </c>
      <c r="Q3032" t="s">
        <v>8318</v>
      </c>
      <c r="R3032" t="s">
        <v>8358</v>
      </c>
      <c r="S3032" s="12">
        <f t="shared" si="242"/>
        <v>42233.747349537036</v>
      </c>
      <c r="T3032" s="12">
        <f t="shared" si="238"/>
        <v>42263.747349537036</v>
      </c>
      <c r="U3032">
        <f t="shared" si="239"/>
        <v>1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4">
        <v>1500</v>
      </c>
      <c r="E3033" s="14">
        <v>1500</v>
      </c>
      <c r="F3033" t="s">
        <v>8219</v>
      </c>
      <c r="G3033" t="s">
        <v>8224</v>
      </c>
      <c r="H3033" t="s">
        <v>8246</v>
      </c>
      <c r="I3033" s="8">
        <v>1476479447</v>
      </c>
      <c r="J3033" s="7">
        <v>1471295447</v>
      </c>
      <c r="K3033" t="b">
        <v>0</v>
      </c>
      <c r="L3033">
        <v>29</v>
      </c>
      <c r="M3033" t="b">
        <v>1</v>
      </c>
      <c r="N3033" t="s">
        <v>8302</v>
      </c>
      <c r="O3033" s="20">
        <f t="shared" si="240"/>
        <v>100</v>
      </c>
      <c r="P3033" s="5">
        <f t="shared" si="241"/>
        <v>1.9333333333333334E-2</v>
      </c>
      <c r="Q3033" t="s">
        <v>8318</v>
      </c>
      <c r="R3033" t="s">
        <v>8358</v>
      </c>
      <c r="S3033" s="12">
        <f t="shared" si="242"/>
        <v>42597.882488425923</v>
      </c>
      <c r="T3033" s="12">
        <f t="shared" si="238"/>
        <v>42657.882488425923</v>
      </c>
      <c r="U3033">
        <f t="shared" si="239"/>
        <v>1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4">
        <v>1000</v>
      </c>
      <c r="E3034" s="14">
        <v>1272</v>
      </c>
      <c r="F3034" t="s">
        <v>8219</v>
      </c>
      <c r="G3034" t="s">
        <v>8224</v>
      </c>
      <c r="H3034" t="s">
        <v>8246</v>
      </c>
      <c r="I3034" s="8">
        <v>1441933459</v>
      </c>
      <c r="J3034" s="7">
        <v>1439341459</v>
      </c>
      <c r="K3034" t="b">
        <v>0</v>
      </c>
      <c r="L3034">
        <v>25</v>
      </c>
      <c r="M3034" t="b">
        <v>1</v>
      </c>
      <c r="N3034" t="s">
        <v>8302</v>
      </c>
      <c r="O3034" s="20">
        <f t="shared" si="240"/>
        <v>127.2</v>
      </c>
      <c r="P3034" s="5">
        <f t="shared" si="241"/>
        <v>1.9654088050314465E-2</v>
      </c>
      <c r="Q3034" t="s">
        <v>8318</v>
      </c>
      <c r="R3034" t="s">
        <v>8358</v>
      </c>
      <c r="S3034" s="12">
        <f t="shared" si="242"/>
        <v>42228.044664351852</v>
      </c>
      <c r="T3034" s="12">
        <f t="shared" si="238"/>
        <v>42258.044664351852</v>
      </c>
      <c r="U3034">
        <f t="shared" si="239"/>
        <v>1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4">
        <v>3000</v>
      </c>
      <c r="E3035" s="14">
        <v>4396</v>
      </c>
      <c r="F3035" t="s">
        <v>8219</v>
      </c>
      <c r="G3035" t="s">
        <v>8224</v>
      </c>
      <c r="H3035" t="s">
        <v>8246</v>
      </c>
      <c r="I3035" s="8">
        <v>1471487925</v>
      </c>
      <c r="J3035" s="7">
        <v>1468895925</v>
      </c>
      <c r="K3035" t="b">
        <v>0</v>
      </c>
      <c r="L3035">
        <v>23</v>
      </c>
      <c r="M3035" t="b">
        <v>1</v>
      </c>
      <c r="N3035" t="s">
        <v>8302</v>
      </c>
      <c r="O3035" s="20">
        <f t="shared" si="240"/>
        <v>146.53333333333333</v>
      </c>
      <c r="P3035" s="5">
        <f t="shared" si="241"/>
        <v>5.2320291173794361E-3</v>
      </c>
      <c r="Q3035" t="s">
        <v>8318</v>
      </c>
      <c r="R3035" t="s">
        <v>8358</v>
      </c>
      <c r="S3035" s="12">
        <f t="shared" si="242"/>
        <v>42570.110243055555</v>
      </c>
      <c r="T3035" s="12">
        <f t="shared" si="238"/>
        <v>42600.110243055555</v>
      </c>
      <c r="U3035">
        <f t="shared" si="239"/>
        <v>1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4">
        <v>100000</v>
      </c>
      <c r="E3036" s="14">
        <v>112536</v>
      </c>
      <c r="F3036" t="s">
        <v>8219</v>
      </c>
      <c r="G3036" t="s">
        <v>8224</v>
      </c>
      <c r="H3036" t="s">
        <v>8246</v>
      </c>
      <c r="I3036" s="8">
        <v>1477972740</v>
      </c>
      <c r="J3036" s="7">
        <v>1475326255</v>
      </c>
      <c r="K3036" t="b">
        <v>0</v>
      </c>
      <c r="L3036">
        <v>1260</v>
      </c>
      <c r="M3036" t="b">
        <v>1</v>
      </c>
      <c r="N3036" t="s">
        <v>8302</v>
      </c>
      <c r="O3036" s="20">
        <f t="shared" si="240"/>
        <v>112.53599999999999</v>
      </c>
      <c r="P3036" s="5">
        <f t="shared" si="241"/>
        <v>1.1196417146513116E-2</v>
      </c>
      <c r="Q3036" t="s">
        <v>8318</v>
      </c>
      <c r="R3036" t="s">
        <v>8358</v>
      </c>
      <c r="S3036" s="12">
        <f t="shared" si="242"/>
        <v>42644.535358796296</v>
      </c>
      <c r="T3036" s="12">
        <f t="shared" si="238"/>
        <v>42675.165972222225</v>
      </c>
      <c r="U3036">
        <f t="shared" si="239"/>
        <v>1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4">
        <v>25000</v>
      </c>
      <c r="E3037" s="14">
        <v>27196.71</v>
      </c>
      <c r="F3037" t="s">
        <v>8219</v>
      </c>
      <c r="G3037" t="s">
        <v>8224</v>
      </c>
      <c r="H3037" t="s">
        <v>8246</v>
      </c>
      <c r="I3037" s="8">
        <v>1367674009</v>
      </c>
      <c r="J3037" s="7">
        <v>1365082009</v>
      </c>
      <c r="K3037" t="b">
        <v>0</v>
      </c>
      <c r="L3037">
        <v>307</v>
      </c>
      <c r="M3037" t="b">
        <v>1</v>
      </c>
      <c r="N3037" t="s">
        <v>8302</v>
      </c>
      <c r="O3037" s="20">
        <f t="shared" si="240"/>
        <v>108.78684000000001</v>
      </c>
      <c r="P3037" s="5">
        <f t="shared" si="241"/>
        <v>1.128813007161528E-2</v>
      </c>
      <c r="Q3037" t="s">
        <v>8318</v>
      </c>
      <c r="R3037" t="s">
        <v>8358</v>
      </c>
      <c r="S3037" s="12">
        <f t="shared" si="242"/>
        <v>41368.560289351852</v>
      </c>
      <c r="T3037" s="12">
        <f t="shared" si="238"/>
        <v>41398.560289351852</v>
      </c>
      <c r="U3037">
        <f t="shared" si="239"/>
        <v>1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4">
        <v>25000</v>
      </c>
      <c r="E3038" s="14">
        <v>31683</v>
      </c>
      <c r="F3038" t="s">
        <v>8219</v>
      </c>
      <c r="G3038" t="s">
        <v>8224</v>
      </c>
      <c r="H3038" t="s">
        <v>8246</v>
      </c>
      <c r="I3038" s="8">
        <v>1376654340</v>
      </c>
      <c r="J3038" s="7">
        <v>1373568644</v>
      </c>
      <c r="K3038" t="b">
        <v>0</v>
      </c>
      <c r="L3038">
        <v>329</v>
      </c>
      <c r="M3038" t="b">
        <v>1</v>
      </c>
      <c r="N3038" t="s">
        <v>8302</v>
      </c>
      <c r="O3038" s="20">
        <f t="shared" si="240"/>
        <v>126.732</v>
      </c>
      <c r="P3038" s="5">
        <f t="shared" si="241"/>
        <v>1.0384117665625098E-2</v>
      </c>
      <c r="Q3038" t="s">
        <v>8318</v>
      </c>
      <c r="R3038" t="s">
        <v>8358</v>
      </c>
      <c r="S3038" s="12">
        <f t="shared" si="242"/>
        <v>41466.785231481481</v>
      </c>
      <c r="T3038" s="12">
        <f t="shared" si="238"/>
        <v>41502.499305555553</v>
      </c>
      <c r="U3038">
        <f t="shared" si="239"/>
        <v>1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4">
        <v>500</v>
      </c>
      <c r="E3039" s="14">
        <v>1066</v>
      </c>
      <c r="F3039" t="s">
        <v>8219</v>
      </c>
      <c r="G3039" t="s">
        <v>8224</v>
      </c>
      <c r="H3039" t="s">
        <v>8246</v>
      </c>
      <c r="I3039" s="8">
        <v>1285995540</v>
      </c>
      <c r="J3039" s="7">
        <v>1279574773</v>
      </c>
      <c r="K3039" t="b">
        <v>0</v>
      </c>
      <c r="L3039">
        <v>32</v>
      </c>
      <c r="M3039" t="b">
        <v>1</v>
      </c>
      <c r="N3039" t="s">
        <v>8302</v>
      </c>
      <c r="O3039" s="20">
        <f t="shared" si="240"/>
        <v>213.20000000000002</v>
      </c>
      <c r="P3039" s="5">
        <f t="shared" si="241"/>
        <v>3.0018761726078799E-2</v>
      </c>
      <c r="Q3039" t="s">
        <v>8318</v>
      </c>
      <c r="R3039" t="s">
        <v>8358</v>
      </c>
      <c r="S3039" s="12">
        <f t="shared" si="242"/>
        <v>40378.893206018518</v>
      </c>
      <c r="T3039" s="12">
        <f t="shared" si="238"/>
        <v>40453.207638888889</v>
      </c>
      <c r="U3039">
        <f t="shared" si="239"/>
        <v>1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4">
        <v>1000</v>
      </c>
      <c r="E3040" s="14">
        <v>1005</v>
      </c>
      <c r="F3040" t="s">
        <v>8219</v>
      </c>
      <c r="G3040" t="s">
        <v>8224</v>
      </c>
      <c r="H3040" t="s">
        <v>8246</v>
      </c>
      <c r="I3040" s="8">
        <v>1457071397</v>
      </c>
      <c r="J3040" s="7">
        <v>1451887397</v>
      </c>
      <c r="K3040" t="b">
        <v>0</v>
      </c>
      <c r="L3040">
        <v>27</v>
      </c>
      <c r="M3040" t="b">
        <v>1</v>
      </c>
      <c r="N3040" t="s">
        <v>8302</v>
      </c>
      <c r="O3040" s="20">
        <f t="shared" si="240"/>
        <v>100.49999999999999</v>
      </c>
      <c r="P3040" s="5">
        <f t="shared" si="241"/>
        <v>2.6865671641791045E-2</v>
      </c>
      <c r="Q3040" t="s">
        <v>8318</v>
      </c>
      <c r="R3040" t="s">
        <v>8358</v>
      </c>
      <c r="S3040" s="12">
        <f t="shared" si="242"/>
        <v>42373.252280092594</v>
      </c>
      <c r="T3040" s="12">
        <f t="shared" si="238"/>
        <v>42433.252280092594</v>
      </c>
      <c r="U3040">
        <f t="shared" si="239"/>
        <v>1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4">
        <v>20000</v>
      </c>
      <c r="E3041" s="14">
        <v>21742.78</v>
      </c>
      <c r="F3041" t="s">
        <v>8219</v>
      </c>
      <c r="G3041" t="s">
        <v>8224</v>
      </c>
      <c r="H3041" t="s">
        <v>8246</v>
      </c>
      <c r="I3041" s="8">
        <v>1388303940</v>
      </c>
      <c r="J3041" s="7">
        <v>1386011038</v>
      </c>
      <c r="K3041" t="b">
        <v>0</v>
      </c>
      <c r="L3041">
        <v>236</v>
      </c>
      <c r="M3041" t="b">
        <v>1</v>
      </c>
      <c r="N3041" t="s">
        <v>8302</v>
      </c>
      <c r="O3041" s="20">
        <f t="shared" si="240"/>
        <v>108.71389999999998</v>
      </c>
      <c r="P3041" s="5">
        <f t="shared" si="241"/>
        <v>1.085417780063083E-2</v>
      </c>
      <c r="Q3041" t="s">
        <v>8318</v>
      </c>
      <c r="R3041" t="s">
        <v>8358</v>
      </c>
      <c r="S3041" s="12">
        <f t="shared" si="242"/>
        <v>41610.794421296298</v>
      </c>
      <c r="T3041" s="12">
        <f t="shared" si="238"/>
        <v>41637.332638888889</v>
      </c>
      <c r="U3041">
        <f t="shared" si="239"/>
        <v>1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4">
        <v>3000</v>
      </c>
      <c r="E3042" s="14">
        <v>3225</v>
      </c>
      <c r="F3042" t="s">
        <v>8219</v>
      </c>
      <c r="G3042" t="s">
        <v>8224</v>
      </c>
      <c r="H3042" t="s">
        <v>8246</v>
      </c>
      <c r="I3042" s="8">
        <v>1435359600</v>
      </c>
      <c r="J3042" s="7">
        <v>1434999621</v>
      </c>
      <c r="K3042" t="b">
        <v>0</v>
      </c>
      <c r="L3042">
        <v>42</v>
      </c>
      <c r="M3042" t="b">
        <v>1</v>
      </c>
      <c r="N3042" t="s">
        <v>8302</v>
      </c>
      <c r="O3042" s="20">
        <f t="shared" si="240"/>
        <v>107.5</v>
      </c>
      <c r="P3042" s="5">
        <f t="shared" si="241"/>
        <v>1.3023255813953489E-2</v>
      </c>
      <c r="Q3042" t="s">
        <v>8318</v>
      </c>
      <c r="R3042" t="s">
        <v>8358</v>
      </c>
      <c r="S3042" s="12">
        <f t="shared" si="242"/>
        <v>42177.791909722218</v>
      </c>
      <c r="T3042" s="12">
        <f t="shared" si="238"/>
        <v>42181.958333333328</v>
      </c>
      <c r="U3042">
        <f t="shared" si="239"/>
        <v>1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4">
        <v>8300</v>
      </c>
      <c r="E3043" s="14">
        <v>9170</v>
      </c>
      <c r="F3043" t="s">
        <v>8219</v>
      </c>
      <c r="G3043" t="s">
        <v>8224</v>
      </c>
      <c r="H3043" t="s">
        <v>8246</v>
      </c>
      <c r="I3043" s="8">
        <v>1453323048</v>
      </c>
      <c r="J3043" s="7">
        <v>1450731048</v>
      </c>
      <c r="K3043" t="b">
        <v>0</v>
      </c>
      <c r="L3043">
        <v>95</v>
      </c>
      <c r="M3043" t="b">
        <v>1</v>
      </c>
      <c r="N3043" t="s">
        <v>8302</v>
      </c>
      <c r="O3043" s="20">
        <f t="shared" si="240"/>
        <v>110.48192771084338</v>
      </c>
      <c r="P3043" s="5">
        <f t="shared" si="241"/>
        <v>1.0359869138495093E-2</v>
      </c>
      <c r="Q3043" t="s">
        <v>8318</v>
      </c>
      <c r="R3043" t="s">
        <v>8358</v>
      </c>
      <c r="S3043" s="12">
        <f t="shared" si="242"/>
        <v>42359.868611111116</v>
      </c>
      <c r="T3043" s="12">
        <f t="shared" si="238"/>
        <v>42389.868611111116</v>
      </c>
      <c r="U3043">
        <f t="shared" si="239"/>
        <v>1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4">
        <v>1500</v>
      </c>
      <c r="E3044" s="14">
        <v>1920</v>
      </c>
      <c r="F3044" t="s">
        <v>8219</v>
      </c>
      <c r="G3044" t="s">
        <v>8225</v>
      </c>
      <c r="H3044" t="s">
        <v>8247</v>
      </c>
      <c r="I3044" s="8">
        <v>1444149047</v>
      </c>
      <c r="J3044" s="7">
        <v>1441557047</v>
      </c>
      <c r="K3044" t="b">
        <v>0</v>
      </c>
      <c r="L3044">
        <v>37</v>
      </c>
      <c r="M3044" t="b">
        <v>1</v>
      </c>
      <c r="N3044" t="s">
        <v>8302</v>
      </c>
      <c r="O3044" s="20">
        <f t="shared" si="240"/>
        <v>128</v>
      </c>
      <c r="P3044" s="5">
        <f t="shared" si="241"/>
        <v>1.9270833333333334E-2</v>
      </c>
      <c r="Q3044" t="s">
        <v>8318</v>
      </c>
      <c r="R3044" t="s">
        <v>8358</v>
      </c>
      <c r="S3044" s="12">
        <f t="shared" si="242"/>
        <v>42253.688043981485</v>
      </c>
      <c r="T3044" s="12">
        <f t="shared" si="238"/>
        <v>42283.688043981485</v>
      </c>
      <c r="U3044">
        <f t="shared" si="239"/>
        <v>1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4">
        <v>15000</v>
      </c>
      <c r="E3045" s="14">
        <v>16501</v>
      </c>
      <c r="F3045" t="s">
        <v>8219</v>
      </c>
      <c r="G3045" t="s">
        <v>8229</v>
      </c>
      <c r="H3045" t="s">
        <v>8251</v>
      </c>
      <c r="I3045" s="8">
        <v>1429152600</v>
      </c>
      <c r="J3045" s="7">
        <v>1426815699</v>
      </c>
      <c r="K3045" t="b">
        <v>0</v>
      </c>
      <c r="L3045">
        <v>128</v>
      </c>
      <c r="M3045" t="b">
        <v>1</v>
      </c>
      <c r="N3045" t="s">
        <v>8302</v>
      </c>
      <c r="O3045" s="20">
        <f t="shared" si="240"/>
        <v>110.00666666666667</v>
      </c>
      <c r="P3045" s="5">
        <f t="shared" si="241"/>
        <v>7.7571056299618208E-3</v>
      </c>
      <c r="Q3045" t="s">
        <v>8318</v>
      </c>
      <c r="R3045" t="s">
        <v>8358</v>
      </c>
      <c r="S3045" s="12">
        <f t="shared" si="242"/>
        <v>42083.070590277777</v>
      </c>
      <c r="T3045" s="12">
        <f t="shared" si="238"/>
        <v>42110.118055555555</v>
      </c>
      <c r="U3045">
        <f t="shared" si="239"/>
        <v>1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4">
        <v>12000</v>
      </c>
      <c r="E3046" s="14">
        <v>13121</v>
      </c>
      <c r="F3046" t="s">
        <v>8219</v>
      </c>
      <c r="G3046" t="s">
        <v>8224</v>
      </c>
      <c r="H3046" t="s">
        <v>8246</v>
      </c>
      <c r="I3046" s="8">
        <v>1454433998</v>
      </c>
      <c r="J3046" s="7">
        <v>1453137998</v>
      </c>
      <c r="K3046" t="b">
        <v>0</v>
      </c>
      <c r="L3046">
        <v>156</v>
      </c>
      <c r="M3046" t="b">
        <v>1</v>
      </c>
      <c r="N3046" t="s">
        <v>8302</v>
      </c>
      <c r="O3046" s="20">
        <f t="shared" si="240"/>
        <v>109.34166666666667</v>
      </c>
      <c r="P3046" s="5">
        <f t="shared" si="241"/>
        <v>1.1889337702918985E-2</v>
      </c>
      <c r="Q3046" t="s">
        <v>8318</v>
      </c>
      <c r="R3046" t="s">
        <v>8358</v>
      </c>
      <c r="S3046" s="12">
        <f t="shared" si="242"/>
        <v>42387.7268287037</v>
      </c>
      <c r="T3046" s="12">
        <f t="shared" si="238"/>
        <v>42402.7268287037</v>
      </c>
      <c r="U3046">
        <f t="shared" si="239"/>
        <v>1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4">
        <v>4000</v>
      </c>
      <c r="E3047" s="14">
        <v>5308.26</v>
      </c>
      <c r="F3047" t="s">
        <v>8219</v>
      </c>
      <c r="G3047" t="s">
        <v>8224</v>
      </c>
      <c r="H3047" t="s">
        <v>8246</v>
      </c>
      <c r="I3047" s="8">
        <v>1408679055</v>
      </c>
      <c r="J3047" s="7">
        <v>1406087055</v>
      </c>
      <c r="K3047" t="b">
        <v>0</v>
      </c>
      <c r="L3047">
        <v>64</v>
      </c>
      <c r="M3047" t="b">
        <v>1</v>
      </c>
      <c r="N3047" t="s">
        <v>8302</v>
      </c>
      <c r="O3047" s="20">
        <f t="shared" si="240"/>
        <v>132.70650000000001</v>
      </c>
      <c r="P3047" s="5">
        <f t="shared" si="241"/>
        <v>1.2056681473778601E-2</v>
      </c>
      <c r="Q3047" t="s">
        <v>8318</v>
      </c>
      <c r="R3047" t="s">
        <v>8358</v>
      </c>
      <c r="S3047" s="12">
        <f t="shared" si="242"/>
        <v>41843.155729166669</v>
      </c>
      <c r="T3047" s="12">
        <f t="shared" si="238"/>
        <v>41873.155729166669</v>
      </c>
      <c r="U3047">
        <f t="shared" si="239"/>
        <v>1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4">
        <v>7900</v>
      </c>
      <c r="E3048" s="14">
        <v>15077</v>
      </c>
      <c r="F3048" t="s">
        <v>8219</v>
      </c>
      <c r="G3048" t="s">
        <v>8224</v>
      </c>
      <c r="H3048" t="s">
        <v>8246</v>
      </c>
      <c r="I3048" s="8">
        <v>1410324720</v>
      </c>
      <c r="J3048" s="7">
        <v>1407784586</v>
      </c>
      <c r="K3048" t="b">
        <v>0</v>
      </c>
      <c r="L3048">
        <v>58</v>
      </c>
      <c r="M3048" t="b">
        <v>1</v>
      </c>
      <c r="N3048" t="s">
        <v>8302</v>
      </c>
      <c r="O3048" s="20">
        <f t="shared" si="240"/>
        <v>190.84810126582278</v>
      </c>
      <c r="P3048" s="5">
        <f t="shared" si="241"/>
        <v>3.846919148371692E-3</v>
      </c>
      <c r="Q3048" t="s">
        <v>8318</v>
      </c>
      <c r="R3048" t="s">
        <v>8358</v>
      </c>
      <c r="S3048" s="12">
        <f t="shared" si="242"/>
        <v>41862.803078703706</v>
      </c>
      <c r="T3048" s="12">
        <f t="shared" si="238"/>
        <v>41892.202777777777</v>
      </c>
      <c r="U3048">
        <f t="shared" si="239"/>
        <v>1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4">
        <v>500</v>
      </c>
      <c r="E3049" s="14">
        <v>745</v>
      </c>
      <c r="F3049" t="s">
        <v>8219</v>
      </c>
      <c r="G3049" t="s">
        <v>8224</v>
      </c>
      <c r="H3049" t="s">
        <v>8246</v>
      </c>
      <c r="I3049" s="8">
        <v>1461762960</v>
      </c>
      <c r="J3049" s="7">
        <v>1457999054</v>
      </c>
      <c r="K3049" t="b">
        <v>0</v>
      </c>
      <c r="L3049">
        <v>20</v>
      </c>
      <c r="M3049" t="b">
        <v>1</v>
      </c>
      <c r="N3049" t="s">
        <v>8302</v>
      </c>
      <c r="O3049" s="20">
        <f t="shared" si="240"/>
        <v>149</v>
      </c>
      <c r="P3049" s="5">
        <f t="shared" si="241"/>
        <v>2.6845637583892617E-2</v>
      </c>
      <c r="Q3049" t="s">
        <v>8318</v>
      </c>
      <c r="R3049" t="s">
        <v>8358</v>
      </c>
      <c r="S3049" s="12">
        <f t="shared" si="242"/>
        <v>42443.989050925928</v>
      </c>
      <c r="T3049" s="12">
        <f t="shared" si="238"/>
        <v>42487.552777777775</v>
      </c>
      <c r="U3049">
        <f t="shared" si="239"/>
        <v>1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4">
        <v>5000</v>
      </c>
      <c r="E3050" s="14">
        <v>8320</v>
      </c>
      <c r="F3050" t="s">
        <v>8219</v>
      </c>
      <c r="G3050" t="s">
        <v>8224</v>
      </c>
      <c r="H3050" t="s">
        <v>8246</v>
      </c>
      <c r="I3050" s="8">
        <v>1420060920</v>
      </c>
      <c r="J3050" s="7">
        <v>1417556262</v>
      </c>
      <c r="K3050" t="b">
        <v>0</v>
      </c>
      <c r="L3050">
        <v>47</v>
      </c>
      <c r="M3050" t="b">
        <v>1</v>
      </c>
      <c r="N3050" t="s">
        <v>8302</v>
      </c>
      <c r="O3050" s="20">
        <f t="shared" si="240"/>
        <v>166.4</v>
      </c>
      <c r="P3050" s="5">
        <f t="shared" si="241"/>
        <v>5.6490384615384614E-3</v>
      </c>
      <c r="Q3050" t="s">
        <v>8318</v>
      </c>
      <c r="R3050" t="s">
        <v>8358</v>
      </c>
      <c r="S3050" s="12">
        <f t="shared" si="242"/>
        <v>41975.901180555549</v>
      </c>
      <c r="T3050" s="12">
        <f t="shared" si="238"/>
        <v>42004.890277777777</v>
      </c>
      <c r="U3050">
        <f t="shared" si="239"/>
        <v>1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4">
        <v>3750</v>
      </c>
      <c r="E3051" s="14">
        <v>4000</v>
      </c>
      <c r="F3051" t="s">
        <v>8219</v>
      </c>
      <c r="G3051" t="s">
        <v>8224</v>
      </c>
      <c r="H3051" t="s">
        <v>8246</v>
      </c>
      <c r="I3051" s="8">
        <v>1434241255</v>
      </c>
      <c r="J3051" s="7">
        <v>1431649255</v>
      </c>
      <c r="K3051" t="b">
        <v>0</v>
      </c>
      <c r="L3051">
        <v>54</v>
      </c>
      <c r="M3051" t="b">
        <v>1</v>
      </c>
      <c r="N3051" t="s">
        <v>8302</v>
      </c>
      <c r="O3051" s="20">
        <f t="shared" si="240"/>
        <v>106.66666666666667</v>
      </c>
      <c r="P3051" s="5">
        <f t="shared" si="241"/>
        <v>1.35E-2</v>
      </c>
      <c r="Q3051" t="s">
        <v>8318</v>
      </c>
      <c r="R3051" t="s">
        <v>8358</v>
      </c>
      <c r="S3051" s="12">
        <f t="shared" si="242"/>
        <v>42139.014525462961</v>
      </c>
      <c r="T3051" s="12">
        <f t="shared" si="238"/>
        <v>42169.014525462961</v>
      </c>
      <c r="U3051">
        <f t="shared" si="239"/>
        <v>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4">
        <v>600</v>
      </c>
      <c r="E3052" s="14">
        <v>636</v>
      </c>
      <c r="F3052" t="s">
        <v>8219</v>
      </c>
      <c r="G3052" t="s">
        <v>8224</v>
      </c>
      <c r="H3052" t="s">
        <v>8246</v>
      </c>
      <c r="I3052" s="8">
        <v>1462420960</v>
      </c>
      <c r="J3052" s="7">
        <v>1459828960</v>
      </c>
      <c r="K3052" t="b">
        <v>0</v>
      </c>
      <c r="L3052">
        <v>9</v>
      </c>
      <c r="M3052" t="b">
        <v>1</v>
      </c>
      <c r="N3052" t="s">
        <v>8302</v>
      </c>
      <c r="O3052" s="20">
        <f t="shared" si="240"/>
        <v>106</v>
      </c>
      <c r="P3052" s="5">
        <f t="shared" si="241"/>
        <v>1.4150943396226415E-2</v>
      </c>
      <c r="Q3052" t="s">
        <v>8318</v>
      </c>
      <c r="R3052" t="s">
        <v>8358</v>
      </c>
      <c r="S3052" s="12">
        <f t="shared" si="242"/>
        <v>42465.16851851852</v>
      </c>
      <c r="T3052" s="12">
        <f t="shared" si="238"/>
        <v>42495.16851851852</v>
      </c>
      <c r="U3052">
        <f t="shared" si="239"/>
        <v>1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4">
        <v>3500</v>
      </c>
      <c r="E3053" s="14">
        <v>827</v>
      </c>
      <c r="F3053" t="s">
        <v>8221</v>
      </c>
      <c r="G3053" t="s">
        <v>8225</v>
      </c>
      <c r="H3053" t="s">
        <v>8247</v>
      </c>
      <c r="I3053" s="8">
        <v>1486547945</v>
      </c>
      <c r="J3053" s="7">
        <v>1483955945</v>
      </c>
      <c r="K3053" t="b">
        <v>1</v>
      </c>
      <c r="L3053">
        <v>35</v>
      </c>
      <c r="M3053" t="b">
        <v>0</v>
      </c>
      <c r="N3053" t="s">
        <v>8302</v>
      </c>
      <c r="O3053" s="20">
        <f t="shared" si="240"/>
        <v>23.62857142857143</v>
      </c>
      <c r="P3053" s="5">
        <f t="shared" si="241"/>
        <v>4.2321644498186213E-2</v>
      </c>
      <c r="Q3053" t="s">
        <v>8318</v>
      </c>
      <c r="R3053" t="s">
        <v>8358</v>
      </c>
      <c r="S3053" s="12">
        <f t="shared" si="242"/>
        <v>42744.416030092587</v>
      </c>
      <c r="T3053" s="12">
        <f t="shared" si="238"/>
        <v>42774.416030092587</v>
      </c>
      <c r="U3053">
        <f t="shared" si="239"/>
        <v>1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4">
        <v>50000</v>
      </c>
      <c r="E3054" s="14">
        <v>75</v>
      </c>
      <c r="F3054" t="s">
        <v>8221</v>
      </c>
      <c r="G3054" t="s">
        <v>8224</v>
      </c>
      <c r="H3054" t="s">
        <v>8246</v>
      </c>
      <c r="I3054" s="8">
        <v>1432828740</v>
      </c>
      <c r="J3054" s="7">
        <v>1430237094</v>
      </c>
      <c r="K3054" t="b">
        <v>0</v>
      </c>
      <c r="L3054">
        <v>2</v>
      </c>
      <c r="M3054" t="b">
        <v>0</v>
      </c>
      <c r="N3054" t="s">
        <v>8302</v>
      </c>
      <c r="O3054" s="20">
        <f t="shared" si="240"/>
        <v>0.15</v>
      </c>
      <c r="P3054" s="5">
        <f t="shared" si="241"/>
        <v>2.6666666666666668E-2</v>
      </c>
      <c r="Q3054" t="s">
        <v>8318</v>
      </c>
      <c r="R3054" t="s">
        <v>8358</v>
      </c>
      <c r="S3054" s="12">
        <f t="shared" si="242"/>
        <v>42122.670069444444</v>
      </c>
      <c r="T3054" s="12">
        <f t="shared" si="238"/>
        <v>42152.665972222225</v>
      </c>
      <c r="U3054">
        <f t="shared" si="239"/>
        <v>1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4">
        <v>10000</v>
      </c>
      <c r="E3055" s="14">
        <v>40</v>
      </c>
      <c r="F3055" t="s">
        <v>8221</v>
      </c>
      <c r="G3055" t="s">
        <v>8224</v>
      </c>
      <c r="H3055" t="s">
        <v>8246</v>
      </c>
      <c r="I3055" s="8">
        <v>1412222340</v>
      </c>
      <c r="J3055" s="7">
        <v>1407781013</v>
      </c>
      <c r="K3055" t="b">
        <v>0</v>
      </c>
      <c r="L3055">
        <v>3</v>
      </c>
      <c r="M3055" t="b">
        <v>0</v>
      </c>
      <c r="N3055" t="s">
        <v>8302</v>
      </c>
      <c r="O3055" s="20">
        <f t="shared" si="240"/>
        <v>0.4</v>
      </c>
      <c r="P3055" s="5">
        <f t="shared" si="241"/>
        <v>7.4999999999999997E-2</v>
      </c>
      <c r="Q3055" t="s">
        <v>8318</v>
      </c>
      <c r="R3055" t="s">
        <v>8358</v>
      </c>
      <c r="S3055" s="12">
        <f t="shared" si="242"/>
        <v>41862.761724537035</v>
      </c>
      <c r="T3055" s="12">
        <f t="shared" ref="T3055:T3118" si="243">(((I3055/60)/60)/24)+DATE(1970,1,1)</f>
        <v>41914.165972222225</v>
      </c>
      <c r="U3055">
        <f t="shared" si="239"/>
        <v>1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4">
        <v>300</v>
      </c>
      <c r="E3056" s="14">
        <v>0</v>
      </c>
      <c r="F3056" t="s">
        <v>8221</v>
      </c>
      <c r="G3056" t="s">
        <v>8224</v>
      </c>
      <c r="H3056" t="s">
        <v>8246</v>
      </c>
      <c r="I3056" s="8">
        <v>1425258240</v>
      </c>
      <c r="J3056" s="7">
        <v>1422043154</v>
      </c>
      <c r="K3056" t="b">
        <v>0</v>
      </c>
      <c r="L3056">
        <v>0</v>
      </c>
      <c r="M3056" t="b">
        <v>0</v>
      </c>
      <c r="N3056" t="s">
        <v>8302</v>
      </c>
      <c r="O3056" s="20">
        <f t="shared" si="240"/>
        <v>0</v>
      </c>
      <c r="P3056" s="5">
        <f t="shared" si="241"/>
        <v>0</v>
      </c>
      <c r="Q3056" t="s">
        <v>8318</v>
      </c>
      <c r="R3056" t="s">
        <v>8358</v>
      </c>
      <c r="S3056" s="12">
        <f t="shared" si="242"/>
        <v>42027.832800925928</v>
      </c>
      <c r="T3056" s="12">
        <f t="shared" si="243"/>
        <v>42065.044444444444</v>
      </c>
      <c r="U3056">
        <f t="shared" si="239"/>
        <v>1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4">
        <v>20000</v>
      </c>
      <c r="E3057" s="14">
        <v>1</v>
      </c>
      <c r="F3057" t="s">
        <v>8221</v>
      </c>
      <c r="G3057" t="s">
        <v>8224</v>
      </c>
      <c r="H3057" t="s">
        <v>8246</v>
      </c>
      <c r="I3057" s="8">
        <v>1420844390</v>
      </c>
      <c r="J3057" s="7">
        <v>1415660390</v>
      </c>
      <c r="K3057" t="b">
        <v>0</v>
      </c>
      <c r="L3057">
        <v>1</v>
      </c>
      <c r="M3057" t="b">
        <v>0</v>
      </c>
      <c r="N3057" t="s">
        <v>8302</v>
      </c>
      <c r="O3057" s="20">
        <f t="shared" si="240"/>
        <v>5.0000000000000001E-3</v>
      </c>
      <c r="P3057" s="5">
        <f t="shared" si="241"/>
        <v>1</v>
      </c>
      <c r="Q3057" t="s">
        <v>8318</v>
      </c>
      <c r="R3057" t="s">
        <v>8358</v>
      </c>
      <c r="S3057" s="12">
        <f t="shared" si="242"/>
        <v>41953.95821759259</v>
      </c>
      <c r="T3057" s="12">
        <f t="shared" si="243"/>
        <v>42013.95821759259</v>
      </c>
      <c r="U3057">
        <f t="shared" si="239"/>
        <v>1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4">
        <v>25000</v>
      </c>
      <c r="E3058" s="14">
        <v>0</v>
      </c>
      <c r="F3058" t="s">
        <v>8221</v>
      </c>
      <c r="G3058" t="s">
        <v>8224</v>
      </c>
      <c r="H3058" t="s">
        <v>8246</v>
      </c>
      <c r="I3058" s="8">
        <v>1412003784</v>
      </c>
      <c r="J3058" s="7">
        <v>1406819784</v>
      </c>
      <c r="K3058" t="b">
        <v>0</v>
      </c>
      <c r="L3058">
        <v>0</v>
      </c>
      <c r="M3058" t="b">
        <v>0</v>
      </c>
      <c r="N3058" t="s">
        <v>8302</v>
      </c>
      <c r="O3058" s="20">
        <f t="shared" si="240"/>
        <v>0</v>
      </c>
      <c r="P3058" s="5">
        <f t="shared" si="241"/>
        <v>0</v>
      </c>
      <c r="Q3058" t="s">
        <v>8318</v>
      </c>
      <c r="R3058" t="s">
        <v>8358</v>
      </c>
      <c r="S3058" s="12">
        <f t="shared" si="242"/>
        <v>41851.636388888888</v>
      </c>
      <c r="T3058" s="12">
        <f t="shared" si="243"/>
        <v>41911.636388888888</v>
      </c>
      <c r="U3058">
        <f t="shared" si="239"/>
        <v>1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4">
        <v>50000</v>
      </c>
      <c r="E3059" s="14">
        <v>0</v>
      </c>
      <c r="F3059" t="s">
        <v>8221</v>
      </c>
      <c r="G3059" t="s">
        <v>8225</v>
      </c>
      <c r="H3059" t="s">
        <v>8247</v>
      </c>
      <c r="I3059" s="8">
        <v>1459694211</v>
      </c>
      <c r="J3059" s="7">
        <v>1457105811</v>
      </c>
      <c r="K3059" t="b">
        <v>0</v>
      </c>
      <c r="L3059">
        <v>0</v>
      </c>
      <c r="M3059" t="b">
        <v>0</v>
      </c>
      <c r="N3059" t="s">
        <v>8302</v>
      </c>
      <c r="O3059" s="20">
        <f t="shared" si="240"/>
        <v>0</v>
      </c>
      <c r="P3059" s="5">
        <f t="shared" si="241"/>
        <v>0</v>
      </c>
      <c r="Q3059" t="s">
        <v>8318</v>
      </c>
      <c r="R3059" t="s">
        <v>8358</v>
      </c>
      <c r="S3059" s="12">
        <f t="shared" si="242"/>
        <v>42433.650590277779</v>
      </c>
      <c r="T3059" s="12">
        <f t="shared" si="243"/>
        <v>42463.608923611115</v>
      </c>
      <c r="U3059">
        <f t="shared" si="239"/>
        <v>1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4">
        <v>18000</v>
      </c>
      <c r="E3060" s="14">
        <v>3</v>
      </c>
      <c r="F3060" t="s">
        <v>8221</v>
      </c>
      <c r="G3060" t="s">
        <v>8237</v>
      </c>
      <c r="H3060" t="s">
        <v>8249</v>
      </c>
      <c r="I3060" s="8">
        <v>1463734740</v>
      </c>
      <c r="J3060" s="7">
        <v>1459414740</v>
      </c>
      <c r="K3060" t="b">
        <v>0</v>
      </c>
      <c r="L3060">
        <v>3</v>
      </c>
      <c r="M3060" t="b">
        <v>0</v>
      </c>
      <c r="N3060" t="s">
        <v>8302</v>
      </c>
      <c r="O3060" s="20">
        <f t="shared" si="240"/>
        <v>1.6666666666666666E-2</v>
      </c>
      <c r="P3060" s="5">
        <f t="shared" si="241"/>
        <v>1</v>
      </c>
      <c r="Q3060" t="s">
        <v>8318</v>
      </c>
      <c r="R3060" t="s">
        <v>8358</v>
      </c>
      <c r="S3060" s="12">
        <f t="shared" si="242"/>
        <v>42460.374305555553</v>
      </c>
      <c r="T3060" s="12">
        <f t="shared" si="243"/>
        <v>42510.374305555553</v>
      </c>
      <c r="U3060">
        <f t="shared" si="239"/>
        <v>1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4">
        <v>15000</v>
      </c>
      <c r="E3061" s="14">
        <v>451</v>
      </c>
      <c r="F3061" t="s">
        <v>8221</v>
      </c>
      <c r="G3061" t="s">
        <v>8224</v>
      </c>
      <c r="H3061" t="s">
        <v>8246</v>
      </c>
      <c r="I3061" s="8">
        <v>1407536846</v>
      </c>
      <c r="J3061" s="7">
        <v>1404944846</v>
      </c>
      <c r="K3061" t="b">
        <v>0</v>
      </c>
      <c r="L3061">
        <v>11</v>
      </c>
      <c r="M3061" t="b">
        <v>0</v>
      </c>
      <c r="N3061" t="s">
        <v>8302</v>
      </c>
      <c r="O3061" s="20">
        <f t="shared" si="240"/>
        <v>3.0066666666666664</v>
      </c>
      <c r="P3061" s="5">
        <f t="shared" si="241"/>
        <v>2.4390243902439025E-2</v>
      </c>
      <c r="Q3061" t="s">
        <v>8318</v>
      </c>
      <c r="R3061" t="s">
        <v>8358</v>
      </c>
      <c r="S3061" s="12">
        <f t="shared" si="242"/>
        <v>41829.935717592591</v>
      </c>
      <c r="T3061" s="12">
        <f t="shared" si="243"/>
        <v>41859.935717592591</v>
      </c>
      <c r="U3061">
        <f t="shared" si="239"/>
        <v>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4">
        <v>220000</v>
      </c>
      <c r="E3062" s="14">
        <v>335</v>
      </c>
      <c r="F3062" t="s">
        <v>8221</v>
      </c>
      <c r="G3062" t="s">
        <v>8224</v>
      </c>
      <c r="H3062" t="s">
        <v>8246</v>
      </c>
      <c r="I3062" s="8">
        <v>1443422134</v>
      </c>
      <c r="J3062" s="7">
        <v>1440830134</v>
      </c>
      <c r="K3062" t="b">
        <v>0</v>
      </c>
      <c r="L3062">
        <v>6</v>
      </c>
      <c r="M3062" t="b">
        <v>0</v>
      </c>
      <c r="N3062" t="s">
        <v>8302</v>
      </c>
      <c r="O3062" s="20">
        <f t="shared" si="240"/>
        <v>0.15227272727272728</v>
      </c>
      <c r="P3062" s="5">
        <f t="shared" si="241"/>
        <v>1.7910447761194031E-2</v>
      </c>
      <c r="Q3062" t="s">
        <v>8318</v>
      </c>
      <c r="R3062" t="s">
        <v>8358</v>
      </c>
      <c r="S3062" s="12">
        <f t="shared" si="242"/>
        <v>42245.274699074071</v>
      </c>
      <c r="T3062" s="12">
        <f t="shared" si="243"/>
        <v>42275.274699074071</v>
      </c>
      <c r="U3062">
        <f t="shared" si="239"/>
        <v>1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4">
        <v>1000000</v>
      </c>
      <c r="E3063" s="14">
        <v>0</v>
      </c>
      <c r="F3063" t="s">
        <v>8221</v>
      </c>
      <c r="G3063" t="s">
        <v>8224</v>
      </c>
      <c r="H3063" t="s">
        <v>8246</v>
      </c>
      <c r="I3063" s="8">
        <v>1407955748</v>
      </c>
      <c r="J3063" s="7">
        <v>1405363748</v>
      </c>
      <c r="K3063" t="b">
        <v>0</v>
      </c>
      <c r="L3063">
        <v>0</v>
      </c>
      <c r="M3063" t="b">
        <v>0</v>
      </c>
      <c r="N3063" t="s">
        <v>8302</v>
      </c>
      <c r="O3063" s="20">
        <f t="shared" si="240"/>
        <v>0</v>
      </c>
      <c r="P3063" s="5">
        <f t="shared" si="241"/>
        <v>0</v>
      </c>
      <c r="Q3063" t="s">
        <v>8318</v>
      </c>
      <c r="R3063" t="s">
        <v>8358</v>
      </c>
      <c r="S3063" s="12">
        <f t="shared" si="242"/>
        <v>41834.784120370372</v>
      </c>
      <c r="T3063" s="12">
        <f t="shared" si="243"/>
        <v>41864.784120370372</v>
      </c>
      <c r="U3063">
        <f t="shared" si="239"/>
        <v>1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4">
        <v>10000</v>
      </c>
      <c r="E3064" s="14">
        <v>6684</v>
      </c>
      <c r="F3064" t="s">
        <v>8221</v>
      </c>
      <c r="G3064" t="s">
        <v>8224</v>
      </c>
      <c r="H3064" t="s">
        <v>8246</v>
      </c>
      <c r="I3064" s="8">
        <v>1443636000</v>
      </c>
      <c r="J3064" s="7">
        <v>1441111892</v>
      </c>
      <c r="K3064" t="b">
        <v>0</v>
      </c>
      <c r="L3064">
        <v>67</v>
      </c>
      <c r="M3064" t="b">
        <v>0</v>
      </c>
      <c r="N3064" t="s">
        <v>8302</v>
      </c>
      <c r="O3064" s="20">
        <f t="shared" si="240"/>
        <v>66.84</v>
      </c>
      <c r="P3064" s="5">
        <f t="shared" si="241"/>
        <v>1.0023937761819269E-2</v>
      </c>
      <c r="Q3064" t="s">
        <v>8318</v>
      </c>
      <c r="R3064" t="s">
        <v>8358</v>
      </c>
      <c r="S3064" s="12">
        <f t="shared" si="242"/>
        <v>42248.535787037035</v>
      </c>
      <c r="T3064" s="12">
        <f t="shared" si="243"/>
        <v>42277.75</v>
      </c>
      <c r="U3064">
        <f t="shared" si="239"/>
        <v>1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4">
        <v>3000</v>
      </c>
      <c r="E3065" s="14">
        <v>587</v>
      </c>
      <c r="F3065" t="s">
        <v>8221</v>
      </c>
      <c r="G3065" t="s">
        <v>8224</v>
      </c>
      <c r="H3065" t="s">
        <v>8246</v>
      </c>
      <c r="I3065" s="8">
        <v>1477174138</v>
      </c>
      <c r="J3065" s="7">
        <v>1474150138</v>
      </c>
      <c r="K3065" t="b">
        <v>0</v>
      </c>
      <c r="L3065">
        <v>23</v>
      </c>
      <c r="M3065" t="b">
        <v>0</v>
      </c>
      <c r="N3065" t="s">
        <v>8302</v>
      </c>
      <c r="O3065" s="20">
        <f t="shared" si="240"/>
        <v>19.566666666666666</v>
      </c>
      <c r="P3065" s="5">
        <f t="shared" si="241"/>
        <v>3.9182282793867124E-2</v>
      </c>
      <c r="Q3065" t="s">
        <v>8318</v>
      </c>
      <c r="R3065" t="s">
        <v>8358</v>
      </c>
      <c r="S3065" s="12">
        <f t="shared" si="242"/>
        <v>42630.922893518517</v>
      </c>
      <c r="T3065" s="12">
        <f t="shared" si="243"/>
        <v>42665.922893518517</v>
      </c>
      <c r="U3065">
        <f t="shared" si="239"/>
        <v>1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4">
        <v>75000</v>
      </c>
      <c r="E3066" s="14">
        <v>8471</v>
      </c>
      <c r="F3066" t="s">
        <v>8221</v>
      </c>
      <c r="G3066" t="s">
        <v>8224</v>
      </c>
      <c r="H3066" t="s">
        <v>8246</v>
      </c>
      <c r="I3066" s="8">
        <v>1448175540</v>
      </c>
      <c r="J3066" s="7">
        <v>1445483246</v>
      </c>
      <c r="K3066" t="b">
        <v>0</v>
      </c>
      <c r="L3066">
        <v>72</v>
      </c>
      <c r="M3066" t="b">
        <v>0</v>
      </c>
      <c r="N3066" t="s">
        <v>8302</v>
      </c>
      <c r="O3066" s="20">
        <f t="shared" si="240"/>
        <v>11.294666666666666</v>
      </c>
      <c r="P3066" s="5">
        <f t="shared" si="241"/>
        <v>8.4995868256404206E-3</v>
      </c>
      <c r="Q3066" t="s">
        <v>8318</v>
      </c>
      <c r="R3066" t="s">
        <v>8358</v>
      </c>
      <c r="S3066" s="12">
        <f t="shared" si="242"/>
        <v>42299.130162037036</v>
      </c>
      <c r="T3066" s="12">
        <f t="shared" si="243"/>
        <v>42330.290972222225</v>
      </c>
      <c r="U3066">
        <f t="shared" si="239"/>
        <v>1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4">
        <v>25000</v>
      </c>
      <c r="E3067" s="14">
        <v>10</v>
      </c>
      <c r="F3067" t="s">
        <v>8221</v>
      </c>
      <c r="G3067" t="s">
        <v>8224</v>
      </c>
      <c r="H3067" t="s">
        <v>8246</v>
      </c>
      <c r="I3067" s="8">
        <v>1406683172</v>
      </c>
      <c r="J3067" s="7">
        <v>1404523172</v>
      </c>
      <c r="K3067" t="b">
        <v>0</v>
      </c>
      <c r="L3067">
        <v>2</v>
      </c>
      <c r="M3067" t="b">
        <v>0</v>
      </c>
      <c r="N3067" t="s">
        <v>8302</v>
      </c>
      <c r="O3067" s="20">
        <f t="shared" si="240"/>
        <v>0.04</v>
      </c>
      <c r="P3067" s="5">
        <f t="shared" si="241"/>
        <v>0.2</v>
      </c>
      <c r="Q3067" t="s">
        <v>8318</v>
      </c>
      <c r="R3067" t="s">
        <v>8358</v>
      </c>
      <c r="S3067" s="12">
        <f t="shared" si="242"/>
        <v>41825.055231481485</v>
      </c>
      <c r="T3067" s="12">
        <f t="shared" si="243"/>
        <v>41850.055231481485</v>
      </c>
      <c r="U3067">
        <f t="shared" si="239"/>
        <v>1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4">
        <v>350000</v>
      </c>
      <c r="E3068" s="14">
        <v>41950</v>
      </c>
      <c r="F3068" t="s">
        <v>8221</v>
      </c>
      <c r="G3068" t="s">
        <v>8226</v>
      </c>
      <c r="H3068" t="s">
        <v>8248</v>
      </c>
      <c r="I3068" s="8">
        <v>1468128537</v>
      </c>
      <c r="J3068" s="7">
        <v>1465536537</v>
      </c>
      <c r="K3068" t="b">
        <v>0</v>
      </c>
      <c r="L3068">
        <v>15</v>
      </c>
      <c r="M3068" t="b">
        <v>0</v>
      </c>
      <c r="N3068" t="s">
        <v>8302</v>
      </c>
      <c r="O3068" s="20">
        <f t="shared" si="240"/>
        <v>11.985714285714286</v>
      </c>
      <c r="P3068" s="5">
        <f t="shared" si="241"/>
        <v>3.5756853396901072E-4</v>
      </c>
      <c r="Q3068" t="s">
        <v>8318</v>
      </c>
      <c r="R3068" t="s">
        <v>8358</v>
      </c>
      <c r="S3068" s="12">
        <f t="shared" si="242"/>
        <v>42531.228437500002</v>
      </c>
      <c r="T3068" s="12">
        <f t="shared" si="243"/>
        <v>42561.228437500002</v>
      </c>
      <c r="U3068">
        <f t="shared" si="239"/>
        <v>1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4">
        <v>8000</v>
      </c>
      <c r="E3069" s="14">
        <v>200</v>
      </c>
      <c r="F3069" t="s">
        <v>8221</v>
      </c>
      <c r="G3069" t="s">
        <v>8228</v>
      </c>
      <c r="H3069" t="s">
        <v>8250</v>
      </c>
      <c r="I3069" s="8">
        <v>1441837879</v>
      </c>
      <c r="J3069" s="7">
        <v>1439245879</v>
      </c>
      <c r="K3069" t="b">
        <v>0</v>
      </c>
      <c r="L3069">
        <v>1</v>
      </c>
      <c r="M3069" t="b">
        <v>0</v>
      </c>
      <c r="N3069" t="s">
        <v>8302</v>
      </c>
      <c r="O3069" s="20">
        <f t="shared" si="240"/>
        <v>2.5</v>
      </c>
      <c r="P3069" s="5">
        <f t="shared" si="241"/>
        <v>5.0000000000000001E-3</v>
      </c>
      <c r="Q3069" t="s">
        <v>8318</v>
      </c>
      <c r="R3069" t="s">
        <v>8358</v>
      </c>
      <c r="S3069" s="12">
        <f t="shared" si="242"/>
        <v>42226.938414351855</v>
      </c>
      <c r="T3069" s="12">
        <f t="shared" si="243"/>
        <v>42256.938414351855</v>
      </c>
      <c r="U3069">
        <f t="shared" si="239"/>
        <v>1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4">
        <v>250000</v>
      </c>
      <c r="E3070" s="14">
        <v>175</v>
      </c>
      <c r="F3070" t="s">
        <v>8221</v>
      </c>
      <c r="G3070" t="s">
        <v>8224</v>
      </c>
      <c r="H3070" t="s">
        <v>8246</v>
      </c>
      <c r="I3070" s="8">
        <v>1445013352</v>
      </c>
      <c r="J3070" s="7">
        <v>1442421352</v>
      </c>
      <c r="K3070" t="b">
        <v>0</v>
      </c>
      <c r="L3070">
        <v>2</v>
      </c>
      <c r="M3070" t="b">
        <v>0</v>
      </c>
      <c r="N3070" t="s">
        <v>8302</v>
      </c>
      <c r="O3070" s="20">
        <f t="shared" si="240"/>
        <v>6.9999999999999993E-2</v>
      </c>
      <c r="P3070" s="5">
        <f t="shared" si="241"/>
        <v>1.1428571428571429E-2</v>
      </c>
      <c r="Q3070" t="s">
        <v>8318</v>
      </c>
      <c r="R3070" t="s">
        <v>8358</v>
      </c>
      <c r="S3070" s="12">
        <f t="shared" si="242"/>
        <v>42263.691574074073</v>
      </c>
      <c r="T3070" s="12">
        <f t="shared" si="243"/>
        <v>42293.691574074073</v>
      </c>
      <c r="U3070">
        <f t="shared" si="239"/>
        <v>1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4">
        <v>1000</v>
      </c>
      <c r="E3071" s="14">
        <v>141</v>
      </c>
      <c r="F3071" t="s">
        <v>8221</v>
      </c>
      <c r="G3071" t="s">
        <v>8224</v>
      </c>
      <c r="H3071" t="s">
        <v>8246</v>
      </c>
      <c r="I3071" s="8">
        <v>1418587234</v>
      </c>
      <c r="J3071" s="7">
        <v>1415995234</v>
      </c>
      <c r="K3071" t="b">
        <v>0</v>
      </c>
      <c r="L3071">
        <v>7</v>
      </c>
      <c r="M3071" t="b">
        <v>0</v>
      </c>
      <c r="N3071" t="s">
        <v>8302</v>
      </c>
      <c r="O3071" s="20">
        <f t="shared" si="240"/>
        <v>14.099999999999998</v>
      </c>
      <c r="P3071" s="5">
        <f t="shared" si="241"/>
        <v>4.9645390070921988E-2</v>
      </c>
      <c r="Q3071" t="s">
        <v>8318</v>
      </c>
      <c r="R3071" t="s">
        <v>8358</v>
      </c>
      <c r="S3071" s="12">
        <f t="shared" si="242"/>
        <v>41957.833726851852</v>
      </c>
      <c r="T3071" s="12">
        <f t="shared" si="243"/>
        <v>41987.833726851852</v>
      </c>
      <c r="U3071">
        <f t="shared" si="239"/>
        <v>1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4">
        <v>10000</v>
      </c>
      <c r="E3072" s="14">
        <v>334</v>
      </c>
      <c r="F3072" t="s">
        <v>8221</v>
      </c>
      <c r="G3072" t="s">
        <v>8225</v>
      </c>
      <c r="H3072" t="s">
        <v>8247</v>
      </c>
      <c r="I3072" s="8">
        <v>1481132169</v>
      </c>
      <c r="J3072" s="7">
        <v>1479317769</v>
      </c>
      <c r="K3072" t="b">
        <v>0</v>
      </c>
      <c r="L3072">
        <v>16</v>
      </c>
      <c r="M3072" t="b">
        <v>0</v>
      </c>
      <c r="N3072" t="s">
        <v>8302</v>
      </c>
      <c r="O3072" s="20">
        <f t="shared" si="240"/>
        <v>3.34</v>
      </c>
      <c r="P3072" s="5">
        <f t="shared" si="241"/>
        <v>4.790419161676647E-2</v>
      </c>
      <c r="Q3072" t="s">
        <v>8318</v>
      </c>
      <c r="R3072" t="s">
        <v>8358</v>
      </c>
      <c r="S3072" s="12">
        <f t="shared" si="242"/>
        <v>42690.733437499999</v>
      </c>
      <c r="T3072" s="12">
        <f t="shared" si="243"/>
        <v>42711.733437499999</v>
      </c>
      <c r="U3072">
        <f t="shared" si="239"/>
        <v>1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4">
        <v>12000</v>
      </c>
      <c r="E3073" s="14">
        <v>7173</v>
      </c>
      <c r="F3073" t="s">
        <v>8221</v>
      </c>
      <c r="G3073" t="s">
        <v>8224</v>
      </c>
      <c r="H3073" t="s">
        <v>8246</v>
      </c>
      <c r="I3073" s="8">
        <v>1429595940</v>
      </c>
      <c r="J3073" s="7">
        <v>1428082481</v>
      </c>
      <c r="K3073" t="b">
        <v>0</v>
      </c>
      <c r="L3073">
        <v>117</v>
      </c>
      <c r="M3073" t="b">
        <v>0</v>
      </c>
      <c r="N3073" t="s">
        <v>8302</v>
      </c>
      <c r="O3073" s="20">
        <f t="shared" si="240"/>
        <v>59.774999999999999</v>
      </c>
      <c r="P3073" s="5">
        <f t="shared" si="241"/>
        <v>1.631116687578419E-2</v>
      </c>
      <c r="Q3073" t="s">
        <v>8318</v>
      </c>
      <c r="R3073" t="s">
        <v>8358</v>
      </c>
      <c r="S3073" s="12">
        <f t="shared" si="242"/>
        <v>42097.732418981483</v>
      </c>
      <c r="T3073" s="12">
        <f t="shared" si="243"/>
        <v>42115.249305555553</v>
      </c>
      <c r="U3073">
        <f t="shared" si="239"/>
        <v>1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4">
        <v>12000</v>
      </c>
      <c r="E3074" s="14">
        <v>2</v>
      </c>
      <c r="F3074" t="s">
        <v>8221</v>
      </c>
      <c r="G3074" t="s">
        <v>8224</v>
      </c>
      <c r="H3074" t="s">
        <v>8246</v>
      </c>
      <c r="I3074" s="8">
        <v>1477791960</v>
      </c>
      <c r="J3074" s="7">
        <v>1476549262</v>
      </c>
      <c r="K3074" t="b">
        <v>0</v>
      </c>
      <c r="L3074">
        <v>2</v>
      </c>
      <c r="M3074" t="b">
        <v>0</v>
      </c>
      <c r="N3074" t="s">
        <v>8302</v>
      </c>
      <c r="O3074" s="20">
        <f t="shared" si="240"/>
        <v>1.6666666666666666E-2</v>
      </c>
      <c r="P3074" s="5">
        <f t="shared" si="241"/>
        <v>1</v>
      </c>
      <c r="Q3074" t="s">
        <v>8318</v>
      </c>
      <c r="R3074" t="s">
        <v>8358</v>
      </c>
      <c r="S3074" s="12">
        <f t="shared" si="242"/>
        <v>42658.690532407403</v>
      </c>
      <c r="T3074" s="12">
        <f t="shared" si="243"/>
        <v>42673.073611111111</v>
      </c>
      <c r="U3074">
        <f t="shared" ref="U3074:U3137" si="244">COUNT(E3074="SUCCESSFUL","FAILED","cancelled","live")</f>
        <v>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4">
        <v>2800000</v>
      </c>
      <c r="E3075" s="14">
        <v>645</v>
      </c>
      <c r="F3075" t="s">
        <v>8221</v>
      </c>
      <c r="G3075" t="s">
        <v>8224</v>
      </c>
      <c r="H3075" t="s">
        <v>8246</v>
      </c>
      <c r="I3075" s="8">
        <v>1434309540</v>
      </c>
      <c r="J3075" s="7">
        <v>1429287900</v>
      </c>
      <c r="K3075" t="b">
        <v>0</v>
      </c>
      <c r="L3075">
        <v>7</v>
      </c>
      <c r="M3075" t="b">
        <v>0</v>
      </c>
      <c r="N3075" t="s">
        <v>8302</v>
      </c>
      <c r="O3075" s="20">
        <f t="shared" ref="O3075:O3138" si="245">IFERROR( E3075/D3075 * 100,0)</f>
        <v>2.3035714285714284E-2</v>
      </c>
      <c r="P3075" s="5">
        <f t="shared" ref="P3075:P3138" si="246">IFERROR(L3075/E3075,0)</f>
        <v>1.0852713178294573E-2</v>
      </c>
      <c r="Q3075" t="s">
        <v>8318</v>
      </c>
      <c r="R3075" t="s">
        <v>8358</v>
      </c>
      <c r="S3075" s="12">
        <f t="shared" si="242"/>
        <v>42111.684027777781</v>
      </c>
      <c r="T3075" s="12">
        <f t="shared" si="243"/>
        <v>42169.804861111115</v>
      </c>
      <c r="U3075">
        <f t="shared" si="244"/>
        <v>1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4">
        <v>25000</v>
      </c>
      <c r="E3076" s="14">
        <v>22</v>
      </c>
      <c r="F3076" t="s">
        <v>8221</v>
      </c>
      <c r="G3076" t="s">
        <v>8230</v>
      </c>
      <c r="H3076" t="s">
        <v>8249</v>
      </c>
      <c r="I3076" s="8">
        <v>1457617359</v>
      </c>
      <c r="J3076" s="7">
        <v>1455025359</v>
      </c>
      <c r="K3076" t="b">
        <v>0</v>
      </c>
      <c r="L3076">
        <v>3</v>
      </c>
      <c r="M3076" t="b">
        <v>0</v>
      </c>
      <c r="N3076" t="s">
        <v>8302</v>
      </c>
      <c r="O3076" s="20">
        <f t="shared" si="245"/>
        <v>8.8000000000000009E-2</v>
      </c>
      <c r="P3076" s="5">
        <f t="shared" si="246"/>
        <v>0.13636363636363635</v>
      </c>
      <c r="Q3076" t="s">
        <v>8318</v>
      </c>
      <c r="R3076" t="s">
        <v>8358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1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4">
        <v>15000</v>
      </c>
      <c r="E3077" s="14">
        <v>1296</v>
      </c>
      <c r="F3077" t="s">
        <v>8221</v>
      </c>
      <c r="G3077" t="s">
        <v>8224</v>
      </c>
      <c r="H3077" t="s">
        <v>8246</v>
      </c>
      <c r="I3077" s="8">
        <v>1471573640</v>
      </c>
      <c r="J3077" s="7">
        <v>1467253640</v>
      </c>
      <c r="K3077" t="b">
        <v>0</v>
      </c>
      <c r="L3077">
        <v>20</v>
      </c>
      <c r="M3077" t="b">
        <v>0</v>
      </c>
      <c r="N3077" t="s">
        <v>8302</v>
      </c>
      <c r="O3077" s="20">
        <f t="shared" si="245"/>
        <v>8.64</v>
      </c>
      <c r="P3077" s="5">
        <f t="shared" si="246"/>
        <v>1.5432098765432098E-2</v>
      </c>
      <c r="Q3077" t="s">
        <v>8318</v>
      </c>
      <c r="R3077" t="s">
        <v>8358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1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4">
        <v>10000</v>
      </c>
      <c r="E3078" s="14">
        <v>1506</v>
      </c>
      <c r="F3078" t="s">
        <v>8221</v>
      </c>
      <c r="G3078" t="s">
        <v>8224</v>
      </c>
      <c r="H3078" t="s">
        <v>8246</v>
      </c>
      <c r="I3078" s="8">
        <v>1444405123</v>
      </c>
      <c r="J3078" s="7">
        <v>1439221123</v>
      </c>
      <c r="K3078" t="b">
        <v>0</v>
      </c>
      <c r="L3078">
        <v>50</v>
      </c>
      <c r="M3078" t="b">
        <v>0</v>
      </c>
      <c r="N3078" t="s">
        <v>8302</v>
      </c>
      <c r="O3078" s="20">
        <f t="shared" si="245"/>
        <v>15.06</v>
      </c>
      <c r="P3078" s="5">
        <f t="shared" si="246"/>
        <v>3.3200531208499334E-2</v>
      </c>
      <c r="Q3078" t="s">
        <v>8318</v>
      </c>
      <c r="R3078" t="s">
        <v>8358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1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4">
        <v>22000</v>
      </c>
      <c r="E3079" s="14">
        <v>105</v>
      </c>
      <c r="F3079" t="s">
        <v>8221</v>
      </c>
      <c r="G3079" t="s">
        <v>8229</v>
      </c>
      <c r="H3079" t="s">
        <v>8251</v>
      </c>
      <c r="I3079" s="8">
        <v>1488495478</v>
      </c>
      <c r="J3079" s="7">
        <v>1485903478</v>
      </c>
      <c r="K3079" t="b">
        <v>0</v>
      </c>
      <c r="L3079">
        <v>2</v>
      </c>
      <c r="M3079" t="b">
        <v>0</v>
      </c>
      <c r="N3079" t="s">
        <v>8302</v>
      </c>
      <c r="O3079" s="20">
        <f t="shared" si="245"/>
        <v>0.47727272727272729</v>
      </c>
      <c r="P3079" s="5">
        <f t="shared" si="246"/>
        <v>1.9047619047619049E-2</v>
      </c>
      <c r="Q3079" t="s">
        <v>8318</v>
      </c>
      <c r="R3079" t="s">
        <v>8358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1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4">
        <v>60000</v>
      </c>
      <c r="E3080" s="14">
        <v>71</v>
      </c>
      <c r="F3080" t="s">
        <v>8221</v>
      </c>
      <c r="G3080" t="s">
        <v>8224</v>
      </c>
      <c r="H3080" t="s">
        <v>8246</v>
      </c>
      <c r="I3080" s="8">
        <v>1424920795</v>
      </c>
      <c r="J3080" s="7">
        <v>1422328795</v>
      </c>
      <c r="K3080" t="b">
        <v>0</v>
      </c>
      <c r="L3080">
        <v>3</v>
      </c>
      <c r="M3080" t="b">
        <v>0</v>
      </c>
      <c r="N3080" t="s">
        <v>8302</v>
      </c>
      <c r="O3080" s="20">
        <f t="shared" si="245"/>
        <v>0.11833333333333333</v>
      </c>
      <c r="P3080" s="5">
        <f t="shared" si="246"/>
        <v>4.2253521126760563E-2</v>
      </c>
      <c r="Q3080" t="s">
        <v>8318</v>
      </c>
      <c r="R3080" t="s">
        <v>8358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1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4">
        <v>1333666</v>
      </c>
      <c r="E3081" s="14">
        <v>11226</v>
      </c>
      <c r="F3081" t="s">
        <v>8221</v>
      </c>
      <c r="G3081" t="s">
        <v>8224</v>
      </c>
      <c r="H3081" t="s">
        <v>8246</v>
      </c>
      <c r="I3081" s="8">
        <v>1427040435</v>
      </c>
      <c r="J3081" s="7">
        <v>1424452035</v>
      </c>
      <c r="K3081" t="b">
        <v>0</v>
      </c>
      <c r="L3081">
        <v>27</v>
      </c>
      <c r="M3081" t="b">
        <v>0</v>
      </c>
      <c r="N3081" t="s">
        <v>8302</v>
      </c>
      <c r="O3081" s="20">
        <f t="shared" si="245"/>
        <v>0.8417399858735245</v>
      </c>
      <c r="P3081" s="5">
        <f t="shared" si="246"/>
        <v>2.4051309460181719E-3</v>
      </c>
      <c r="Q3081" t="s">
        <v>8318</v>
      </c>
      <c r="R3081" t="s">
        <v>8358</v>
      </c>
      <c r="S3081" s="12">
        <f t="shared" ref="S3081:S3144" si="247">(((J3081/60)/60)/24)+DATE(1970,1,1)</f>
        <v>42055.713368055556</v>
      </c>
      <c r="T3081" s="12">
        <f t="shared" si="243"/>
        <v>42085.671701388885</v>
      </c>
      <c r="U3081">
        <f t="shared" si="244"/>
        <v>1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4">
        <v>2000000</v>
      </c>
      <c r="E3082" s="14">
        <v>376</v>
      </c>
      <c r="F3082" t="s">
        <v>8221</v>
      </c>
      <c r="G3082" t="s">
        <v>8224</v>
      </c>
      <c r="H3082" t="s">
        <v>8246</v>
      </c>
      <c r="I3082" s="8">
        <v>1419644444</v>
      </c>
      <c r="J3082" s="7">
        <v>1414456844</v>
      </c>
      <c r="K3082" t="b">
        <v>0</v>
      </c>
      <c r="L3082">
        <v>7</v>
      </c>
      <c r="M3082" t="b">
        <v>0</v>
      </c>
      <c r="N3082" t="s">
        <v>8302</v>
      </c>
      <c r="O3082" s="20">
        <f t="shared" si="245"/>
        <v>1.8799999999999997E-2</v>
      </c>
      <c r="P3082" s="5">
        <f t="shared" si="246"/>
        <v>1.8617021276595744E-2</v>
      </c>
      <c r="Q3082" t="s">
        <v>8318</v>
      </c>
      <c r="R3082" t="s">
        <v>8358</v>
      </c>
      <c r="S3082" s="12">
        <f t="shared" si="247"/>
        <v>41940.028287037036</v>
      </c>
      <c r="T3082" s="12">
        <f t="shared" si="243"/>
        <v>42000.0699537037</v>
      </c>
      <c r="U3082">
        <f t="shared" si="244"/>
        <v>1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4">
        <v>1000000</v>
      </c>
      <c r="E3083" s="14">
        <v>2103</v>
      </c>
      <c r="F3083" t="s">
        <v>8221</v>
      </c>
      <c r="G3083" t="s">
        <v>8224</v>
      </c>
      <c r="H3083" t="s">
        <v>8246</v>
      </c>
      <c r="I3083" s="8">
        <v>1442722891</v>
      </c>
      <c r="J3083" s="7">
        <v>1440130891</v>
      </c>
      <c r="K3083" t="b">
        <v>0</v>
      </c>
      <c r="L3083">
        <v>5</v>
      </c>
      <c r="M3083" t="b">
        <v>0</v>
      </c>
      <c r="N3083" t="s">
        <v>8302</v>
      </c>
      <c r="O3083" s="20">
        <f t="shared" si="245"/>
        <v>0.21029999999999999</v>
      </c>
      <c r="P3083" s="5">
        <f t="shared" si="246"/>
        <v>2.3775558725630053E-3</v>
      </c>
      <c r="Q3083" t="s">
        <v>8318</v>
      </c>
      <c r="R3083" t="s">
        <v>8358</v>
      </c>
      <c r="S3083" s="12">
        <f t="shared" si="247"/>
        <v>42237.181608796294</v>
      </c>
      <c r="T3083" s="12">
        <f t="shared" si="243"/>
        <v>42267.181608796294</v>
      </c>
      <c r="U3083">
        <f t="shared" si="244"/>
        <v>1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4">
        <v>9000</v>
      </c>
      <c r="E3084" s="14">
        <v>0</v>
      </c>
      <c r="F3084" t="s">
        <v>8221</v>
      </c>
      <c r="G3084" t="s">
        <v>8224</v>
      </c>
      <c r="H3084" t="s">
        <v>8246</v>
      </c>
      <c r="I3084" s="8">
        <v>1447628946</v>
      </c>
      <c r="J3084" s="7">
        <v>1445033346</v>
      </c>
      <c r="K3084" t="b">
        <v>0</v>
      </c>
      <c r="L3084">
        <v>0</v>
      </c>
      <c r="M3084" t="b">
        <v>0</v>
      </c>
      <c r="N3084" t="s">
        <v>8302</v>
      </c>
      <c r="O3084" s="20">
        <f t="shared" si="245"/>
        <v>0</v>
      </c>
      <c r="P3084" s="5">
        <f t="shared" si="246"/>
        <v>0</v>
      </c>
      <c r="Q3084" t="s">
        <v>8318</v>
      </c>
      <c r="R3084" t="s">
        <v>8358</v>
      </c>
      <c r="S3084" s="12">
        <f t="shared" si="247"/>
        <v>42293.922986111109</v>
      </c>
      <c r="T3084" s="12">
        <f t="shared" si="243"/>
        <v>42323.96465277778</v>
      </c>
      <c r="U3084">
        <f t="shared" si="244"/>
        <v>1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4">
        <v>20000</v>
      </c>
      <c r="E3085" s="14">
        <v>56</v>
      </c>
      <c r="F3085" t="s">
        <v>8221</v>
      </c>
      <c r="G3085" t="s">
        <v>8224</v>
      </c>
      <c r="H3085" t="s">
        <v>8246</v>
      </c>
      <c r="I3085" s="8">
        <v>1409547600</v>
      </c>
      <c r="J3085" s="7">
        <v>1406986278</v>
      </c>
      <c r="K3085" t="b">
        <v>0</v>
      </c>
      <c r="L3085">
        <v>3</v>
      </c>
      <c r="M3085" t="b">
        <v>0</v>
      </c>
      <c r="N3085" t="s">
        <v>8302</v>
      </c>
      <c r="O3085" s="20">
        <f t="shared" si="245"/>
        <v>0.27999999999999997</v>
      </c>
      <c r="P3085" s="5">
        <f t="shared" si="246"/>
        <v>5.3571428571428568E-2</v>
      </c>
      <c r="Q3085" t="s">
        <v>8318</v>
      </c>
      <c r="R3085" t="s">
        <v>8358</v>
      </c>
      <c r="S3085" s="12">
        <f t="shared" si="247"/>
        <v>41853.563402777778</v>
      </c>
      <c r="T3085" s="12">
        <f t="shared" si="243"/>
        <v>41883.208333333336</v>
      </c>
      <c r="U3085">
        <f t="shared" si="244"/>
        <v>1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4">
        <v>4059</v>
      </c>
      <c r="E3086" s="14">
        <v>470</v>
      </c>
      <c r="F3086" t="s">
        <v>8221</v>
      </c>
      <c r="G3086" t="s">
        <v>8224</v>
      </c>
      <c r="H3086" t="s">
        <v>8246</v>
      </c>
      <c r="I3086" s="8">
        <v>1430851680</v>
      </c>
      <c r="J3086" s="7">
        <v>1428340931</v>
      </c>
      <c r="K3086" t="b">
        <v>0</v>
      </c>
      <c r="L3086">
        <v>6</v>
      </c>
      <c r="M3086" t="b">
        <v>0</v>
      </c>
      <c r="N3086" t="s">
        <v>8302</v>
      </c>
      <c r="O3086" s="20">
        <f t="shared" si="245"/>
        <v>11.57920670115792</v>
      </c>
      <c r="P3086" s="5">
        <f t="shared" si="246"/>
        <v>1.276595744680851E-2</v>
      </c>
      <c r="Q3086" t="s">
        <v>8318</v>
      </c>
      <c r="R3086" t="s">
        <v>8358</v>
      </c>
      <c r="S3086" s="12">
        <f t="shared" si="247"/>
        <v>42100.723738425921</v>
      </c>
      <c r="T3086" s="12">
        <f t="shared" si="243"/>
        <v>42129.783333333333</v>
      </c>
      <c r="U3086">
        <f t="shared" si="244"/>
        <v>1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4">
        <v>25000</v>
      </c>
      <c r="E3087" s="14">
        <v>610</v>
      </c>
      <c r="F3087" t="s">
        <v>8221</v>
      </c>
      <c r="G3087" t="s">
        <v>8224</v>
      </c>
      <c r="H3087" t="s">
        <v>8246</v>
      </c>
      <c r="I3087" s="8">
        <v>1443561159</v>
      </c>
      <c r="J3087" s="7">
        <v>1440969159</v>
      </c>
      <c r="K3087" t="b">
        <v>0</v>
      </c>
      <c r="L3087">
        <v>9</v>
      </c>
      <c r="M3087" t="b">
        <v>0</v>
      </c>
      <c r="N3087" t="s">
        <v>8302</v>
      </c>
      <c r="O3087" s="20">
        <f t="shared" si="245"/>
        <v>2.44</v>
      </c>
      <c r="P3087" s="5">
        <f t="shared" si="246"/>
        <v>1.4754098360655738E-2</v>
      </c>
      <c r="Q3087" t="s">
        <v>8318</v>
      </c>
      <c r="R3087" t="s">
        <v>8358</v>
      </c>
      <c r="S3087" s="12">
        <f t="shared" si="247"/>
        <v>42246.883784722217</v>
      </c>
      <c r="T3087" s="12">
        <f t="shared" si="243"/>
        <v>42276.883784722217</v>
      </c>
      <c r="U3087">
        <f t="shared" si="244"/>
        <v>1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4">
        <v>20000</v>
      </c>
      <c r="E3088" s="14">
        <v>50</v>
      </c>
      <c r="F3088" t="s">
        <v>8221</v>
      </c>
      <c r="G3088" t="s">
        <v>8237</v>
      </c>
      <c r="H3088" t="s">
        <v>8249</v>
      </c>
      <c r="I3088" s="8">
        <v>1439827559</v>
      </c>
      <c r="J3088" s="7">
        <v>1434643559</v>
      </c>
      <c r="K3088" t="b">
        <v>0</v>
      </c>
      <c r="L3088">
        <v>3</v>
      </c>
      <c r="M3088" t="b">
        <v>0</v>
      </c>
      <c r="N3088" t="s">
        <v>8302</v>
      </c>
      <c r="O3088" s="20">
        <f t="shared" si="245"/>
        <v>0.25</v>
      </c>
      <c r="P3088" s="5">
        <f t="shared" si="246"/>
        <v>0.06</v>
      </c>
      <c r="Q3088" t="s">
        <v>8318</v>
      </c>
      <c r="R3088" t="s">
        <v>8358</v>
      </c>
      <c r="S3088" s="12">
        <f t="shared" si="247"/>
        <v>42173.67082175926</v>
      </c>
      <c r="T3088" s="12">
        <f t="shared" si="243"/>
        <v>42233.67082175926</v>
      </c>
      <c r="U3088">
        <f t="shared" si="244"/>
        <v>1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4">
        <v>20000</v>
      </c>
      <c r="E3089" s="14">
        <v>125</v>
      </c>
      <c r="F3089" t="s">
        <v>8221</v>
      </c>
      <c r="G3089" t="s">
        <v>8224</v>
      </c>
      <c r="H3089" t="s">
        <v>8246</v>
      </c>
      <c r="I3089" s="8">
        <v>1482294990</v>
      </c>
      <c r="J3089" s="7">
        <v>1477107390</v>
      </c>
      <c r="K3089" t="b">
        <v>0</v>
      </c>
      <c r="L3089">
        <v>2</v>
      </c>
      <c r="M3089" t="b">
        <v>0</v>
      </c>
      <c r="N3089" t="s">
        <v>8302</v>
      </c>
      <c r="O3089" s="20">
        <f t="shared" si="245"/>
        <v>0.625</v>
      </c>
      <c r="P3089" s="5">
        <f t="shared" si="246"/>
        <v>1.6E-2</v>
      </c>
      <c r="Q3089" t="s">
        <v>8318</v>
      </c>
      <c r="R3089" t="s">
        <v>8358</v>
      </c>
      <c r="S3089" s="12">
        <f t="shared" si="247"/>
        <v>42665.150347222225</v>
      </c>
      <c r="T3089" s="12">
        <f t="shared" si="243"/>
        <v>42725.192013888889</v>
      </c>
      <c r="U3089">
        <f t="shared" si="244"/>
        <v>1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4">
        <v>65000</v>
      </c>
      <c r="E3090" s="14">
        <v>126</v>
      </c>
      <c r="F3090" t="s">
        <v>8221</v>
      </c>
      <c r="G3090" t="s">
        <v>8224</v>
      </c>
      <c r="H3090" t="s">
        <v>8246</v>
      </c>
      <c r="I3090" s="8">
        <v>1420724460</v>
      </c>
      <c r="J3090" s="7">
        <v>1418046247</v>
      </c>
      <c r="K3090" t="b">
        <v>0</v>
      </c>
      <c r="L3090">
        <v>3</v>
      </c>
      <c r="M3090" t="b">
        <v>0</v>
      </c>
      <c r="N3090" t="s">
        <v>8302</v>
      </c>
      <c r="O3090" s="20">
        <f t="shared" si="245"/>
        <v>0.19384615384615383</v>
      </c>
      <c r="P3090" s="5">
        <f t="shared" si="246"/>
        <v>2.3809523809523808E-2</v>
      </c>
      <c r="Q3090" t="s">
        <v>8318</v>
      </c>
      <c r="R3090" t="s">
        <v>8358</v>
      </c>
      <c r="S3090" s="12">
        <f t="shared" si="247"/>
        <v>41981.57230324074</v>
      </c>
      <c r="T3090" s="12">
        <f t="shared" si="243"/>
        <v>42012.570138888885</v>
      </c>
      <c r="U3090">
        <f t="shared" si="244"/>
        <v>1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4">
        <v>25000</v>
      </c>
      <c r="E3091" s="14">
        <v>5854</v>
      </c>
      <c r="F3091" t="s">
        <v>8221</v>
      </c>
      <c r="G3091" t="s">
        <v>8224</v>
      </c>
      <c r="H3091" t="s">
        <v>8246</v>
      </c>
      <c r="I3091" s="8">
        <v>1468029540</v>
      </c>
      <c r="J3091" s="7">
        <v>1465304483</v>
      </c>
      <c r="K3091" t="b">
        <v>0</v>
      </c>
      <c r="L3091">
        <v>45</v>
      </c>
      <c r="M3091" t="b">
        <v>0</v>
      </c>
      <c r="N3091" t="s">
        <v>8302</v>
      </c>
      <c r="O3091" s="20">
        <f t="shared" si="245"/>
        <v>23.416</v>
      </c>
      <c r="P3091" s="5">
        <f t="shared" si="246"/>
        <v>7.687051588657328E-3</v>
      </c>
      <c r="Q3091" t="s">
        <v>8318</v>
      </c>
      <c r="R3091" t="s">
        <v>8358</v>
      </c>
      <c r="S3091" s="12">
        <f t="shared" si="247"/>
        <v>42528.542627314819</v>
      </c>
      <c r="T3091" s="12">
        <f t="shared" si="243"/>
        <v>42560.082638888889</v>
      </c>
      <c r="U3091">
        <f t="shared" si="244"/>
        <v>1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4">
        <v>225000</v>
      </c>
      <c r="E3092" s="14">
        <v>11432</v>
      </c>
      <c r="F3092" t="s">
        <v>8221</v>
      </c>
      <c r="G3092" t="s">
        <v>8224</v>
      </c>
      <c r="H3092" t="s">
        <v>8246</v>
      </c>
      <c r="I3092" s="8">
        <v>1430505545</v>
      </c>
      <c r="J3092" s="7">
        <v>1425325145</v>
      </c>
      <c r="K3092" t="b">
        <v>0</v>
      </c>
      <c r="L3092">
        <v>9</v>
      </c>
      <c r="M3092" t="b">
        <v>0</v>
      </c>
      <c r="N3092" t="s">
        <v>8302</v>
      </c>
      <c r="O3092" s="20">
        <f t="shared" si="245"/>
        <v>5.0808888888888886</v>
      </c>
      <c r="P3092" s="5">
        <f t="shared" si="246"/>
        <v>7.8726382085374388E-4</v>
      </c>
      <c r="Q3092" t="s">
        <v>8318</v>
      </c>
      <c r="R3092" t="s">
        <v>8358</v>
      </c>
      <c r="S3092" s="12">
        <f t="shared" si="247"/>
        <v>42065.818807870368</v>
      </c>
      <c r="T3092" s="12">
        <f t="shared" si="243"/>
        <v>42125.777141203704</v>
      </c>
      <c r="U3092">
        <f t="shared" si="244"/>
        <v>1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4">
        <v>5000</v>
      </c>
      <c r="E3093" s="14">
        <v>796</v>
      </c>
      <c r="F3093" t="s">
        <v>8221</v>
      </c>
      <c r="G3093" t="s">
        <v>8224</v>
      </c>
      <c r="H3093" t="s">
        <v>8246</v>
      </c>
      <c r="I3093" s="8">
        <v>1471214743</v>
      </c>
      <c r="J3093" s="7">
        <v>1468622743</v>
      </c>
      <c r="K3093" t="b">
        <v>0</v>
      </c>
      <c r="L3093">
        <v>9</v>
      </c>
      <c r="M3093" t="b">
        <v>0</v>
      </c>
      <c r="N3093" t="s">
        <v>8302</v>
      </c>
      <c r="O3093" s="20">
        <f t="shared" si="245"/>
        <v>15.920000000000002</v>
      </c>
      <c r="P3093" s="5">
        <f t="shared" si="246"/>
        <v>1.1306532663316583E-2</v>
      </c>
      <c r="Q3093" t="s">
        <v>8318</v>
      </c>
      <c r="R3093" t="s">
        <v>8358</v>
      </c>
      <c r="S3093" s="12">
        <f t="shared" si="247"/>
        <v>42566.948414351849</v>
      </c>
      <c r="T3093" s="12">
        <f t="shared" si="243"/>
        <v>42596.948414351849</v>
      </c>
      <c r="U3093">
        <f t="shared" si="244"/>
        <v>1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4">
        <v>100000</v>
      </c>
      <c r="E3094" s="14">
        <v>1183.19</v>
      </c>
      <c r="F3094" t="s">
        <v>8221</v>
      </c>
      <c r="G3094" t="s">
        <v>8224</v>
      </c>
      <c r="H3094" t="s">
        <v>8246</v>
      </c>
      <c r="I3094" s="8">
        <v>1444946400</v>
      </c>
      <c r="J3094" s="7">
        <v>1441723912</v>
      </c>
      <c r="K3094" t="b">
        <v>0</v>
      </c>
      <c r="L3094">
        <v>21</v>
      </c>
      <c r="M3094" t="b">
        <v>0</v>
      </c>
      <c r="N3094" t="s">
        <v>8302</v>
      </c>
      <c r="O3094" s="20">
        <f t="shared" si="245"/>
        <v>1.1831900000000002</v>
      </c>
      <c r="P3094" s="5">
        <f t="shared" si="246"/>
        <v>1.7748628707139173E-2</v>
      </c>
      <c r="Q3094" t="s">
        <v>8318</v>
      </c>
      <c r="R3094" t="s">
        <v>8358</v>
      </c>
      <c r="S3094" s="12">
        <f t="shared" si="247"/>
        <v>42255.619351851856</v>
      </c>
      <c r="T3094" s="12">
        <f t="shared" si="243"/>
        <v>42292.916666666672</v>
      </c>
      <c r="U3094">
        <f t="shared" si="244"/>
        <v>1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4">
        <v>4000</v>
      </c>
      <c r="E3095" s="14">
        <v>910</v>
      </c>
      <c r="F3095" t="s">
        <v>8221</v>
      </c>
      <c r="G3095" t="s">
        <v>8229</v>
      </c>
      <c r="H3095" t="s">
        <v>8251</v>
      </c>
      <c r="I3095" s="8">
        <v>1401595140</v>
      </c>
      <c r="J3095" s="7">
        <v>1398980941</v>
      </c>
      <c r="K3095" t="b">
        <v>0</v>
      </c>
      <c r="L3095">
        <v>17</v>
      </c>
      <c r="M3095" t="b">
        <v>0</v>
      </c>
      <c r="N3095" t="s">
        <v>8302</v>
      </c>
      <c r="O3095" s="20">
        <f t="shared" si="245"/>
        <v>22.75</v>
      </c>
      <c r="P3095" s="5">
        <f t="shared" si="246"/>
        <v>1.8681318681318681E-2</v>
      </c>
      <c r="Q3095" t="s">
        <v>8318</v>
      </c>
      <c r="R3095" t="s">
        <v>8358</v>
      </c>
      <c r="S3095" s="12">
        <f t="shared" si="247"/>
        <v>41760.909039351849</v>
      </c>
      <c r="T3095" s="12">
        <f t="shared" si="243"/>
        <v>41791.165972222225</v>
      </c>
      <c r="U3095">
        <f t="shared" si="244"/>
        <v>1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4">
        <v>100000</v>
      </c>
      <c r="E3096" s="14">
        <v>25</v>
      </c>
      <c r="F3096" t="s">
        <v>8221</v>
      </c>
      <c r="G3096" t="s">
        <v>8224</v>
      </c>
      <c r="H3096" t="s">
        <v>8246</v>
      </c>
      <c r="I3096" s="8">
        <v>1442775956</v>
      </c>
      <c r="J3096" s="7">
        <v>1437591956</v>
      </c>
      <c r="K3096" t="b">
        <v>0</v>
      </c>
      <c r="L3096">
        <v>1</v>
      </c>
      <c r="M3096" t="b">
        <v>0</v>
      </c>
      <c r="N3096" t="s">
        <v>8302</v>
      </c>
      <c r="O3096" s="20">
        <f t="shared" si="245"/>
        <v>2.5000000000000001E-2</v>
      </c>
      <c r="P3096" s="5">
        <f t="shared" si="246"/>
        <v>0.04</v>
      </c>
      <c r="Q3096" t="s">
        <v>8318</v>
      </c>
      <c r="R3096" t="s">
        <v>8358</v>
      </c>
      <c r="S3096" s="12">
        <f t="shared" si="247"/>
        <v>42207.795787037037</v>
      </c>
      <c r="T3096" s="12">
        <f t="shared" si="243"/>
        <v>42267.795787037037</v>
      </c>
      <c r="U3096">
        <f t="shared" si="244"/>
        <v>1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4">
        <v>14920</v>
      </c>
      <c r="E3097" s="14">
        <v>50</v>
      </c>
      <c r="F3097" t="s">
        <v>8221</v>
      </c>
      <c r="G3097" t="s">
        <v>8224</v>
      </c>
      <c r="H3097" t="s">
        <v>8246</v>
      </c>
      <c r="I3097" s="8">
        <v>1470011780</v>
      </c>
      <c r="J3097" s="7">
        <v>1464827780</v>
      </c>
      <c r="K3097" t="b">
        <v>0</v>
      </c>
      <c r="L3097">
        <v>1</v>
      </c>
      <c r="M3097" t="b">
        <v>0</v>
      </c>
      <c r="N3097" t="s">
        <v>8302</v>
      </c>
      <c r="O3097" s="20">
        <f t="shared" si="245"/>
        <v>0.33512064343163539</v>
      </c>
      <c r="P3097" s="5">
        <f t="shared" si="246"/>
        <v>0.02</v>
      </c>
      <c r="Q3097" t="s">
        <v>8318</v>
      </c>
      <c r="R3097" t="s">
        <v>8358</v>
      </c>
      <c r="S3097" s="12">
        <f t="shared" si="247"/>
        <v>42523.025231481486</v>
      </c>
      <c r="T3097" s="12">
        <f t="shared" si="243"/>
        <v>42583.025231481486</v>
      </c>
      <c r="U3097">
        <f t="shared" si="244"/>
        <v>1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4">
        <v>20000</v>
      </c>
      <c r="E3098" s="14">
        <v>795</v>
      </c>
      <c r="F3098" t="s">
        <v>8221</v>
      </c>
      <c r="G3098" t="s">
        <v>8224</v>
      </c>
      <c r="H3098" t="s">
        <v>8246</v>
      </c>
      <c r="I3098" s="8">
        <v>1432151326</v>
      </c>
      <c r="J3098" s="7">
        <v>1429559326</v>
      </c>
      <c r="K3098" t="b">
        <v>0</v>
      </c>
      <c r="L3098">
        <v>14</v>
      </c>
      <c r="M3098" t="b">
        <v>0</v>
      </c>
      <c r="N3098" t="s">
        <v>8302</v>
      </c>
      <c r="O3098" s="20">
        <f t="shared" si="245"/>
        <v>3.9750000000000001</v>
      </c>
      <c r="P3098" s="5">
        <f t="shared" si="246"/>
        <v>1.7610062893081761E-2</v>
      </c>
      <c r="Q3098" t="s">
        <v>8318</v>
      </c>
      <c r="R3098" t="s">
        <v>8358</v>
      </c>
      <c r="S3098" s="12">
        <f t="shared" si="247"/>
        <v>42114.825532407413</v>
      </c>
      <c r="T3098" s="12">
        <f t="shared" si="243"/>
        <v>42144.825532407413</v>
      </c>
      <c r="U3098">
        <f t="shared" si="244"/>
        <v>1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4">
        <v>10000</v>
      </c>
      <c r="E3099" s="14">
        <v>1715</v>
      </c>
      <c r="F3099" t="s">
        <v>8221</v>
      </c>
      <c r="G3099" t="s">
        <v>8225</v>
      </c>
      <c r="H3099" t="s">
        <v>8247</v>
      </c>
      <c r="I3099" s="8">
        <v>1475848800</v>
      </c>
      <c r="J3099" s="7">
        <v>1474027501</v>
      </c>
      <c r="K3099" t="b">
        <v>0</v>
      </c>
      <c r="L3099">
        <v>42</v>
      </c>
      <c r="M3099" t="b">
        <v>0</v>
      </c>
      <c r="N3099" t="s">
        <v>8302</v>
      </c>
      <c r="O3099" s="20">
        <f t="shared" si="245"/>
        <v>17.150000000000002</v>
      </c>
      <c r="P3099" s="5">
        <f t="shared" si="246"/>
        <v>2.4489795918367346E-2</v>
      </c>
      <c r="Q3099" t="s">
        <v>8318</v>
      </c>
      <c r="R3099" t="s">
        <v>8358</v>
      </c>
      <c r="S3099" s="12">
        <f t="shared" si="247"/>
        <v>42629.503483796296</v>
      </c>
      <c r="T3099" s="12">
        <f t="shared" si="243"/>
        <v>42650.583333333328</v>
      </c>
      <c r="U3099">
        <f t="shared" si="244"/>
        <v>1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4">
        <v>48725</v>
      </c>
      <c r="E3100" s="14">
        <v>1758</v>
      </c>
      <c r="F3100" t="s">
        <v>8221</v>
      </c>
      <c r="G3100" t="s">
        <v>8224</v>
      </c>
      <c r="H3100" t="s">
        <v>8246</v>
      </c>
      <c r="I3100" s="8">
        <v>1454890620</v>
      </c>
      <c r="J3100" s="7">
        <v>1450724449</v>
      </c>
      <c r="K3100" t="b">
        <v>0</v>
      </c>
      <c r="L3100">
        <v>27</v>
      </c>
      <c r="M3100" t="b">
        <v>0</v>
      </c>
      <c r="N3100" t="s">
        <v>8302</v>
      </c>
      <c r="O3100" s="20">
        <f t="shared" si="245"/>
        <v>3.6080041046690612</v>
      </c>
      <c r="P3100" s="5">
        <f t="shared" si="246"/>
        <v>1.5358361774744027E-2</v>
      </c>
      <c r="Q3100" t="s">
        <v>8318</v>
      </c>
      <c r="R3100" t="s">
        <v>8358</v>
      </c>
      <c r="S3100" s="12">
        <f t="shared" si="247"/>
        <v>42359.792233796295</v>
      </c>
      <c r="T3100" s="12">
        <f t="shared" si="243"/>
        <v>42408.01180555555</v>
      </c>
      <c r="U3100">
        <f t="shared" si="244"/>
        <v>1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4">
        <v>2000</v>
      </c>
      <c r="E3101" s="14">
        <v>278</v>
      </c>
      <c r="F3101" t="s">
        <v>8221</v>
      </c>
      <c r="G3101" t="s">
        <v>8224</v>
      </c>
      <c r="H3101" t="s">
        <v>8246</v>
      </c>
      <c r="I3101" s="8">
        <v>1455251591</v>
      </c>
      <c r="J3101" s="7">
        <v>1452659591</v>
      </c>
      <c r="K3101" t="b">
        <v>0</v>
      </c>
      <c r="L3101">
        <v>5</v>
      </c>
      <c r="M3101" t="b">
        <v>0</v>
      </c>
      <c r="N3101" t="s">
        <v>8302</v>
      </c>
      <c r="O3101" s="20">
        <f t="shared" si="245"/>
        <v>13.900000000000002</v>
      </c>
      <c r="P3101" s="5">
        <f t="shared" si="246"/>
        <v>1.7985611510791366E-2</v>
      </c>
      <c r="Q3101" t="s">
        <v>8318</v>
      </c>
      <c r="R3101" t="s">
        <v>8358</v>
      </c>
      <c r="S3101" s="12">
        <f t="shared" si="247"/>
        <v>42382.189710648148</v>
      </c>
      <c r="T3101" s="12">
        <f t="shared" si="243"/>
        <v>42412.189710648148</v>
      </c>
      <c r="U3101">
        <f t="shared" si="244"/>
        <v>1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4">
        <v>12000</v>
      </c>
      <c r="E3102" s="14">
        <v>1827</v>
      </c>
      <c r="F3102" t="s">
        <v>8221</v>
      </c>
      <c r="G3102" t="s">
        <v>8224</v>
      </c>
      <c r="H3102" t="s">
        <v>8246</v>
      </c>
      <c r="I3102" s="8">
        <v>1413816975</v>
      </c>
      <c r="J3102" s="7">
        <v>1411224975</v>
      </c>
      <c r="K3102" t="b">
        <v>0</v>
      </c>
      <c r="L3102">
        <v>13</v>
      </c>
      <c r="M3102" t="b">
        <v>0</v>
      </c>
      <c r="N3102" t="s">
        <v>8302</v>
      </c>
      <c r="O3102" s="20">
        <f t="shared" si="245"/>
        <v>15.225</v>
      </c>
      <c r="P3102" s="5">
        <f t="shared" si="246"/>
        <v>7.1154898741105635E-3</v>
      </c>
      <c r="Q3102" t="s">
        <v>8318</v>
      </c>
      <c r="R3102" t="s">
        <v>8358</v>
      </c>
      <c r="S3102" s="12">
        <f t="shared" si="247"/>
        <v>41902.622395833336</v>
      </c>
      <c r="T3102" s="12">
        <f t="shared" si="243"/>
        <v>41932.622395833336</v>
      </c>
      <c r="U3102">
        <f t="shared" si="244"/>
        <v>1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4">
        <v>2500</v>
      </c>
      <c r="E3103" s="14">
        <v>300</v>
      </c>
      <c r="F3103" t="s">
        <v>8221</v>
      </c>
      <c r="G3103" t="s">
        <v>8230</v>
      </c>
      <c r="H3103" t="s">
        <v>8249</v>
      </c>
      <c r="I3103" s="8">
        <v>1437033360</v>
      </c>
      <c r="J3103" s="7">
        <v>1434445937</v>
      </c>
      <c r="K3103" t="b">
        <v>0</v>
      </c>
      <c r="L3103">
        <v>12</v>
      </c>
      <c r="M3103" t="b">
        <v>0</v>
      </c>
      <c r="N3103" t="s">
        <v>8302</v>
      </c>
      <c r="O3103" s="20">
        <f t="shared" si="245"/>
        <v>12</v>
      </c>
      <c r="P3103" s="5">
        <f t="shared" si="246"/>
        <v>0.04</v>
      </c>
      <c r="Q3103" t="s">
        <v>8318</v>
      </c>
      <c r="R3103" t="s">
        <v>8358</v>
      </c>
      <c r="S3103" s="12">
        <f t="shared" si="247"/>
        <v>42171.383530092593</v>
      </c>
      <c r="T3103" s="12">
        <f t="shared" si="243"/>
        <v>42201.330555555556</v>
      </c>
      <c r="U3103">
        <f t="shared" si="244"/>
        <v>1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4">
        <v>16000</v>
      </c>
      <c r="E3104" s="14">
        <v>6258</v>
      </c>
      <c r="F3104" t="s">
        <v>8221</v>
      </c>
      <c r="G3104" t="s">
        <v>8225</v>
      </c>
      <c r="H3104" t="s">
        <v>8247</v>
      </c>
      <c r="I3104" s="8">
        <v>1471939818</v>
      </c>
      <c r="J3104" s="7">
        <v>1467619818</v>
      </c>
      <c r="K3104" t="b">
        <v>0</v>
      </c>
      <c r="L3104">
        <v>90</v>
      </c>
      <c r="M3104" t="b">
        <v>0</v>
      </c>
      <c r="N3104" t="s">
        <v>8302</v>
      </c>
      <c r="O3104" s="20">
        <f t="shared" si="245"/>
        <v>39.112499999999997</v>
      </c>
      <c r="P3104" s="5">
        <f t="shared" si="246"/>
        <v>1.4381591562799617E-2</v>
      </c>
      <c r="Q3104" t="s">
        <v>8318</v>
      </c>
      <c r="R3104" t="s">
        <v>8358</v>
      </c>
      <c r="S3104" s="12">
        <f t="shared" si="247"/>
        <v>42555.340486111112</v>
      </c>
      <c r="T3104" s="12">
        <f t="shared" si="243"/>
        <v>42605.340486111112</v>
      </c>
      <c r="U3104">
        <f t="shared" si="244"/>
        <v>1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4">
        <v>4100</v>
      </c>
      <c r="E3105" s="14">
        <v>11</v>
      </c>
      <c r="F3105" t="s">
        <v>8221</v>
      </c>
      <c r="G3105" t="s">
        <v>8224</v>
      </c>
      <c r="H3105" t="s">
        <v>8246</v>
      </c>
      <c r="I3105" s="8">
        <v>1434080706</v>
      </c>
      <c r="J3105" s="7">
        <v>1428896706</v>
      </c>
      <c r="K3105" t="b">
        <v>0</v>
      </c>
      <c r="L3105">
        <v>2</v>
      </c>
      <c r="M3105" t="b">
        <v>0</v>
      </c>
      <c r="N3105" t="s">
        <v>8302</v>
      </c>
      <c r="O3105" s="20">
        <f t="shared" si="245"/>
        <v>0.26829268292682928</v>
      </c>
      <c r="P3105" s="5">
        <f t="shared" si="246"/>
        <v>0.18181818181818182</v>
      </c>
      <c r="Q3105" t="s">
        <v>8318</v>
      </c>
      <c r="R3105" t="s">
        <v>8358</v>
      </c>
      <c r="S3105" s="12">
        <f t="shared" si="247"/>
        <v>42107.156319444446</v>
      </c>
      <c r="T3105" s="12">
        <f t="shared" si="243"/>
        <v>42167.156319444446</v>
      </c>
      <c r="U3105">
        <f t="shared" si="244"/>
        <v>1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4">
        <v>4000</v>
      </c>
      <c r="E3106" s="14">
        <v>1185</v>
      </c>
      <c r="F3106" t="s">
        <v>8221</v>
      </c>
      <c r="G3106" t="s">
        <v>8226</v>
      </c>
      <c r="H3106" t="s">
        <v>8248</v>
      </c>
      <c r="I3106" s="8">
        <v>1422928800</v>
      </c>
      <c r="J3106" s="7">
        <v>1420235311</v>
      </c>
      <c r="K3106" t="b">
        <v>0</v>
      </c>
      <c r="L3106">
        <v>5</v>
      </c>
      <c r="M3106" t="b">
        <v>0</v>
      </c>
      <c r="N3106" t="s">
        <v>8302</v>
      </c>
      <c r="O3106" s="20">
        <f t="shared" si="245"/>
        <v>29.625</v>
      </c>
      <c r="P3106" s="5">
        <f t="shared" si="246"/>
        <v>4.2194092827004216E-3</v>
      </c>
      <c r="Q3106" t="s">
        <v>8318</v>
      </c>
      <c r="R3106" t="s">
        <v>8358</v>
      </c>
      <c r="S3106" s="12">
        <f t="shared" si="247"/>
        <v>42006.908692129626</v>
      </c>
      <c r="T3106" s="12">
        <f t="shared" si="243"/>
        <v>42038.083333333328</v>
      </c>
      <c r="U3106">
        <f t="shared" si="244"/>
        <v>1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4">
        <v>5845</v>
      </c>
      <c r="E3107" s="14">
        <v>2476</v>
      </c>
      <c r="F3107" t="s">
        <v>8221</v>
      </c>
      <c r="G3107" t="s">
        <v>8224</v>
      </c>
      <c r="H3107" t="s">
        <v>8246</v>
      </c>
      <c r="I3107" s="8">
        <v>1413694800</v>
      </c>
      <c r="J3107" s="7">
        <v>1408986916</v>
      </c>
      <c r="K3107" t="b">
        <v>0</v>
      </c>
      <c r="L3107">
        <v>31</v>
      </c>
      <c r="M3107" t="b">
        <v>0</v>
      </c>
      <c r="N3107" t="s">
        <v>8302</v>
      </c>
      <c r="O3107" s="20">
        <f t="shared" si="245"/>
        <v>42.360992301112063</v>
      </c>
      <c r="P3107" s="5">
        <f t="shared" si="246"/>
        <v>1.2520193861066236E-2</v>
      </c>
      <c r="Q3107" t="s">
        <v>8318</v>
      </c>
      <c r="R3107" t="s">
        <v>8358</v>
      </c>
      <c r="S3107" s="12">
        <f t="shared" si="247"/>
        <v>41876.718935185185</v>
      </c>
      <c r="T3107" s="12">
        <f t="shared" si="243"/>
        <v>41931.208333333336</v>
      </c>
      <c r="U3107">
        <f t="shared" si="244"/>
        <v>1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4">
        <v>1000</v>
      </c>
      <c r="E3108" s="14">
        <v>41</v>
      </c>
      <c r="F3108" t="s">
        <v>8221</v>
      </c>
      <c r="G3108" t="s">
        <v>8225</v>
      </c>
      <c r="H3108" t="s">
        <v>8247</v>
      </c>
      <c r="I3108" s="8">
        <v>1442440800</v>
      </c>
      <c r="J3108" s="7">
        <v>1440497876</v>
      </c>
      <c r="K3108" t="b">
        <v>0</v>
      </c>
      <c r="L3108">
        <v>4</v>
      </c>
      <c r="M3108" t="b">
        <v>0</v>
      </c>
      <c r="N3108" t="s">
        <v>8302</v>
      </c>
      <c r="O3108" s="20">
        <f t="shared" si="245"/>
        <v>4.1000000000000005</v>
      </c>
      <c r="P3108" s="5">
        <f t="shared" si="246"/>
        <v>9.7560975609756101E-2</v>
      </c>
      <c r="Q3108" t="s">
        <v>8318</v>
      </c>
      <c r="R3108" t="s">
        <v>8358</v>
      </c>
      <c r="S3108" s="12">
        <f t="shared" si="247"/>
        <v>42241.429120370376</v>
      </c>
      <c r="T3108" s="12">
        <f t="shared" si="243"/>
        <v>42263.916666666672</v>
      </c>
      <c r="U3108">
        <f t="shared" si="244"/>
        <v>1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4">
        <v>40000</v>
      </c>
      <c r="E3109" s="14">
        <v>7905</v>
      </c>
      <c r="F3109" t="s">
        <v>8221</v>
      </c>
      <c r="G3109" t="s">
        <v>8224</v>
      </c>
      <c r="H3109" t="s">
        <v>8246</v>
      </c>
      <c r="I3109" s="8">
        <v>1431372751</v>
      </c>
      <c r="J3109" s="7">
        <v>1430767951</v>
      </c>
      <c r="K3109" t="b">
        <v>0</v>
      </c>
      <c r="L3109">
        <v>29</v>
      </c>
      <c r="M3109" t="b">
        <v>0</v>
      </c>
      <c r="N3109" t="s">
        <v>8302</v>
      </c>
      <c r="O3109" s="20">
        <f t="shared" si="245"/>
        <v>19.762499999999999</v>
      </c>
      <c r="P3109" s="5">
        <f t="shared" si="246"/>
        <v>3.668564199873498E-3</v>
      </c>
      <c r="Q3109" t="s">
        <v>8318</v>
      </c>
      <c r="R3109" t="s">
        <v>8358</v>
      </c>
      <c r="S3109" s="12">
        <f t="shared" si="247"/>
        <v>42128.814247685179</v>
      </c>
      <c r="T3109" s="12">
        <f t="shared" si="243"/>
        <v>42135.814247685179</v>
      </c>
      <c r="U3109">
        <f t="shared" si="244"/>
        <v>1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4">
        <v>50000</v>
      </c>
      <c r="E3110" s="14">
        <v>26</v>
      </c>
      <c r="F3110" t="s">
        <v>8221</v>
      </c>
      <c r="G3110" t="s">
        <v>8224</v>
      </c>
      <c r="H3110" t="s">
        <v>8246</v>
      </c>
      <c r="I3110" s="8">
        <v>1430234394</v>
      </c>
      <c r="J3110" s="7">
        <v>1425053994</v>
      </c>
      <c r="K3110" t="b">
        <v>0</v>
      </c>
      <c r="L3110">
        <v>2</v>
      </c>
      <c r="M3110" t="b">
        <v>0</v>
      </c>
      <c r="N3110" t="s">
        <v>8302</v>
      </c>
      <c r="O3110" s="20">
        <f t="shared" si="245"/>
        <v>5.1999999999999998E-2</v>
      </c>
      <c r="P3110" s="5">
        <f t="shared" si="246"/>
        <v>7.6923076923076927E-2</v>
      </c>
      <c r="Q3110" t="s">
        <v>8318</v>
      </c>
      <c r="R3110" t="s">
        <v>8358</v>
      </c>
      <c r="S3110" s="12">
        <f t="shared" si="247"/>
        <v>42062.680486111116</v>
      </c>
      <c r="T3110" s="12">
        <f t="shared" si="243"/>
        <v>42122.638819444444</v>
      </c>
      <c r="U3110">
        <f t="shared" si="244"/>
        <v>1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4">
        <v>26500</v>
      </c>
      <c r="E3111" s="14">
        <v>6633</v>
      </c>
      <c r="F3111" t="s">
        <v>8221</v>
      </c>
      <c r="G3111" t="s">
        <v>8224</v>
      </c>
      <c r="H3111" t="s">
        <v>8246</v>
      </c>
      <c r="I3111" s="8">
        <v>1409194810</v>
      </c>
      <c r="J3111" s="7">
        <v>1406170810</v>
      </c>
      <c r="K3111" t="b">
        <v>0</v>
      </c>
      <c r="L3111">
        <v>114</v>
      </c>
      <c r="M3111" t="b">
        <v>0</v>
      </c>
      <c r="N3111" t="s">
        <v>8302</v>
      </c>
      <c r="O3111" s="20">
        <f t="shared" si="245"/>
        <v>25.030188679245285</v>
      </c>
      <c r="P3111" s="5">
        <f t="shared" si="246"/>
        <v>1.7186793306196293E-2</v>
      </c>
      <c r="Q3111" t="s">
        <v>8318</v>
      </c>
      <c r="R3111" t="s">
        <v>8358</v>
      </c>
      <c r="S3111" s="12">
        <f t="shared" si="247"/>
        <v>41844.125115740739</v>
      </c>
      <c r="T3111" s="12">
        <f t="shared" si="243"/>
        <v>41879.125115740739</v>
      </c>
      <c r="U3111">
        <f t="shared" si="244"/>
        <v>1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4">
        <v>25000</v>
      </c>
      <c r="E3112" s="14">
        <v>10</v>
      </c>
      <c r="F3112" t="s">
        <v>8221</v>
      </c>
      <c r="G3112" t="s">
        <v>8224</v>
      </c>
      <c r="H3112" t="s">
        <v>8246</v>
      </c>
      <c r="I3112" s="8">
        <v>1487465119</v>
      </c>
      <c r="J3112" s="7">
        <v>1484009119</v>
      </c>
      <c r="K3112" t="b">
        <v>0</v>
      </c>
      <c r="L3112">
        <v>1</v>
      </c>
      <c r="M3112" t="b">
        <v>0</v>
      </c>
      <c r="N3112" t="s">
        <v>8302</v>
      </c>
      <c r="O3112" s="20">
        <f t="shared" si="245"/>
        <v>0.04</v>
      </c>
      <c r="P3112" s="5">
        <f t="shared" si="246"/>
        <v>0.1</v>
      </c>
      <c r="Q3112" t="s">
        <v>8318</v>
      </c>
      <c r="R3112" t="s">
        <v>8358</v>
      </c>
      <c r="S3112" s="12">
        <f t="shared" si="247"/>
        <v>42745.031469907408</v>
      </c>
      <c r="T3112" s="12">
        <f t="shared" si="243"/>
        <v>42785.031469907408</v>
      </c>
      <c r="U3112">
        <f t="shared" si="244"/>
        <v>1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4">
        <v>20000</v>
      </c>
      <c r="E3113" s="14">
        <v>5328</v>
      </c>
      <c r="F3113" t="s">
        <v>8221</v>
      </c>
      <c r="G3113" t="s">
        <v>8224</v>
      </c>
      <c r="H3113" t="s">
        <v>8246</v>
      </c>
      <c r="I3113" s="8">
        <v>1412432220</v>
      </c>
      <c r="J3113" s="7">
        <v>1409753820</v>
      </c>
      <c r="K3113" t="b">
        <v>0</v>
      </c>
      <c r="L3113">
        <v>76</v>
      </c>
      <c r="M3113" t="b">
        <v>0</v>
      </c>
      <c r="N3113" t="s">
        <v>8302</v>
      </c>
      <c r="O3113" s="20">
        <f t="shared" si="245"/>
        <v>26.640000000000004</v>
      </c>
      <c r="P3113" s="5">
        <f t="shared" si="246"/>
        <v>1.4264264264264264E-2</v>
      </c>
      <c r="Q3113" t="s">
        <v>8318</v>
      </c>
      <c r="R3113" t="s">
        <v>8358</v>
      </c>
      <c r="S3113" s="12">
        <f t="shared" si="247"/>
        <v>41885.595138888886</v>
      </c>
      <c r="T3113" s="12">
        <f t="shared" si="243"/>
        <v>41916.595138888886</v>
      </c>
      <c r="U3113">
        <f t="shared" si="244"/>
        <v>1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4">
        <v>11000</v>
      </c>
      <c r="E3114" s="14">
        <v>521</v>
      </c>
      <c r="F3114" t="s">
        <v>8221</v>
      </c>
      <c r="G3114" t="s">
        <v>8224</v>
      </c>
      <c r="H3114" t="s">
        <v>8246</v>
      </c>
      <c r="I3114" s="8">
        <v>1477968934</v>
      </c>
      <c r="J3114" s="7">
        <v>1472784934</v>
      </c>
      <c r="K3114" t="b">
        <v>0</v>
      </c>
      <c r="L3114">
        <v>9</v>
      </c>
      <c r="M3114" t="b">
        <v>0</v>
      </c>
      <c r="N3114" t="s">
        <v>8302</v>
      </c>
      <c r="O3114" s="20">
        <f t="shared" si="245"/>
        <v>4.7363636363636363</v>
      </c>
      <c r="P3114" s="5">
        <f t="shared" si="246"/>
        <v>1.7274472168905951E-2</v>
      </c>
      <c r="Q3114" t="s">
        <v>8318</v>
      </c>
      <c r="R3114" t="s">
        <v>8358</v>
      </c>
      <c r="S3114" s="12">
        <f t="shared" si="247"/>
        <v>42615.121921296297</v>
      </c>
      <c r="T3114" s="12">
        <f t="shared" si="243"/>
        <v>42675.121921296297</v>
      </c>
      <c r="U3114">
        <f t="shared" si="244"/>
        <v>1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4">
        <v>109225</v>
      </c>
      <c r="E3115" s="14">
        <v>4635</v>
      </c>
      <c r="F3115" t="s">
        <v>8221</v>
      </c>
      <c r="G3115" t="s">
        <v>8224</v>
      </c>
      <c r="H3115" t="s">
        <v>8246</v>
      </c>
      <c r="I3115" s="8">
        <v>1429291982</v>
      </c>
      <c r="J3115" s="7">
        <v>1426699982</v>
      </c>
      <c r="K3115" t="b">
        <v>0</v>
      </c>
      <c r="L3115">
        <v>37</v>
      </c>
      <c r="M3115" t="b">
        <v>0</v>
      </c>
      <c r="N3115" t="s">
        <v>8302</v>
      </c>
      <c r="O3115" s="20">
        <f t="shared" si="245"/>
        <v>4.2435339894712749</v>
      </c>
      <c r="P3115" s="5">
        <f t="shared" si="246"/>
        <v>7.982740021574973E-3</v>
      </c>
      <c r="Q3115" t="s">
        <v>8318</v>
      </c>
      <c r="R3115" t="s">
        <v>8358</v>
      </c>
      <c r="S3115" s="12">
        <f t="shared" si="247"/>
        <v>42081.731273148151</v>
      </c>
      <c r="T3115" s="12">
        <f t="shared" si="243"/>
        <v>42111.731273148151</v>
      </c>
      <c r="U3115">
        <f t="shared" si="244"/>
        <v>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4">
        <v>75000</v>
      </c>
      <c r="E3116" s="14">
        <v>0</v>
      </c>
      <c r="F3116" t="s">
        <v>8221</v>
      </c>
      <c r="G3116" t="s">
        <v>8224</v>
      </c>
      <c r="H3116" t="s">
        <v>8246</v>
      </c>
      <c r="I3116" s="8">
        <v>1411312250</v>
      </c>
      <c r="J3116" s="7">
        <v>1406128250</v>
      </c>
      <c r="K3116" t="b">
        <v>0</v>
      </c>
      <c r="L3116">
        <v>0</v>
      </c>
      <c r="M3116" t="b">
        <v>0</v>
      </c>
      <c r="N3116" t="s">
        <v>8302</v>
      </c>
      <c r="O3116" s="20">
        <f t="shared" si="245"/>
        <v>0</v>
      </c>
      <c r="P3116" s="5">
        <f t="shared" si="246"/>
        <v>0</v>
      </c>
      <c r="Q3116" t="s">
        <v>8318</v>
      </c>
      <c r="R3116" t="s">
        <v>8358</v>
      </c>
      <c r="S3116" s="12">
        <f t="shared" si="247"/>
        <v>41843.632523148146</v>
      </c>
      <c r="T3116" s="12">
        <f t="shared" si="243"/>
        <v>41903.632523148146</v>
      </c>
      <c r="U3116">
        <f t="shared" si="244"/>
        <v>1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4">
        <v>10000</v>
      </c>
      <c r="E3117" s="14">
        <v>300</v>
      </c>
      <c r="F3117" t="s">
        <v>8221</v>
      </c>
      <c r="G3117" t="s">
        <v>8235</v>
      </c>
      <c r="H3117" t="s">
        <v>8255</v>
      </c>
      <c r="I3117" s="8">
        <v>1465123427</v>
      </c>
      <c r="J3117" s="7">
        <v>1462531427</v>
      </c>
      <c r="K3117" t="b">
        <v>0</v>
      </c>
      <c r="L3117">
        <v>1</v>
      </c>
      <c r="M3117" t="b">
        <v>0</v>
      </c>
      <c r="N3117" t="s">
        <v>8302</v>
      </c>
      <c r="O3117" s="20">
        <f t="shared" si="245"/>
        <v>3</v>
      </c>
      <c r="P3117" s="5">
        <f t="shared" si="246"/>
        <v>3.3333333333333335E-3</v>
      </c>
      <c r="Q3117" t="s">
        <v>8318</v>
      </c>
      <c r="R3117" t="s">
        <v>8358</v>
      </c>
      <c r="S3117" s="12">
        <f t="shared" si="247"/>
        <v>42496.447071759263</v>
      </c>
      <c r="T3117" s="12">
        <f t="shared" si="243"/>
        <v>42526.447071759263</v>
      </c>
      <c r="U3117">
        <f t="shared" si="244"/>
        <v>1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4">
        <v>750</v>
      </c>
      <c r="E3118" s="14">
        <v>430</v>
      </c>
      <c r="F3118" t="s">
        <v>8221</v>
      </c>
      <c r="G3118" t="s">
        <v>8224</v>
      </c>
      <c r="H3118" t="s">
        <v>8246</v>
      </c>
      <c r="I3118" s="8">
        <v>1427890925</v>
      </c>
      <c r="J3118" s="7">
        <v>1426681325</v>
      </c>
      <c r="K3118" t="b">
        <v>0</v>
      </c>
      <c r="L3118">
        <v>10</v>
      </c>
      <c r="M3118" t="b">
        <v>0</v>
      </c>
      <c r="N3118" t="s">
        <v>8302</v>
      </c>
      <c r="O3118" s="20">
        <f t="shared" si="245"/>
        <v>57.333333333333336</v>
      </c>
      <c r="P3118" s="5">
        <f t="shared" si="246"/>
        <v>2.3255813953488372E-2</v>
      </c>
      <c r="Q3118" t="s">
        <v>8318</v>
      </c>
      <c r="R3118" t="s">
        <v>8358</v>
      </c>
      <c r="S3118" s="12">
        <f t="shared" si="247"/>
        <v>42081.515335648146</v>
      </c>
      <c r="T3118" s="12">
        <f t="shared" si="243"/>
        <v>42095.515335648146</v>
      </c>
      <c r="U3118">
        <f t="shared" si="244"/>
        <v>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4">
        <v>1000</v>
      </c>
      <c r="E3119" s="14">
        <v>1</v>
      </c>
      <c r="F3119" t="s">
        <v>8221</v>
      </c>
      <c r="G3119" t="s">
        <v>8225</v>
      </c>
      <c r="H3119" t="s">
        <v>8247</v>
      </c>
      <c r="I3119" s="8">
        <v>1464354720</v>
      </c>
      <c r="J3119" s="7">
        <v>1463648360</v>
      </c>
      <c r="K3119" t="b">
        <v>0</v>
      </c>
      <c r="L3119">
        <v>1</v>
      </c>
      <c r="M3119" t="b">
        <v>0</v>
      </c>
      <c r="N3119" t="s">
        <v>8302</v>
      </c>
      <c r="O3119" s="20">
        <f t="shared" si="245"/>
        <v>0.1</v>
      </c>
      <c r="P3119" s="5">
        <f t="shared" si="246"/>
        <v>1</v>
      </c>
      <c r="Q3119" t="s">
        <v>8318</v>
      </c>
      <c r="R3119" t="s">
        <v>8358</v>
      </c>
      <c r="S3119" s="12">
        <f t="shared" si="247"/>
        <v>42509.374537037031</v>
      </c>
      <c r="T3119" s="12">
        <f t="shared" ref="T3119:T3182" si="248">(((I3119/60)/60)/24)+DATE(1970,1,1)</f>
        <v>42517.55</v>
      </c>
      <c r="U3119">
        <f t="shared" si="244"/>
        <v>1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4">
        <v>500000</v>
      </c>
      <c r="E3120" s="14">
        <v>1550</v>
      </c>
      <c r="F3120" t="s">
        <v>8221</v>
      </c>
      <c r="G3120" t="s">
        <v>8235</v>
      </c>
      <c r="H3120" t="s">
        <v>8255</v>
      </c>
      <c r="I3120" s="8">
        <v>1467473723</v>
      </c>
      <c r="J3120" s="7">
        <v>1465832123</v>
      </c>
      <c r="K3120" t="b">
        <v>0</v>
      </c>
      <c r="L3120">
        <v>2</v>
      </c>
      <c r="M3120" t="b">
        <v>0</v>
      </c>
      <c r="N3120" t="s">
        <v>8302</v>
      </c>
      <c r="O3120" s="20">
        <f t="shared" si="245"/>
        <v>0.31</v>
      </c>
      <c r="P3120" s="5">
        <f t="shared" si="246"/>
        <v>1.2903225806451613E-3</v>
      </c>
      <c r="Q3120" t="s">
        <v>8318</v>
      </c>
      <c r="R3120" t="s">
        <v>8358</v>
      </c>
      <c r="S3120" s="12">
        <f t="shared" si="247"/>
        <v>42534.649571759262</v>
      </c>
      <c r="T3120" s="12">
        <f t="shared" si="248"/>
        <v>42553.649571759262</v>
      </c>
      <c r="U3120">
        <f t="shared" si="244"/>
        <v>1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4">
        <v>10000</v>
      </c>
      <c r="E3121" s="14">
        <v>5</v>
      </c>
      <c r="F3121" t="s">
        <v>8221</v>
      </c>
      <c r="G3121" t="s">
        <v>8224</v>
      </c>
      <c r="H3121" t="s">
        <v>8246</v>
      </c>
      <c r="I3121" s="8">
        <v>1427414732</v>
      </c>
      <c r="J3121" s="7">
        <v>1424826332</v>
      </c>
      <c r="K3121" t="b">
        <v>0</v>
      </c>
      <c r="L3121">
        <v>1</v>
      </c>
      <c r="M3121" t="b">
        <v>0</v>
      </c>
      <c r="N3121" t="s">
        <v>8302</v>
      </c>
      <c r="O3121" s="20">
        <f t="shared" si="245"/>
        <v>0.05</v>
      </c>
      <c r="P3121" s="5">
        <f t="shared" si="246"/>
        <v>0.2</v>
      </c>
      <c r="Q3121" t="s">
        <v>8318</v>
      </c>
      <c r="R3121" t="s">
        <v>8358</v>
      </c>
      <c r="S3121" s="12">
        <f t="shared" si="247"/>
        <v>42060.04550925926</v>
      </c>
      <c r="T3121" s="12">
        <f t="shared" si="248"/>
        <v>42090.003842592589</v>
      </c>
      <c r="U3121">
        <f t="shared" si="244"/>
        <v>1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4">
        <v>1300000</v>
      </c>
      <c r="E3122" s="14">
        <v>128</v>
      </c>
      <c r="F3122" t="s">
        <v>8221</v>
      </c>
      <c r="G3122" t="s">
        <v>8233</v>
      </c>
      <c r="H3122" t="s">
        <v>8249</v>
      </c>
      <c r="I3122" s="8">
        <v>1462484196</v>
      </c>
      <c r="J3122" s="7">
        <v>1457303796</v>
      </c>
      <c r="K3122" t="b">
        <v>0</v>
      </c>
      <c r="L3122">
        <v>10</v>
      </c>
      <c r="M3122" t="b">
        <v>0</v>
      </c>
      <c r="N3122" t="s">
        <v>8302</v>
      </c>
      <c r="O3122" s="20">
        <f t="shared" si="245"/>
        <v>9.8461538461538465E-3</v>
      </c>
      <c r="P3122" s="5">
        <f t="shared" si="246"/>
        <v>7.8125E-2</v>
      </c>
      <c r="Q3122" t="s">
        <v>8318</v>
      </c>
      <c r="R3122" t="s">
        <v>8358</v>
      </c>
      <c r="S3122" s="12">
        <f t="shared" si="247"/>
        <v>42435.942083333335</v>
      </c>
      <c r="T3122" s="12">
        <f t="shared" si="248"/>
        <v>42495.900416666671</v>
      </c>
      <c r="U3122">
        <f t="shared" si="244"/>
        <v>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4">
        <v>1500</v>
      </c>
      <c r="E3123" s="14">
        <v>10</v>
      </c>
      <c r="F3123" t="s">
        <v>8220</v>
      </c>
      <c r="G3123" t="s">
        <v>8229</v>
      </c>
      <c r="H3123" t="s">
        <v>8251</v>
      </c>
      <c r="I3123" s="8">
        <v>1411748335</v>
      </c>
      <c r="J3123" s="7">
        <v>1406564335</v>
      </c>
      <c r="K3123" t="b">
        <v>0</v>
      </c>
      <c r="L3123">
        <v>1</v>
      </c>
      <c r="M3123" t="b">
        <v>0</v>
      </c>
      <c r="N3123" t="s">
        <v>8302</v>
      </c>
      <c r="O3123" s="20">
        <f t="shared" si="245"/>
        <v>0.66666666666666674</v>
      </c>
      <c r="P3123" s="5">
        <f t="shared" si="246"/>
        <v>0.1</v>
      </c>
      <c r="Q3123" t="s">
        <v>8318</v>
      </c>
      <c r="R3123" t="s">
        <v>8358</v>
      </c>
      <c r="S3123" s="12">
        <f t="shared" si="247"/>
        <v>41848.679803240739</v>
      </c>
      <c r="T3123" s="12">
        <f t="shared" si="248"/>
        <v>41908.679803240739</v>
      </c>
      <c r="U3123">
        <f t="shared" si="244"/>
        <v>1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4">
        <v>199</v>
      </c>
      <c r="E3124" s="14">
        <v>116</v>
      </c>
      <c r="F3124" t="s">
        <v>8220</v>
      </c>
      <c r="G3124" t="s">
        <v>8224</v>
      </c>
      <c r="H3124" t="s">
        <v>8246</v>
      </c>
      <c r="I3124" s="8">
        <v>1478733732</v>
      </c>
      <c r="J3124" s="7">
        <v>1478298132</v>
      </c>
      <c r="K3124" t="b">
        <v>0</v>
      </c>
      <c r="L3124">
        <v>2</v>
      </c>
      <c r="M3124" t="b">
        <v>0</v>
      </c>
      <c r="N3124" t="s">
        <v>8302</v>
      </c>
      <c r="O3124" s="20">
        <f t="shared" si="245"/>
        <v>58.291457286432156</v>
      </c>
      <c r="P3124" s="5">
        <f t="shared" si="246"/>
        <v>1.7241379310344827E-2</v>
      </c>
      <c r="Q3124" t="s">
        <v>8318</v>
      </c>
      <c r="R3124" t="s">
        <v>8358</v>
      </c>
      <c r="S3124" s="12">
        <f t="shared" si="247"/>
        <v>42678.932083333333</v>
      </c>
      <c r="T3124" s="12">
        <f t="shared" si="248"/>
        <v>42683.973750000005</v>
      </c>
      <c r="U3124">
        <f t="shared" si="244"/>
        <v>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4">
        <v>125000</v>
      </c>
      <c r="E3125" s="14">
        <v>85192</v>
      </c>
      <c r="F3125" t="s">
        <v>8220</v>
      </c>
      <c r="G3125" t="s">
        <v>8224</v>
      </c>
      <c r="H3125" t="s">
        <v>8246</v>
      </c>
      <c r="I3125" s="8">
        <v>1468108198</v>
      </c>
      <c r="J3125" s="7">
        <v>1465516198</v>
      </c>
      <c r="K3125" t="b">
        <v>0</v>
      </c>
      <c r="L3125">
        <v>348</v>
      </c>
      <c r="M3125" t="b">
        <v>0</v>
      </c>
      <c r="N3125" t="s">
        <v>8302</v>
      </c>
      <c r="O3125" s="20">
        <f t="shared" si="245"/>
        <v>68.153599999999997</v>
      </c>
      <c r="P3125" s="5">
        <f t="shared" si="246"/>
        <v>4.084890600056343E-3</v>
      </c>
      <c r="Q3125" t="s">
        <v>8318</v>
      </c>
      <c r="R3125" t="s">
        <v>8358</v>
      </c>
      <c r="S3125" s="12">
        <f t="shared" si="247"/>
        <v>42530.993032407408</v>
      </c>
      <c r="T3125" s="12">
        <f t="shared" si="248"/>
        <v>42560.993032407408</v>
      </c>
      <c r="U3125">
        <f t="shared" si="244"/>
        <v>1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4">
        <v>800000</v>
      </c>
      <c r="E3126" s="14">
        <v>26</v>
      </c>
      <c r="F3126" t="s">
        <v>8220</v>
      </c>
      <c r="G3126" t="s">
        <v>8224</v>
      </c>
      <c r="H3126" t="s">
        <v>8246</v>
      </c>
      <c r="I3126" s="8">
        <v>1422902601</v>
      </c>
      <c r="J3126" s="7">
        <v>1417718601</v>
      </c>
      <c r="K3126" t="b">
        <v>0</v>
      </c>
      <c r="L3126">
        <v>4</v>
      </c>
      <c r="M3126" t="b">
        <v>0</v>
      </c>
      <c r="N3126" t="s">
        <v>8302</v>
      </c>
      <c r="O3126" s="20">
        <f t="shared" si="245"/>
        <v>3.2499999999999999E-3</v>
      </c>
      <c r="P3126" s="5">
        <f t="shared" si="246"/>
        <v>0.15384615384615385</v>
      </c>
      <c r="Q3126" t="s">
        <v>8318</v>
      </c>
      <c r="R3126" t="s">
        <v>8358</v>
      </c>
      <c r="S3126" s="12">
        <f t="shared" si="247"/>
        <v>41977.780104166668</v>
      </c>
      <c r="T3126" s="12">
        <f t="shared" si="248"/>
        <v>42037.780104166668</v>
      </c>
      <c r="U3126">
        <f t="shared" si="244"/>
        <v>1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4">
        <v>1500000</v>
      </c>
      <c r="E3127" s="14">
        <v>0</v>
      </c>
      <c r="F3127" t="s">
        <v>8220</v>
      </c>
      <c r="G3127" t="s">
        <v>8224</v>
      </c>
      <c r="H3127" t="s">
        <v>8246</v>
      </c>
      <c r="I3127" s="8">
        <v>1452142672</v>
      </c>
      <c r="J3127" s="7">
        <v>1449550672</v>
      </c>
      <c r="K3127" t="b">
        <v>0</v>
      </c>
      <c r="L3127">
        <v>0</v>
      </c>
      <c r="M3127" t="b">
        <v>0</v>
      </c>
      <c r="N3127" t="s">
        <v>8302</v>
      </c>
      <c r="O3127" s="20">
        <f t="shared" si="245"/>
        <v>0</v>
      </c>
      <c r="P3127" s="5">
        <f t="shared" si="246"/>
        <v>0</v>
      </c>
      <c r="Q3127" t="s">
        <v>8318</v>
      </c>
      <c r="R3127" t="s">
        <v>8358</v>
      </c>
      <c r="S3127" s="12">
        <f t="shared" si="247"/>
        <v>42346.20685185185</v>
      </c>
      <c r="T3127" s="12">
        <f t="shared" si="248"/>
        <v>42376.20685185185</v>
      </c>
      <c r="U3127">
        <f t="shared" si="244"/>
        <v>1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4">
        <v>25000</v>
      </c>
      <c r="E3128" s="14">
        <v>1040</v>
      </c>
      <c r="F3128" t="s">
        <v>8220</v>
      </c>
      <c r="G3128" t="s">
        <v>8224</v>
      </c>
      <c r="H3128" t="s">
        <v>8246</v>
      </c>
      <c r="I3128" s="8">
        <v>1459121162</v>
      </c>
      <c r="J3128" s="7">
        <v>1456532762</v>
      </c>
      <c r="K3128" t="b">
        <v>0</v>
      </c>
      <c r="L3128">
        <v>17</v>
      </c>
      <c r="M3128" t="b">
        <v>0</v>
      </c>
      <c r="N3128" t="s">
        <v>8302</v>
      </c>
      <c r="O3128" s="20">
        <f t="shared" si="245"/>
        <v>4.16</v>
      </c>
      <c r="P3128" s="5">
        <f t="shared" si="246"/>
        <v>1.6346153846153847E-2</v>
      </c>
      <c r="Q3128" t="s">
        <v>8318</v>
      </c>
      <c r="R3128" t="s">
        <v>8358</v>
      </c>
      <c r="S3128" s="12">
        <f t="shared" si="247"/>
        <v>42427.01807870371</v>
      </c>
      <c r="T3128" s="12">
        <f t="shared" si="248"/>
        <v>42456.976412037038</v>
      </c>
      <c r="U3128">
        <f t="shared" si="244"/>
        <v>1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4">
        <v>100000</v>
      </c>
      <c r="E3129" s="14">
        <v>0</v>
      </c>
      <c r="F3129" t="s">
        <v>8220</v>
      </c>
      <c r="G3129" t="s">
        <v>8224</v>
      </c>
      <c r="H3129" t="s">
        <v>8246</v>
      </c>
      <c r="I3129" s="8">
        <v>1425242029</v>
      </c>
      <c r="J3129" s="7">
        <v>1422650029</v>
      </c>
      <c r="K3129" t="b">
        <v>0</v>
      </c>
      <c r="L3129">
        <v>0</v>
      </c>
      <c r="M3129" t="b">
        <v>0</v>
      </c>
      <c r="N3129" t="s">
        <v>8302</v>
      </c>
      <c r="O3129" s="20">
        <f t="shared" si="245"/>
        <v>0</v>
      </c>
      <c r="P3129" s="5">
        <f t="shared" si="246"/>
        <v>0</v>
      </c>
      <c r="Q3129" t="s">
        <v>8318</v>
      </c>
      <c r="R3129" t="s">
        <v>8358</v>
      </c>
      <c r="S3129" s="12">
        <f t="shared" si="247"/>
        <v>42034.856817129628</v>
      </c>
      <c r="T3129" s="12">
        <f t="shared" si="248"/>
        <v>42064.856817129628</v>
      </c>
      <c r="U3129">
        <f t="shared" si="244"/>
        <v>1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4">
        <v>15000</v>
      </c>
      <c r="E3130" s="14">
        <v>16291</v>
      </c>
      <c r="F3130" t="s">
        <v>8222</v>
      </c>
      <c r="G3130" t="s">
        <v>8224</v>
      </c>
      <c r="H3130" t="s">
        <v>8246</v>
      </c>
      <c r="I3130" s="8">
        <v>1489690141</v>
      </c>
      <c r="J3130" s="7">
        <v>1487101741</v>
      </c>
      <c r="K3130" t="b">
        <v>0</v>
      </c>
      <c r="L3130">
        <v>117</v>
      </c>
      <c r="M3130" t="b">
        <v>0</v>
      </c>
      <c r="N3130" t="s">
        <v>8270</v>
      </c>
      <c r="O3130" s="20">
        <f t="shared" si="245"/>
        <v>108.60666666666667</v>
      </c>
      <c r="P3130" s="5">
        <f t="shared" si="246"/>
        <v>7.1818795654042108E-3</v>
      </c>
      <c r="Q3130" t="s">
        <v>8318</v>
      </c>
      <c r="R3130" t="s">
        <v>8319</v>
      </c>
      <c r="S3130" s="12">
        <f t="shared" si="247"/>
        <v>42780.825706018513</v>
      </c>
      <c r="T3130" s="12">
        <f t="shared" si="248"/>
        <v>42810.784039351856</v>
      </c>
      <c r="U3130">
        <f t="shared" si="244"/>
        <v>1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4">
        <v>1250</v>
      </c>
      <c r="E3131" s="14">
        <v>10</v>
      </c>
      <c r="F3131" t="s">
        <v>8222</v>
      </c>
      <c r="G3131" t="s">
        <v>8224</v>
      </c>
      <c r="H3131" t="s">
        <v>8246</v>
      </c>
      <c r="I3131" s="8">
        <v>1492542819</v>
      </c>
      <c r="J3131" s="7">
        <v>1489090419</v>
      </c>
      <c r="K3131" t="b">
        <v>0</v>
      </c>
      <c r="L3131">
        <v>1</v>
      </c>
      <c r="M3131" t="b">
        <v>0</v>
      </c>
      <c r="N3131" t="s">
        <v>8270</v>
      </c>
      <c r="O3131" s="20">
        <f t="shared" si="245"/>
        <v>0.8</v>
      </c>
      <c r="P3131" s="5">
        <f t="shared" si="246"/>
        <v>0.1</v>
      </c>
      <c r="Q3131" t="s">
        <v>8318</v>
      </c>
      <c r="R3131" t="s">
        <v>8319</v>
      </c>
      <c r="S3131" s="12">
        <f t="shared" si="247"/>
        <v>42803.842812499999</v>
      </c>
      <c r="T3131" s="12">
        <f t="shared" si="248"/>
        <v>42843.801145833335</v>
      </c>
      <c r="U3131">
        <f t="shared" si="244"/>
        <v>1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4">
        <v>10000</v>
      </c>
      <c r="E3132" s="14">
        <v>375</v>
      </c>
      <c r="F3132" t="s">
        <v>8222</v>
      </c>
      <c r="G3132" t="s">
        <v>8224</v>
      </c>
      <c r="H3132" t="s">
        <v>8246</v>
      </c>
      <c r="I3132" s="8">
        <v>1492145940</v>
      </c>
      <c r="J3132" s="7">
        <v>1489504916</v>
      </c>
      <c r="K3132" t="b">
        <v>0</v>
      </c>
      <c r="L3132">
        <v>4</v>
      </c>
      <c r="M3132" t="b">
        <v>0</v>
      </c>
      <c r="N3132" t="s">
        <v>8270</v>
      </c>
      <c r="O3132" s="20">
        <f t="shared" si="245"/>
        <v>3.75</v>
      </c>
      <c r="P3132" s="5">
        <f t="shared" si="246"/>
        <v>1.0666666666666666E-2</v>
      </c>
      <c r="Q3132" t="s">
        <v>8318</v>
      </c>
      <c r="R3132" t="s">
        <v>8319</v>
      </c>
      <c r="S3132" s="12">
        <f t="shared" si="247"/>
        <v>42808.640231481477</v>
      </c>
      <c r="T3132" s="12">
        <f t="shared" si="248"/>
        <v>42839.207638888889</v>
      </c>
      <c r="U3132">
        <f t="shared" si="244"/>
        <v>1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4">
        <v>4100</v>
      </c>
      <c r="E3133" s="14">
        <v>645</v>
      </c>
      <c r="F3133" t="s">
        <v>8222</v>
      </c>
      <c r="G3133" t="s">
        <v>8224</v>
      </c>
      <c r="H3133" t="s">
        <v>8246</v>
      </c>
      <c r="I3133" s="8">
        <v>1491656045</v>
      </c>
      <c r="J3133" s="7">
        <v>1489067645</v>
      </c>
      <c r="K3133" t="b">
        <v>0</v>
      </c>
      <c r="L3133">
        <v>12</v>
      </c>
      <c r="M3133" t="b">
        <v>0</v>
      </c>
      <c r="N3133" t="s">
        <v>8270</v>
      </c>
      <c r="O3133" s="20">
        <f t="shared" si="245"/>
        <v>15.731707317073171</v>
      </c>
      <c r="P3133" s="5">
        <f t="shared" si="246"/>
        <v>1.8604651162790697E-2</v>
      </c>
      <c r="Q3133" t="s">
        <v>8318</v>
      </c>
      <c r="R3133" t="s">
        <v>8319</v>
      </c>
      <c r="S3133" s="12">
        <f t="shared" si="247"/>
        <v>42803.579224537039</v>
      </c>
      <c r="T3133" s="12">
        <f t="shared" si="248"/>
        <v>42833.537557870368</v>
      </c>
      <c r="U3133">
        <f t="shared" si="244"/>
        <v>1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4">
        <v>30000</v>
      </c>
      <c r="E3134" s="14">
        <v>10</v>
      </c>
      <c r="F3134" t="s">
        <v>8222</v>
      </c>
      <c r="G3134" t="s">
        <v>8224</v>
      </c>
      <c r="H3134" t="s">
        <v>8246</v>
      </c>
      <c r="I3134" s="8">
        <v>1492759460</v>
      </c>
      <c r="J3134" s="7">
        <v>1487579060</v>
      </c>
      <c r="K3134" t="b">
        <v>0</v>
      </c>
      <c r="L3134">
        <v>1</v>
      </c>
      <c r="M3134" t="b">
        <v>0</v>
      </c>
      <c r="N3134" t="s">
        <v>8270</v>
      </c>
      <c r="O3134" s="20">
        <f t="shared" si="245"/>
        <v>3.3333333333333333E-2</v>
      </c>
      <c r="P3134" s="5">
        <f t="shared" si="246"/>
        <v>0.1</v>
      </c>
      <c r="Q3134" t="s">
        <v>8318</v>
      </c>
      <c r="R3134" t="s">
        <v>8319</v>
      </c>
      <c r="S3134" s="12">
        <f t="shared" si="247"/>
        <v>42786.350231481483</v>
      </c>
      <c r="T3134" s="12">
        <f t="shared" si="248"/>
        <v>42846.308564814812</v>
      </c>
      <c r="U3134">
        <f t="shared" si="244"/>
        <v>1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4">
        <v>500</v>
      </c>
      <c r="E3135" s="14">
        <v>540</v>
      </c>
      <c r="F3135" t="s">
        <v>8222</v>
      </c>
      <c r="G3135" t="s">
        <v>8225</v>
      </c>
      <c r="H3135" t="s">
        <v>8247</v>
      </c>
      <c r="I3135" s="8">
        <v>1490358834</v>
      </c>
      <c r="J3135" s="7">
        <v>1487770434</v>
      </c>
      <c r="K3135" t="b">
        <v>0</v>
      </c>
      <c r="L3135">
        <v>16</v>
      </c>
      <c r="M3135" t="b">
        <v>0</v>
      </c>
      <c r="N3135" t="s">
        <v>8270</v>
      </c>
      <c r="O3135" s="20">
        <f t="shared" si="245"/>
        <v>108</v>
      </c>
      <c r="P3135" s="5">
        <f t="shared" si="246"/>
        <v>2.9629629629629631E-2</v>
      </c>
      <c r="Q3135" t="s">
        <v>8318</v>
      </c>
      <c r="R3135" t="s">
        <v>8319</v>
      </c>
      <c r="S3135" s="12">
        <f t="shared" si="247"/>
        <v>42788.565208333333</v>
      </c>
      <c r="T3135" s="12">
        <f t="shared" si="248"/>
        <v>42818.523541666669</v>
      </c>
      <c r="U3135">
        <f t="shared" si="244"/>
        <v>1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4">
        <v>1000</v>
      </c>
      <c r="E3136" s="14">
        <v>225</v>
      </c>
      <c r="F3136" t="s">
        <v>8222</v>
      </c>
      <c r="G3136" t="s">
        <v>8225</v>
      </c>
      <c r="H3136" t="s">
        <v>8247</v>
      </c>
      <c r="I3136" s="8">
        <v>1490631419</v>
      </c>
      <c r="J3136" s="7">
        <v>1488820619</v>
      </c>
      <c r="K3136" t="b">
        <v>0</v>
      </c>
      <c r="L3136">
        <v>12</v>
      </c>
      <c r="M3136" t="b">
        <v>0</v>
      </c>
      <c r="N3136" t="s">
        <v>8270</v>
      </c>
      <c r="O3136" s="20">
        <f t="shared" si="245"/>
        <v>22.5</v>
      </c>
      <c r="P3136" s="5">
        <f t="shared" si="246"/>
        <v>5.3333333333333337E-2</v>
      </c>
      <c r="Q3136" t="s">
        <v>8318</v>
      </c>
      <c r="R3136" t="s">
        <v>8319</v>
      </c>
      <c r="S3136" s="12">
        <f t="shared" si="247"/>
        <v>42800.720127314817</v>
      </c>
      <c r="T3136" s="12">
        <f t="shared" si="248"/>
        <v>42821.678460648152</v>
      </c>
      <c r="U3136">
        <f t="shared" si="244"/>
        <v>1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4">
        <v>777</v>
      </c>
      <c r="E3137" s="14">
        <v>162</v>
      </c>
      <c r="F3137" t="s">
        <v>8222</v>
      </c>
      <c r="G3137" t="s">
        <v>8224</v>
      </c>
      <c r="H3137" t="s">
        <v>8246</v>
      </c>
      <c r="I3137" s="8">
        <v>1491277121</v>
      </c>
      <c r="J3137" s="7">
        <v>1489376321</v>
      </c>
      <c r="K3137" t="b">
        <v>0</v>
      </c>
      <c r="L3137">
        <v>7</v>
      </c>
      <c r="M3137" t="b">
        <v>0</v>
      </c>
      <c r="N3137" t="s">
        <v>8270</v>
      </c>
      <c r="O3137" s="20">
        <f t="shared" si="245"/>
        <v>20.849420849420849</v>
      </c>
      <c r="P3137" s="5">
        <f t="shared" si="246"/>
        <v>4.3209876543209874E-2</v>
      </c>
      <c r="Q3137" t="s">
        <v>8318</v>
      </c>
      <c r="R3137" t="s">
        <v>8319</v>
      </c>
      <c r="S3137" s="12">
        <f t="shared" si="247"/>
        <v>42807.151863425926</v>
      </c>
      <c r="T3137" s="12">
        <f t="shared" si="248"/>
        <v>42829.151863425926</v>
      </c>
      <c r="U3137">
        <f t="shared" si="244"/>
        <v>1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4">
        <v>500</v>
      </c>
      <c r="E3138" s="14">
        <v>639</v>
      </c>
      <c r="F3138" t="s">
        <v>8222</v>
      </c>
      <c r="G3138" t="s">
        <v>8225</v>
      </c>
      <c r="H3138" t="s">
        <v>8247</v>
      </c>
      <c r="I3138" s="8">
        <v>1491001140</v>
      </c>
      <c r="J3138" s="7">
        <v>1487847954</v>
      </c>
      <c r="K3138" t="b">
        <v>0</v>
      </c>
      <c r="L3138">
        <v>22</v>
      </c>
      <c r="M3138" t="b">
        <v>0</v>
      </c>
      <c r="N3138" t="s">
        <v>8270</v>
      </c>
      <c r="O3138" s="20">
        <f t="shared" si="245"/>
        <v>127.8</v>
      </c>
      <c r="P3138" s="5">
        <f t="shared" si="246"/>
        <v>3.4428794992175271E-2</v>
      </c>
      <c r="Q3138" t="s">
        <v>8318</v>
      </c>
      <c r="R3138" t="s">
        <v>8319</v>
      </c>
      <c r="S3138" s="12">
        <f t="shared" si="247"/>
        <v>42789.462430555555</v>
      </c>
      <c r="T3138" s="12">
        <f t="shared" si="248"/>
        <v>42825.957638888889</v>
      </c>
      <c r="U3138">
        <f t="shared" ref="U3138:U3201" si="249">COUNT(E3138="SUCCESSFUL","FAILED","cancelled","live")</f>
        <v>1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4">
        <v>1500</v>
      </c>
      <c r="E3139" s="14">
        <v>50</v>
      </c>
      <c r="F3139" t="s">
        <v>8222</v>
      </c>
      <c r="G3139" t="s">
        <v>8224</v>
      </c>
      <c r="H3139" t="s">
        <v>8246</v>
      </c>
      <c r="I3139" s="8">
        <v>1493838720</v>
      </c>
      <c r="J3139" s="7">
        <v>1489439669</v>
      </c>
      <c r="K3139" t="b">
        <v>0</v>
      </c>
      <c r="L3139">
        <v>1</v>
      </c>
      <c r="M3139" t="b">
        <v>0</v>
      </c>
      <c r="N3139" t="s">
        <v>8270</v>
      </c>
      <c r="O3139" s="20">
        <f t="shared" ref="O3139:O3202" si="250">IFERROR( E3139/D3139 * 100,0)</f>
        <v>3.3333333333333335</v>
      </c>
      <c r="P3139" s="5">
        <f t="shared" ref="P3139:P3202" si="251">IFERROR(L3139/E3139,0)</f>
        <v>0.02</v>
      </c>
      <c r="Q3139" t="s">
        <v>8318</v>
      </c>
      <c r="R3139" t="s">
        <v>8319</v>
      </c>
      <c r="S3139" s="12">
        <f t="shared" si="247"/>
        <v>42807.885057870371</v>
      </c>
      <c r="T3139" s="12">
        <f t="shared" si="248"/>
        <v>42858.8</v>
      </c>
      <c r="U3139">
        <f t="shared" si="249"/>
        <v>1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4">
        <v>200</v>
      </c>
      <c r="E3140" s="14">
        <v>0</v>
      </c>
      <c r="F3140" t="s">
        <v>8222</v>
      </c>
      <c r="G3140" t="s">
        <v>8225</v>
      </c>
      <c r="H3140" t="s">
        <v>8247</v>
      </c>
      <c r="I3140" s="8">
        <v>1491233407</v>
      </c>
      <c r="J3140" s="7">
        <v>1489591807</v>
      </c>
      <c r="K3140" t="b">
        <v>0</v>
      </c>
      <c r="L3140">
        <v>0</v>
      </c>
      <c r="M3140" t="b">
        <v>0</v>
      </c>
      <c r="N3140" t="s">
        <v>8270</v>
      </c>
      <c r="O3140" s="20">
        <f t="shared" si="250"/>
        <v>0</v>
      </c>
      <c r="P3140" s="5">
        <f t="shared" si="251"/>
        <v>0</v>
      </c>
      <c r="Q3140" t="s">
        <v>8318</v>
      </c>
      <c r="R3140" t="s">
        <v>8319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4">
        <v>50000</v>
      </c>
      <c r="E3141" s="14">
        <v>2700</v>
      </c>
      <c r="F3141" t="s">
        <v>8222</v>
      </c>
      <c r="G3141" t="s">
        <v>8238</v>
      </c>
      <c r="H3141" t="s">
        <v>8256</v>
      </c>
      <c r="I3141" s="8">
        <v>1490416380</v>
      </c>
      <c r="J3141" s="7">
        <v>1487485760</v>
      </c>
      <c r="K3141" t="b">
        <v>0</v>
      </c>
      <c r="L3141">
        <v>6</v>
      </c>
      <c r="M3141" t="b">
        <v>0</v>
      </c>
      <c r="N3141" t="s">
        <v>8270</v>
      </c>
      <c r="O3141" s="20">
        <f t="shared" si="250"/>
        <v>5.4</v>
      </c>
      <c r="P3141" s="5">
        <f t="shared" si="251"/>
        <v>2.2222222222222222E-3</v>
      </c>
      <c r="Q3141" t="s">
        <v>8318</v>
      </c>
      <c r="R3141" t="s">
        <v>8319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1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4">
        <v>10000</v>
      </c>
      <c r="E3142" s="14">
        <v>96</v>
      </c>
      <c r="F3142" t="s">
        <v>8222</v>
      </c>
      <c r="G3142" t="s">
        <v>8230</v>
      </c>
      <c r="H3142" t="s">
        <v>8249</v>
      </c>
      <c r="I3142" s="8">
        <v>1491581703</v>
      </c>
      <c r="J3142" s="7">
        <v>1488993303</v>
      </c>
      <c r="K3142" t="b">
        <v>0</v>
      </c>
      <c r="L3142">
        <v>4</v>
      </c>
      <c r="M3142" t="b">
        <v>0</v>
      </c>
      <c r="N3142" t="s">
        <v>8270</v>
      </c>
      <c r="O3142" s="20">
        <f t="shared" si="250"/>
        <v>0.96</v>
      </c>
      <c r="P3142" s="5">
        <f t="shared" si="251"/>
        <v>4.1666666666666664E-2</v>
      </c>
      <c r="Q3142" t="s">
        <v>8318</v>
      </c>
      <c r="R3142" t="s">
        <v>8319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1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4">
        <v>500</v>
      </c>
      <c r="E3143" s="14">
        <v>258</v>
      </c>
      <c r="F3143" t="s">
        <v>8222</v>
      </c>
      <c r="G3143" t="s">
        <v>8233</v>
      </c>
      <c r="H3143" t="s">
        <v>8249</v>
      </c>
      <c r="I3143" s="8">
        <v>1492372800</v>
      </c>
      <c r="J3143" s="7">
        <v>1488823488</v>
      </c>
      <c r="K3143" t="b">
        <v>0</v>
      </c>
      <c r="L3143">
        <v>8</v>
      </c>
      <c r="M3143" t="b">
        <v>0</v>
      </c>
      <c r="N3143" t="s">
        <v>8270</v>
      </c>
      <c r="O3143" s="20">
        <f t="shared" si="250"/>
        <v>51.6</v>
      </c>
      <c r="P3143" s="5">
        <f t="shared" si="251"/>
        <v>3.1007751937984496E-2</v>
      </c>
      <c r="Q3143" t="s">
        <v>8318</v>
      </c>
      <c r="R3143" t="s">
        <v>8319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1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4">
        <v>2750</v>
      </c>
      <c r="E3144" s="14">
        <v>45</v>
      </c>
      <c r="F3144" t="s">
        <v>8222</v>
      </c>
      <c r="G3144" t="s">
        <v>8225</v>
      </c>
      <c r="H3144" t="s">
        <v>8247</v>
      </c>
      <c r="I3144" s="8">
        <v>1489922339</v>
      </c>
      <c r="J3144" s="7">
        <v>1487333939</v>
      </c>
      <c r="K3144" t="b">
        <v>0</v>
      </c>
      <c r="L3144">
        <v>3</v>
      </c>
      <c r="M3144" t="b">
        <v>0</v>
      </c>
      <c r="N3144" t="s">
        <v>8270</v>
      </c>
      <c r="O3144" s="20">
        <f t="shared" si="250"/>
        <v>1.6363636363636365</v>
      </c>
      <c r="P3144" s="5">
        <f t="shared" si="251"/>
        <v>6.6666666666666666E-2</v>
      </c>
      <c r="Q3144" t="s">
        <v>8318</v>
      </c>
      <c r="R3144" t="s">
        <v>8319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1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4">
        <v>700</v>
      </c>
      <c r="E3145" s="14">
        <v>0</v>
      </c>
      <c r="F3145" t="s">
        <v>8222</v>
      </c>
      <c r="G3145" t="s">
        <v>8225</v>
      </c>
      <c r="H3145" t="s">
        <v>8247</v>
      </c>
      <c r="I3145" s="8">
        <v>1491726956</v>
      </c>
      <c r="J3145" s="7">
        <v>1489480556</v>
      </c>
      <c r="K3145" t="b">
        <v>0</v>
      </c>
      <c r="L3145">
        <v>0</v>
      </c>
      <c r="M3145" t="b">
        <v>0</v>
      </c>
      <c r="N3145" t="s">
        <v>8270</v>
      </c>
      <c r="O3145" s="20">
        <f t="shared" si="250"/>
        <v>0</v>
      </c>
      <c r="P3145" s="5">
        <f t="shared" si="251"/>
        <v>0</v>
      </c>
      <c r="Q3145" t="s">
        <v>8318</v>
      </c>
      <c r="R3145" t="s">
        <v>8319</v>
      </c>
      <c r="S3145" s="12">
        <f t="shared" ref="S3145:S3208" si="252">(((J3145/60)/60)/24)+DATE(1970,1,1)</f>
        <v>42808.358287037037</v>
      </c>
      <c r="T3145" s="12">
        <f t="shared" si="248"/>
        <v>42834.358287037037</v>
      </c>
      <c r="U3145">
        <f t="shared" si="249"/>
        <v>1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4">
        <v>10000</v>
      </c>
      <c r="E3146" s="14">
        <v>7540</v>
      </c>
      <c r="F3146" t="s">
        <v>8222</v>
      </c>
      <c r="G3146" t="s">
        <v>8224</v>
      </c>
      <c r="H3146" t="s">
        <v>8246</v>
      </c>
      <c r="I3146" s="8">
        <v>1489903200</v>
      </c>
      <c r="J3146" s="7">
        <v>1488459307</v>
      </c>
      <c r="K3146" t="b">
        <v>0</v>
      </c>
      <c r="L3146">
        <v>30</v>
      </c>
      <c r="M3146" t="b">
        <v>0</v>
      </c>
      <c r="N3146" t="s">
        <v>8270</v>
      </c>
      <c r="O3146" s="20">
        <f t="shared" si="250"/>
        <v>75.400000000000006</v>
      </c>
      <c r="P3146" s="5">
        <f t="shared" si="251"/>
        <v>3.9787798408488064E-3</v>
      </c>
      <c r="Q3146" t="s">
        <v>8318</v>
      </c>
      <c r="R3146" t="s">
        <v>8319</v>
      </c>
      <c r="S3146" s="12">
        <f t="shared" si="252"/>
        <v>42796.538275462968</v>
      </c>
      <c r="T3146" s="12">
        <f t="shared" si="248"/>
        <v>42813.25</v>
      </c>
      <c r="U3146">
        <f t="shared" si="249"/>
        <v>1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4">
        <v>25000</v>
      </c>
      <c r="E3147" s="14">
        <v>0</v>
      </c>
      <c r="F3147" t="s">
        <v>8222</v>
      </c>
      <c r="G3147" t="s">
        <v>8224</v>
      </c>
      <c r="H3147" t="s">
        <v>8246</v>
      </c>
      <c r="I3147" s="8">
        <v>1490659134</v>
      </c>
      <c r="J3147" s="7">
        <v>1485478734</v>
      </c>
      <c r="K3147" t="b">
        <v>0</v>
      </c>
      <c r="L3147">
        <v>0</v>
      </c>
      <c r="M3147" t="b">
        <v>0</v>
      </c>
      <c r="N3147" t="s">
        <v>8270</v>
      </c>
      <c r="O3147" s="20">
        <f t="shared" si="250"/>
        <v>0</v>
      </c>
      <c r="P3147" s="5">
        <f t="shared" si="251"/>
        <v>0</v>
      </c>
      <c r="Q3147" t="s">
        <v>8318</v>
      </c>
      <c r="R3147" t="s">
        <v>8319</v>
      </c>
      <c r="S3147" s="12">
        <f t="shared" si="252"/>
        <v>42762.040902777779</v>
      </c>
      <c r="T3147" s="12">
        <f t="shared" si="248"/>
        <v>42821.999236111107</v>
      </c>
      <c r="U3147">
        <f t="shared" si="249"/>
        <v>1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4">
        <v>50000</v>
      </c>
      <c r="E3148" s="14">
        <v>5250</v>
      </c>
      <c r="F3148" t="s">
        <v>8222</v>
      </c>
      <c r="G3148" t="s">
        <v>8238</v>
      </c>
      <c r="H3148" t="s">
        <v>8256</v>
      </c>
      <c r="I3148" s="8">
        <v>1492356166</v>
      </c>
      <c r="J3148" s="7">
        <v>1488471766</v>
      </c>
      <c r="K3148" t="b">
        <v>0</v>
      </c>
      <c r="L3148">
        <v>12</v>
      </c>
      <c r="M3148" t="b">
        <v>0</v>
      </c>
      <c r="N3148" t="s">
        <v>8270</v>
      </c>
      <c r="O3148" s="20">
        <f t="shared" si="250"/>
        <v>10.5</v>
      </c>
      <c r="P3148" s="5">
        <f t="shared" si="251"/>
        <v>2.2857142857142859E-3</v>
      </c>
      <c r="Q3148" t="s">
        <v>8318</v>
      </c>
      <c r="R3148" t="s">
        <v>8319</v>
      </c>
      <c r="S3148" s="12">
        <f t="shared" si="252"/>
        <v>42796.682476851856</v>
      </c>
      <c r="T3148" s="12">
        <f t="shared" si="248"/>
        <v>42841.640810185185</v>
      </c>
      <c r="U3148">
        <f t="shared" si="249"/>
        <v>1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4">
        <v>20000</v>
      </c>
      <c r="E3149" s="14">
        <v>23505</v>
      </c>
      <c r="F3149" t="s">
        <v>8219</v>
      </c>
      <c r="G3149" t="s">
        <v>8224</v>
      </c>
      <c r="H3149" t="s">
        <v>8246</v>
      </c>
      <c r="I3149" s="8">
        <v>1415319355</v>
      </c>
      <c r="J3149" s="7">
        <v>1411859755</v>
      </c>
      <c r="K3149" t="b">
        <v>1</v>
      </c>
      <c r="L3149">
        <v>213</v>
      </c>
      <c r="M3149" t="b">
        <v>1</v>
      </c>
      <c r="N3149" t="s">
        <v>8270</v>
      </c>
      <c r="O3149" s="20">
        <f t="shared" si="250"/>
        <v>117.52499999999999</v>
      </c>
      <c r="P3149" s="5">
        <f t="shared" si="251"/>
        <v>9.0619017230376513E-3</v>
      </c>
      <c r="Q3149" t="s">
        <v>8318</v>
      </c>
      <c r="R3149" t="s">
        <v>8319</v>
      </c>
      <c r="S3149" s="12">
        <f t="shared" si="252"/>
        <v>41909.969386574077</v>
      </c>
      <c r="T3149" s="12">
        <f t="shared" si="248"/>
        <v>41950.011053240742</v>
      </c>
      <c r="U3149">
        <f t="shared" si="249"/>
        <v>1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4">
        <v>1800</v>
      </c>
      <c r="E3150" s="14">
        <v>2361</v>
      </c>
      <c r="F3150" t="s">
        <v>8219</v>
      </c>
      <c r="G3150" t="s">
        <v>8224</v>
      </c>
      <c r="H3150" t="s">
        <v>8246</v>
      </c>
      <c r="I3150" s="8">
        <v>1412136000</v>
      </c>
      <c r="J3150" s="7">
        <v>1410278284</v>
      </c>
      <c r="K3150" t="b">
        <v>1</v>
      </c>
      <c r="L3150">
        <v>57</v>
      </c>
      <c r="M3150" t="b">
        <v>1</v>
      </c>
      <c r="N3150" t="s">
        <v>8270</v>
      </c>
      <c r="O3150" s="20">
        <f t="shared" si="250"/>
        <v>131.16666666666669</v>
      </c>
      <c r="P3150" s="5">
        <f t="shared" si="251"/>
        <v>2.4142312579415501E-2</v>
      </c>
      <c r="Q3150" t="s">
        <v>8318</v>
      </c>
      <c r="R3150" t="s">
        <v>8319</v>
      </c>
      <c r="S3150" s="12">
        <f t="shared" si="252"/>
        <v>41891.665324074071</v>
      </c>
      <c r="T3150" s="12">
        <f t="shared" si="248"/>
        <v>41913.166666666664</v>
      </c>
      <c r="U3150">
        <f t="shared" si="249"/>
        <v>1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4">
        <v>1250</v>
      </c>
      <c r="E3151" s="14">
        <v>1300</v>
      </c>
      <c r="F3151" t="s">
        <v>8219</v>
      </c>
      <c r="G3151" t="s">
        <v>8224</v>
      </c>
      <c r="H3151" t="s">
        <v>8246</v>
      </c>
      <c r="I3151" s="8">
        <v>1354845600</v>
      </c>
      <c r="J3151" s="7">
        <v>1352766300</v>
      </c>
      <c r="K3151" t="b">
        <v>1</v>
      </c>
      <c r="L3151">
        <v>25</v>
      </c>
      <c r="M3151" t="b">
        <v>1</v>
      </c>
      <c r="N3151" t="s">
        <v>8270</v>
      </c>
      <c r="O3151" s="20">
        <f t="shared" si="250"/>
        <v>104</v>
      </c>
      <c r="P3151" s="5">
        <f t="shared" si="251"/>
        <v>1.9230769230769232E-2</v>
      </c>
      <c r="Q3151" t="s">
        <v>8318</v>
      </c>
      <c r="R3151" t="s">
        <v>8319</v>
      </c>
      <c r="S3151" s="12">
        <f t="shared" si="252"/>
        <v>41226.017361111109</v>
      </c>
      <c r="T3151" s="12">
        <f t="shared" si="248"/>
        <v>41250.083333333336</v>
      </c>
      <c r="U3151">
        <f t="shared" si="249"/>
        <v>1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4">
        <v>3500</v>
      </c>
      <c r="E3152" s="14">
        <v>3535</v>
      </c>
      <c r="F3152" t="s">
        <v>8219</v>
      </c>
      <c r="G3152" t="s">
        <v>8224</v>
      </c>
      <c r="H3152" t="s">
        <v>8246</v>
      </c>
      <c r="I3152" s="8">
        <v>1295928000</v>
      </c>
      <c r="J3152" s="7">
        <v>1288160403</v>
      </c>
      <c r="K3152" t="b">
        <v>1</v>
      </c>
      <c r="L3152">
        <v>104</v>
      </c>
      <c r="M3152" t="b">
        <v>1</v>
      </c>
      <c r="N3152" t="s">
        <v>8270</v>
      </c>
      <c r="O3152" s="20">
        <f t="shared" si="250"/>
        <v>101</v>
      </c>
      <c r="P3152" s="5">
        <f t="shared" si="251"/>
        <v>2.9420084865629421E-2</v>
      </c>
      <c r="Q3152" t="s">
        <v>8318</v>
      </c>
      <c r="R3152" t="s">
        <v>8319</v>
      </c>
      <c r="S3152" s="12">
        <f t="shared" si="252"/>
        <v>40478.263923611114</v>
      </c>
      <c r="T3152" s="12">
        <f t="shared" si="248"/>
        <v>40568.166666666664</v>
      </c>
      <c r="U3152">
        <f t="shared" si="249"/>
        <v>1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4">
        <v>3500</v>
      </c>
      <c r="E3153" s="14">
        <v>3514</v>
      </c>
      <c r="F3153" t="s">
        <v>8219</v>
      </c>
      <c r="G3153" t="s">
        <v>8224</v>
      </c>
      <c r="H3153" t="s">
        <v>8246</v>
      </c>
      <c r="I3153" s="8">
        <v>1410379774</v>
      </c>
      <c r="J3153" s="7">
        <v>1407787774</v>
      </c>
      <c r="K3153" t="b">
        <v>1</v>
      </c>
      <c r="L3153">
        <v>34</v>
      </c>
      <c r="M3153" t="b">
        <v>1</v>
      </c>
      <c r="N3153" t="s">
        <v>8270</v>
      </c>
      <c r="O3153" s="20">
        <f t="shared" si="250"/>
        <v>100.4</v>
      </c>
      <c r="P3153" s="5">
        <f t="shared" si="251"/>
        <v>9.6755833807626642E-3</v>
      </c>
      <c r="Q3153" t="s">
        <v>8318</v>
      </c>
      <c r="R3153" t="s">
        <v>8319</v>
      </c>
      <c r="S3153" s="12">
        <f t="shared" si="252"/>
        <v>41862.83997685185</v>
      </c>
      <c r="T3153" s="12">
        <f t="shared" si="248"/>
        <v>41892.83997685185</v>
      </c>
      <c r="U3153">
        <f t="shared" si="249"/>
        <v>1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4">
        <v>2200</v>
      </c>
      <c r="E3154" s="14">
        <v>2331</v>
      </c>
      <c r="F3154" t="s">
        <v>8219</v>
      </c>
      <c r="G3154" t="s">
        <v>8225</v>
      </c>
      <c r="H3154" t="s">
        <v>8247</v>
      </c>
      <c r="I3154" s="8">
        <v>1383425367</v>
      </c>
      <c r="J3154" s="7">
        <v>1380833367</v>
      </c>
      <c r="K3154" t="b">
        <v>1</v>
      </c>
      <c r="L3154">
        <v>67</v>
      </c>
      <c r="M3154" t="b">
        <v>1</v>
      </c>
      <c r="N3154" t="s">
        <v>8270</v>
      </c>
      <c r="O3154" s="20">
        <f t="shared" si="250"/>
        <v>105.95454545454545</v>
      </c>
      <c r="P3154" s="5">
        <f t="shared" si="251"/>
        <v>2.8743028743028743E-2</v>
      </c>
      <c r="Q3154" t="s">
        <v>8318</v>
      </c>
      <c r="R3154" t="s">
        <v>8319</v>
      </c>
      <c r="S3154" s="12">
        <f t="shared" si="252"/>
        <v>41550.867673611108</v>
      </c>
      <c r="T3154" s="12">
        <f t="shared" si="248"/>
        <v>41580.867673611108</v>
      </c>
      <c r="U3154">
        <f t="shared" si="249"/>
        <v>1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4">
        <v>3000</v>
      </c>
      <c r="E3155" s="14">
        <v>10067.5</v>
      </c>
      <c r="F3155" t="s">
        <v>8219</v>
      </c>
      <c r="G3155" t="s">
        <v>8224</v>
      </c>
      <c r="H3155" t="s">
        <v>8246</v>
      </c>
      <c r="I3155" s="8">
        <v>1304225940</v>
      </c>
      <c r="J3155" s="7">
        <v>1301542937</v>
      </c>
      <c r="K3155" t="b">
        <v>1</v>
      </c>
      <c r="L3155">
        <v>241</v>
      </c>
      <c r="M3155" t="b">
        <v>1</v>
      </c>
      <c r="N3155" t="s">
        <v>8270</v>
      </c>
      <c r="O3155" s="20">
        <f t="shared" si="250"/>
        <v>335.58333333333337</v>
      </c>
      <c r="P3155" s="5">
        <f t="shared" si="251"/>
        <v>2.393841569406506E-2</v>
      </c>
      <c r="Q3155" t="s">
        <v>8318</v>
      </c>
      <c r="R3155" t="s">
        <v>8319</v>
      </c>
      <c r="S3155" s="12">
        <f t="shared" si="252"/>
        <v>40633.154363425929</v>
      </c>
      <c r="T3155" s="12">
        <f t="shared" si="248"/>
        <v>40664.207638888889</v>
      </c>
      <c r="U3155">
        <f t="shared" si="249"/>
        <v>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4">
        <v>7000</v>
      </c>
      <c r="E3156" s="14">
        <v>7905</v>
      </c>
      <c r="F3156" t="s">
        <v>8219</v>
      </c>
      <c r="G3156" t="s">
        <v>8224</v>
      </c>
      <c r="H3156" t="s">
        <v>8246</v>
      </c>
      <c r="I3156" s="8">
        <v>1333310458</v>
      </c>
      <c r="J3156" s="7">
        <v>1330722058</v>
      </c>
      <c r="K3156" t="b">
        <v>1</v>
      </c>
      <c r="L3156">
        <v>123</v>
      </c>
      <c r="M3156" t="b">
        <v>1</v>
      </c>
      <c r="N3156" t="s">
        <v>8270</v>
      </c>
      <c r="O3156" s="20">
        <f t="shared" si="250"/>
        <v>112.92857142857142</v>
      </c>
      <c r="P3156" s="5">
        <f t="shared" si="251"/>
        <v>1.5559772296015181E-2</v>
      </c>
      <c r="Q3156" t="s">
        <v>8318</v>
      </c>
      <c r="R3156" t="s">
        <v>8319</v>
      </c>
      <c r="S3156" s="12">
        <f t="shared" si="252"/>
        <v>40970.875671296293</v>
      </c>
      <c r="T3156" s="12">
        <f t="shared" si="248"/>
        <v>41000.834004629629</v>
      </c>
      <c r="U3156">
        <f t="shared" si="249"/>
        <v>1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4">
        <v>5000</v>
      </c>
      <c r="E3157" s="14">
        <v>9425.23</v>
      </c>
      <c r="F3157" t="s">
        <v>8219</v>
      </c>
      <c r="G3157" t="s">
        <v>8225</v>
      </c>
      <c r="H3157" t="s">
        <v>8247</v>
      </c>
      <c r="I3157" s="8">
        <v>1356004725</v>
      </c>
      <c r="J3157" s="7">
        <v>1353412725</v>
      </c>
      <c r="K3157" t="b">
        <v>1</v>
      </c>
      <c r="L3157">
        <v>302</v>
      </c>
      <c r="M3157" t="b">
        <v>1</v>
      </c>
      <c r="N3157" t="s">
        <v>8270</v>
      </c>
      <c r="O3157" s="20">
        <f t="shared" si="250"/>
        <v>188.50460000000001</v>
      </c>
      <c r="P3157" s="5">
        <f t="shared" si="251"/>
        <v>3.2041658399848072E-2</v>
      </c>
      <c r="Q3157" t="s">
        <v>8318</v>
      </c>
      <c r="R3157" t="s">
        <v>8319</v>
      </c>
      <c r="S3157" s="12">
        <f t="shared" si="252"/>
        <v>41233.499131944445</v>
      </c>
      <c r="T3157" s="12">
        <f t="shared" si="248"/>
        <v>41263.499131944445</v>
      </c>
      <c r="U3157">
        <f t="shared" si="249"/>
        <v>1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4">
        <v>5500</v>
      </c>
      <c r="E3158" s="14">
        <v>5600</v>
      </c>
      <c r="F3158" t="s">
        <v>8219</v>
      </c>
      <c r="G3158" t="s">
        <v>8224</v>
      </c>
      <c r="H3158" t="s">
        <v>8246</v>
      </c>
      <c r="I3158" s="8">
        <v>1338591144</v>
      </c>
      <c r="J3158" s="7">
        <v>1335567144</v>
      </c>
      <c r="K3158" t="b">
        <v>1</v>
      </c>
      <c r="L3158">
        <v>89</v>
      </c>
      <c r="M3158" t="b">
        <v>1</v>
      </c>
      <c r="N3158" t="s">
        <v>8270</v>
      </c>
      <c r="O3158" s="20">
        <f t="shared" si="250"/>
        <v>101.81818181818181</v>
      </c>
      <c r="P3158" s="5">
        <f t="shared" si="251"/>
        <v>1.5892857142857143E-2</v>
      </c>
      <c r="Q3158" t="s">
        <v>8318</v>
      </c>
      <c r="R3158" t="s">
        <v>8319</v>
      </c>
      <c r="S3158" s="12">
        <f t="shared" si="252"/>
        <v>41026.953055555554</v>
      </c>
      <c r="T3158" s="12">
        <f t="shared" si="248"/>
        <v>41061.953055555554</v>
      </c>
      <c r="U3158">
        <f t="shared" si="249"/>
        <v>1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4">
        <v>4000</v>
      </c>
      <c r="E3159" s="14">
        <v>4040</v>
      </c>
      <c r="F3159" t="s">
        <v>8219</v>
      </c>
      <c r="G3159" t="s">
        <v>8224</v>
      </c>
      <c r="H3159" t="s">
        <v>8246</v>
      </c>
      <c r="I3159" s="8">
        <v>1405746000</v>
      </c>
      <c r="J3159" s="7">
        <v>1404932105</v>
      </c>
      <c r="K3159" t="b">
        <v>1</v>
      </c>
      <c r="L3159">
        <v>41</v>
      </c>
      <c r="M3159" t="b">
        <v>1</v>
      </c>
      <c r="N3159" t="s">
        <v>8270</v>
      </c>
      <c r="O3159" s="20">
        <f t="shared" si="250"/>
        <v>101</v>
      </c>
      <c r="P3159" s="5">
        <f t="shared" si="251"/>
        <v>1.0148514851485149E-2</v>
      </c>
      <c r="Q3159" t="s">
        <v>8318</v>
      </c>
      <c r="R3159" t="s">
        <v>8319</v>
      </c>
      <c r="S3159" s="12">
        <f t="shared" si="252"/>
        <v>41829.788252314815</v>
      </c>
      <c r="T3159" s="12">
        <f t="shared" si="248"/>
        <v>41839.208333333336</v>
      </c>
      <c r="U3159">
        <f t="shared" si="249"/>
        <v>1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4">
        <v>5000</v>
      </c>
      <c r="E3160" s="14">
        <v>5700</v>
      </c>
      <c r="F3160" t="s">
        <v>8219</v>
      </c>
      <c r="G3160" t="s">
        <v>8224</v>
      </c>
      <c r="H3160" t="s">
        <v>8246</v>
      </c>
      <c r="I3160" s="8">
        <v>1374523752</v>
      </c>
      <c r="J3160" s="7">
        <v>1371931752</v>
      </c>
      <c r="K3160" t="b">
        <v>1</v>
      </c>
      <c r="L3160">
        <v>69</v>
      </c>
      <c r="M3160" t="b">
        <v>1</v>
      </c>
      <c r="N3160" t="s">
        <v>8270</v>
      </c>
      <c r="O3160" s="20">
        <f t="shared" si="250"/>
        <v>113.99999999999999</v>
      </c>
      <c r="P3160" s="5">
        <f t="shared" si="251"/>
        <v>1.2105263157894737E-2</v>
      </c>
      <c r="Q3160" t="s">
        <v>8318</v>
      </c>
      <c r="R3160" t="s">
        <v>8319</v>
      </c>
      <c r="S3160" s="12">
        <f t="shared" si="252"/>
        <v>41447.839722222219</v>
      </c>
      <c r="T3160" s="12">
        <f t="shared" si="248"/>
        <v>41477.839722222219</v>
      </c>
      <c r="U3160">
        <f t="shared" si="249"/>
        <v>1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4">
        <v>1500</v>
      </c>
      <c r="E3161" s="14">
        <v>2002.22</v>
      </c>
      <c r="F3161" t="s">
        <v>8219</v>
      </c>
      <c r="G3161" t="s">
        <v>8224</v>
      </c>
      <c r="H3161" t="s">
        <v>8246</v>
      </c>
      <c r="I3161" s="8">
        <v>1326927600</v>
      </c>
      <c r="J3161" s="7">
        <v>1323221761</v>
      </c>
      <c r="K3161" t="b">
        <v>1</v>
      </c>
      <c r="L3161">
        <v>52</v>
      </c>
      <c r="M3161" t="b">
        <v>1</v>
      </c>
      <c r="N3161" t="s">
        <v>8270</v>
      </c>
      <c r="O3161" s="20">
        <f t="shared" si="250"/>
        <v>133.48133333333334</v>
      </c>
      <c r="P3161" s="5">
        <f t="shared" si="251"/>
        <v>2.5971171999081021E-2</v>
      </c>
      <c r="Q3161" t="s">
        <v>8318</v>
      </c>
      <c r="R3161" t="s">
        <v>8319</v>
      </c>
      <c r="S3161" s="12">
        <f t="shared" si="252"/>
        <v>40884.066678240742</v>
      </c>
      <c r="T3161" s="12">
        <f t="shared" si="248"/>
        <v>40926.958333333336</v>
      </c>
      <c r="U3161">
        <f t="shared" si="249"/>
        <v>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4">
        <v>4500</v>
      </c>
      <c r="E3162" s="14">
        <v>4569</v>
      </c>
      <c r="F3162" t="s">
        <v>8219</v>
      </c>
      <c r="G3162" t="s">
        <v>8224</v>
      </c>
      <c r="H3162" t="s">
        <v>8246</v>
      </c>
      <c r="I3162" s="8">
        <v>1407905940</v>
      </c>
      <c r="J3162" s="7">
        <v>1405923687</v>
      </c>
      <c r="K3162" t="b">
        <v>1</v>
      </c>
      <c r="L3162">
        <v>57</v>
      </c>
      <c r="M3162" t="b">
        <v>1</v>
      </c>
      <c r="N3162" t="s">
        <v>8270</v>
      </c>
      <c r="O3162" s="20">
        <f t="shared" si="250"/>
        <v>101.53333333333335</v>
      </c>
      <c r="P3162" s="5">
        <f t="shared" si="251"/>
        <v>1.247537754432042E-2</v>
      </c>
      <c r="Q3162" t="s">
        <v>8318</v>
      </c>
      <c r="R3162" t="s">
        <v>8319</v>
      </c>
      <c r="S3162" s="12">
        <f t="shared" si="252"/>
        <v>41841.26489583333</v>
      </c>
      <c r="T3162" s="12">
        <f t="shared" si="248"/>
        <v>41864.207638888889</v>
      </c>
      <c r="U3162">
        <f t="shared" si="249"/>
        <v>1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4">
        <v>2000</v>
      </c>
      <c r="E3163" s="14">
        <v>2102</v>
      </c>
      <c r="F3163" t="s">
        <v>8219</v>
      </c>
      <c r="G3163" t="s">
        <v>8225</v>
      </c>
      <c r="H3163" t="s">
        <v>8247</v>
      </c>
      <c r="I3163" s="8">
        <v>1413377522</v>
      </c>
      <c r="J3163" s="7">
        <v>1410785522</v>
      </c>
      <c r="K3163" t="b">
        <v>1</v>
      </c>
      <c r="L3163">
        <v>74</v>
      </c>
      <c r="M3163" t="b">
        <v>1</v>
      </c>
      <c r="N3163" t="s">
        <v>8270</v>
      </c>
      <c r="O3163" s="20">
        <f t="shared" si="250"/>
        <v>105.1</v>
      </c>
      <c r="P3163" s="5">
        <f t="shared" si="251"/>
        <v>3.5204567078972404E-2</v>
      </c>
      <c r="Q3163" t="s">
        <v>8318</v>
      </c>
      <c r="R3163" t="s">
        <v>8319</v>
      </c>
      <c r="S3163" s="12">
        <f t="shared" si="252"/>
        <v>41897.536134259259</v>
      </c>
      <c r="T3163" s="12">
        <f t="shared" si="248"/>
        <v>41927.536134259259</v>
      </c>
      <c r="U3163">
        <f t="shared" si="249"/>
        <v>1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4">
        <v>4000</v>
      </c>
      <c r="E3164" s="14">
        <v>5086</v>
      </c>
      <c r="F3164" t="s">
        <v>8219</v>
      </c>
      <c r="G3164" t="s">
        <v>8224</v>
      </c>
      <c r="H3164" t="s">
        <v>8246</v>
      </c>
      <c r="I3164" s="8">
        <v>1404698400</v>
      </c>
      <c r="J3164" s="7">
        <v>1402331262</v>
      </c>
      <c r="K3164" t="b">
        <v>1</v>
      </c>
      <c r="L3164">
        <v>63</v>
      </c>
      <c r="M3164" t="b">
        <v>1</v>
      </c>
      <c r="N3164" t="s">
        <v>8270</v>
      </c>
      <c r="O3164" s="20">
        <f t="shared" si="250"/>
        <v>127.15</v>
      </c>
      <c r="P3164" s="5">
        <f t="shared" si="251"/>
        <v>1.2386944553676759E-2</v>
      </c>
      <c r="Q3164" t="s">
        <v>8318</v>
      </c>
      <c r="R3164" t="s">
        <v>8319</v>
      </c>
      <c r="S3164" s="12">
        <f t="shared" si="252"/>
        <v>41799.685902777775</v>
      </c>
      <c r="T3164" s="12">
        <f t="shared" si="248"/>
        <v>41827.083333333336</v>
      </c>
      <c r="U3164">
        <f t="shared" si="249"/>
        <v>1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4">
        <v>13000</v>
      </c>
      <c r="E3165" s="14">
        <v>14450</v>
      </c>
      <c r="F3165" t="s">
        <v>8219</v>
      </c>
      <c r="G3165" t="s">
        <v>8224</v>
      </c>
      <c r="H3165" t="s">
        <v>8246</v>
      </c>
      <c r="I3165" s="8">
        <v>1402855525</v>
      </c>
      <c r="J3165" s="7">
        <v>1400263525</v>
      </c>
      <c r="K3165" t="b">
        <v>1</v>
      </c>
      <c r="L3165">
        <v>72</v>
      </c>
      <c r="M3165" t="b">
        <v>1</v>
      </c>
      <c r="N3165" t="s">
        <v>8270</v>
      </c>
      <c r="O3165" s="20">
        <f t="shared" si="250"/>
        <v>111.15384615384616</v>
      </c>
      <c r="P3165" s="5">
        <f t="shared" si="251"/>
        <v>4.9826989619377159E-3</v>
      </c>
      <c r="Q3165" t="s">
        <v>8318</v>
      </c>
      <c r="R3165" t="s">
        <v>8319</v>
      </c>
      <c r="S3165" s="12">
        <f t="shared" si="252"/>
        <v>41775.753761574073</v>
      </c>
      <c r="T3165" s="12">
        <f t="shared" si="248"/>
        <v>41805.753761574073</v>
      </c>
      <c r="U3165">
        <f t="shared" si="249"/>
        <v>1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4">
        <v>2500</v>
      </c>
      <c r="E3166" s="14">
        <v>2669</v>
      </c>
      <c r="F3166" t="s">
        <v>8219</v>
      </c>
      <c r="G3166" t="s">
        <v>8224</v>
      </c>
      <c r="H3166" t="s">
        <v>8246</v>
      </c>
      <c r="I3166" s="8">
        <v>1402341615</v>
      </c>
      <c r="J3166" s="7">
        <v>1399490415</v>
      </c>
      <c r="K3166" t="b">
        <v>1</v>
      </c>
      <c r="L3166">
        <v>71</v>
      </c>
      <c r="M3166" t="b">
        <v>1</v>
      </c>
      <c r="N3166" t="s">
        <v>8270</v>
      </c>
      <c r="O3166" s="20">
        <f t="shared" si="250"/>
        <v>106.76</v>
      </c>
      <c r="P3166" s="5">
        <f t="shared" si="251"/>
        <v>2.6601723491944548E-2</v>
      </c>
      <c r="Q3166" t="s">
        <v>8318</v>
      </c>
      <c r="R3166" t="s">
        <v>8319</v>
      </c>
      <c r="S3166" s="12">
        <f t="shared" si="252"/>
        <v>41766.80572916667</v>
      </c>
      <c r="T3166" s="12">
        <f t="shared" si="248"/>
        <v>41799.80572916667</v>
      </c>
      <c r="U3166">
        <f t="shared" si="249"/>
        <v>1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4">
        <v>750</v>
      </c>
      <c r="E3167" s="14">
        <v>1220</v>
      </c>
      <c r="F3167" t="s">
        <v>8219</v>
      </c>
      <c r="G3167" t="s">
        <v>8224</v>
      </c>
      <c r="H3167" t="s">
        <v>8246</v>
      </c>
      <c r="I3167" s="8">
        <v>1304395140</v>
      </c>
      <c r="J3167" s="7">
        <v>1302493760</v>
      </c>
      <c r="K3167" t="b">
        <v>1</v>
      </c>
      <c r="L3167">
        <v>21</v>
      </c>
      <c r="M3167" t="b">
        <v>1</v>
      </c>
      <c r="N3167" t="s">
        <v>8270</v>
      </c>
      <c r="O3167" s="20">
        <f t="shared" si="250"/>
        <v>162.66666666666666</v>
      </c>
      <c r="P3167" s="5">
        <f t="shared" si="251"/>
        <v>1.7213114754098362E-2</v>
      </c>
      <c r="Q3167" t="s">
        <v>8318</v>
      </c>
      <c r="R3167" t="s">
        <v>8319</v>
      </c>
      <c r="S3167" s="12">
        <f t="shared" si="252"/>
        <v>40644.159259259257</v>
      </c>
      <c r="T3167" s="12">
        <f t="shared" si="248"/>
        <v>40666.165972222225</v>
      </c>
      <c r="U3167">
        <f t="shared" si="249"/>
        <v>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4">
        <v>35000</v>
      </c>
      <c r="E3168" s="14">
        <v>56079.83</v>
      </c>
      <c r="F3168" t="s">
        <v>8219</v>
      </c>
      <c r="G3168" t="s">
        <v>8224</v>
      </c>
      <c r="H3168" t="s">
        <v>8246</v>
      </c>
      <c r="I3168" s="8">
        <v>1416988740</v>
      </c>
      <c r="J3168" s="7">
        <v>1414514153</v>
      </c>
      <c r="K3168" t="b">
        <v>1</v>
      </c>
      <c r="L3168">
        <v>930</v>
      </c>
      <c r="M3168" t="b">
        <v>1</v>
      </c>
      <c r="N3168" t="s">
        <v>8270</v>
      </c>
      <c r="O3168" s="20">
        <f t="shared" si="250"/>
        <v>160.22808571428573</v>
      </c>
      <c r="P3168" s="5">
        <f t="shared" si="251"/>
        <v>1.6583502482086697E-2</v>
      </c>
      <c r="Q3168" t="s">
        <v>8318</v>
      </c>
      <c r="R3168" t="s">
        <v>8319</v>
      </c>
      <c r="S3168" s="12">
        <f t="shared" si="252"/>
        <v>41940.69158564815</v>
      </c>
      <c r="T3168" s="12">
        <f t="shared" si="248"/>
        <v>41969.332638888889</v>
      </c>
      <c r="U3168">
        <f t="shared" si="249"/>
        <v>1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4">
        <v>3000</v>
      </c>
      <c r="E3169" s="14">
        <v>3485</v>
      </c>
      <c r="F3169" t="s">
        <v>8219</v>
      </c>
      <c r="G3169" t="s">
        <v>8224</v>
      </c>
      <c r="H3169" t="s">
        <v>8246</v>
      </c>
      <c r="I3169" s="8">
        <v>1406952781</v>
      </c>
      <c r="J3169" s="7">
        <v>1405743181</v>
      </c>
      <c r="K3169" t="b">
        <v>1</v>
      </c>
      <c r="L3169">
        <v>55</v>
      </c>
      <c r="M3169" t="b">
        <v>1</v>
      </c>
      <c r="N3169" t="s">
        <v>8270</v>
      </c>
      <c r="O3169" s="20">
        <f t="shared" si="250"/>
        <v>116.16666666666666</v>
      </c>
      <c r="P3169" s="5">
        <f t="shared" si="251"/>
        <v>1.5781922525107604E-2</v>
      </c>
      <c r="Q3169" t="s">
        <v>8318</v>
      </c>
      <c r="R3169" t="s">
        <v>8319</v>
      </c>
      <c r="S3169" s="12">
        <f t="shared" si="252"/>
        <v>41839.175706018519</v>
      </c>
      <c r="T3169" s="12">
        <f t="shared" si="248"/>
        <v>41853.175706018519</v>
      </c>
      <c r="U3169">
        <f t="shared" si="249"/>
        <v>1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4">
        <v>2500</v>
      </c>
      <c r="E3170" s="14">
        <v>3105</v>
      </c>
      <c r="F3170" t="s">
        <v>8219</v>
      </c>
      <c r="G3170" t="s">
        <v>8224</v>
      </c>
      <c r="H3170" t="s">
        <v>8246</v>
      </c>
      <c r="I3170" s="8">
        <v>1402696800</v>
      </c>
      <c r="J3170" s="7">
        <v>1399948353</v>
      </c>
      <c r="K3170" t="b">
        <v>1</v>
      </c>
      <c r="L3170">
        <v>61</v>
      </c>
      <c r="M3170" t="b">
        <v>1</v>
      </c>
      <c r="N3170" t="s">
        <v>8270</v>
      </c>
      <c r="O3170" s="20">
        <f t="shared" si="250"/>
        <v>124.2</v>
      </c>
      <c r="P3170" s="5">
        <f t="shared" si="251"/>
        <v>1.9645732689210951E-2</v>
      </c>
      <c r="Q3170" t="s">
        <v>8318</v>
      </c>
      <c r="R3170" t="s">
        <v>8319</v>
      </c>
      <c r="S3170" s="12">
        <f t="shared" si="252"/>
        <v>41772.105937500004</v>
      </c>
      <c r="T3170" s="12">
        <f t="shared" si="248"/>
        <v>41803.916666666664</v>
      </c>
      <c r="U3170">
        <f t="shared" si="249"/>
        <v>1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4">
        <v>8000</v>
      </c>
      <c r="E3171" s="14">
        <v>8241</v>
      </c>
      <c r="F3171" t="s">
        <v>8219</v>
      </c>
      <c r="G3171" t="s">
        <v>8224</v>
      </c>
      <c r="H3171" t="s">
        <v>8246</v>
      </c>
      <c r="I3171" s="8">
        <v>1386910740</v>
      </c>
      <c r="J3171" s="7">
        <v>1384364561</v>
      </c>
      <c r="K3171" t="b">
        <v>1</v>
      </c>
      <c r="L3171">
        <v>82</v>
      </c>
      <c r="M3171" t="b">
        <v>1</v>
      </c>
      <c r="N3171" t="s">
        <v>8270</v>
      </c>
      <c r="O3171" s="20">
        <f t="shared" si="250"/>
        <v>103.01249999999999</v>
      </c>
      <c r="P3171" s="5">
        <f t="shared" si="251"/>
        <v>9.9502487562189053E-3</v>
      </c>
      <c r="Q3171" t="s">
        <v>8318</v>
      </c>
      <c r="R3171" t="s">
        <v>8319</v>
      </c>
      <c r="S3171" s="12">
        <f t="shared" si="252"/>
        <v>41591.737974537034</v>
      </c>
      <c r="T3171" s="12">
        <f t="shared" si="248"/>
        <v>41621.207638888889</v>
      </c>
      <c r="U3171">
        <f t="shared" si="249"/>
        <v>1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4">
        <v>2000</v>
      </c>
      <c r="E3172" s="14">
        <v>2245</v>
      </c>
      <c r="F3172" t="s">
        <v>8219</v>
      </c>
      <c r="G3172" t="s">
        <v>8224</v>
      </c>
      <c r="H3172" t="s">
        <v>8246</v>
      </c>
      <c r="I3172" s="8">
        <v>1404273600</v>
      </c>
      <c r="J3172" s="7">
        <v>1401414944</v>
      </c>
      <c r="K3172" t="b">
        <v>1</v>
      </c>
      <c r="L3172">
        <v>71</v>
      </c>
      <c r="M3172" t="b">
        <v>1</v>
      </c>
      <c r="N3172" t="s">
        <v>8270</v>
      </c>
      <c r="O3172" s="20">
        <f t="shared" si="250"/>
        <v>112.25</v>
      </c>
      <c r="P3172" s="5">
        <f t="shared" si="251"/>
        <v>3.162583518930958E-2</v>
      </c>
      <c r="Q3172" t="s">
        <v>8318</v>
      </c>
      <c r="R3172" t="s">
        <v>8319</v>
      </c>
      <c r="S3172" s="12">
        <f t="shared" si="252"/>
        <v>41789.080370370371</v>
      </c>
      <c r="T3172" s="12">
        <f t="shared" si="248"/>
        <v>41822.166666666664</v>
      </c>
      <c r="U3172">
        <f t="shared" si="249"/>
        <v>1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4">
        <v>7000</v>
      </c>
      <c r="E3173" s="14">
        <v>7617</v>
      </c>
      <c r="F3173" t="s">
        <v>8219</v>
      </c>
      <c r="G3173" t="s">
        <v>8225</v>
      </c>
      <c r="H3173" t="s">
        <v>8247</v>
      </c>
      <c r="I3173" s="8">
        <v>1462545358</v>
      </c>
      <c r="J3173" s="7">
        <v>1459953358</v>
      </c>
      <c r="K3173" t="b">
        <v>1</v>
      </c>
      <c r="L3173">
        <v>117</v>
      </c>
      <c r="M3173" t="b">
        <v>1</v>
      </c>
      <c r="N3173" t="s">
        <v>8270</v>
      </c>
      <c r="O3173" s="20">
        <f t="shared" si="250"/>
        <v>108.8142857142857</v>
      </c>
      <c r="P3173" s="5">
        <f t="shared" si="251"/>
        <v>1.536037810161481E-2</v>
      </c>
      <c r="Q3173" t="s">
        <v>8318</v>
      </c>
      <c r="R3173" t="s">
        <v>8319</v>
      </c>
      <c r="S3173" s="12">
        <f t="shared" si="252"/>
        <v>42466.608310185184</v>
      </c>
      <c r="T3173" s="12">
        <f t="shared" si="248"/>
        <v>42496.608310185184</v>
      </c>
      <c r="U3173">
        <f t="shared" si="249"/>
        <v>1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4">
        <v>2000</v>
      </c>
      <c r="E3174" s="14">
        <v>2300</v>
      </c>
      <c r="F3174" t="s">
        <v>8219</v>
      </c>
      <c r="G3174" t="s">
        <v>8224</v>
      </c>
      <c r="H3174" t="s">
        <v>8246</v>
      </c>
      <c r="I3174" s="8">
        <v>1329240668</v>
      </c>
      <c r="J3174" s="7">
        <v>1326648668</v>
      </c>
      <c r="K3174" t="b">
        <v>1</v>
      </c>
      <c r="L3174">
        <v>29</v>
      </c>
      <c r="M3174" t="b">
        <v>1</v>
      </c>
      <c r="N3174" t="s">
        <v>8270</v>
      </c>
      <c r="O3174" s="20">
        <f t="shared" si="250"/>
        <v>114.99999999999999</v>
      </c>
      <c r="P3174" s="5">
        <f t="shared" si="251"/>
        <v>1.2608695652173913E-2</v>
      </c>
      <c r="Q3174" t="s">
        <v>8318</v>
      </c>
      <c r="R3174" t="s">
        <v>8319</v>
      </c>
      <c r="S3174" s="12">
        <f t="shared" si="252"/>
        <v>40923.729953703703</v>
      </c>
      <c r="T3174" s="12">
        <f t="shared" si="248"/>
        <v>40953.729953703703</v>
      </c>
      <c r="U3174">
        <f t="shared" si="249"/>
        <v>1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4">
        <v>10000</v>
      </c>
      <c r="E3175" s="14">
        <v>10300</v>
      </c>
      <c r="F3175" t="s">
        <v>8219</v>
      </c>
      <c r="G3175" t="s">
        <v>8224</v>
      </c>
      <c r="H3175" t="s">
        <v>8246</v>
      </c>
      <c r="I3175" s="8">
        <v>1411765492</v>
      </c>
      <c r="J3175" s="7">
        <v>1409173492</v>
      </c>
      <c r="K3175" t="b">
        <v>1</v>
      </c>
      <c r="L3175">
        <v>74</v>
      </c>
      <c r="M3175" t="b">
        <v>1</v>
      </c>
      <c r="N3175" t="s">
        <v>8270</v>
      </c>
      <c r="O3175" s="20">
        <f t="shared" si="250"/>
        <v>103</v>
      </c>
      <c r="P3175" s="5">
        <f t="shared" si="251"/>
        <v>7.1844660194174759E-3</v>
      </c>
      <c r="Q3175" t="s">
        <v>8318</v>
      </c>
      <c r="R3175" t="s">
        <v>8319</v>
      </c>
      <c r="S3175" s="12">
        <f t="shared" si="252"/>
        <v>41878.878379629627</v>
      </c>
      <c r="T3175" s="12">
        <f t="shared" si="248"/>
        <v>41908.878379629627</v>
      </c>
      <c r="U3175">
        <f t="shared" si="249"/>
        <v>1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4">
        <v>3000</v>
      </c>
      <c r="E3176" s="14">
        <v>3034</v>
      </c>
      <c r="F3176" t="s">
        <v>8219</v>
      </c>
      <c r="G3176" t="s">
        <v>8224</v>
      </c>
      <c r="H3176" t="s">
        <v>8246</v>
      </c>
      <c r="I3176" s="8">
        <v>1408999508</v>
      </c>
      <c r="J3176" s="7">
        <v>1407789908</v>
      </c>
      <c r="K3176" t="b">
        <v>1</v>
      </c>
      <c r="L3176">
        <v>23</v>
      </c>
      <c r="M3176" t="b">
        <v>1</v>
      </c>
      <c r="N3176" t="s">
        <v>8270</v>
      </c>
      <c r="O3176" s="20">
        <f t="shared" si="250"/>
        <v>101.13333333333334</v>
      </c>
      <c r="P3176" s="5">
        <f t="shared" si="251"/>
        <v>7.5807514831905077E-3</v>
      </c>
      <c r="Q3176" t="s">
        <v>8318</v>
      </c>
      <c r="R3176" t="s">
        <v>8319</v>
      </c>
      <c r="S3176" s="12">
        <f t="shared" si="252"/>
        <v>41862.864675925928</v>
      </c>
      <c r="T3176" s="12">
        <f t="shared" si="248"/>
        <v>41876.864675925928</v>
      </c>
      <c r="U3176">
        <f t="shared" si="249"/>
        <v>1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4">
        <v>5000</v>
      </c>
      <c r="E3177" s="14">
        <v>5478</v>
      </c>
      <c r="F3177" t="s">
        <v>8219</v>
      </c>
      <c r="G3177" t="s">
        <v>8224</v>
      </c>
      <c r="H3177" t="s">
        <v>8246</v>
      </c>
      <c r="I3177" s="8">
        <v>1297977427</v>
      </c>
      <c r="J3177" s="7">
        <v>1292793427</v>
      </c>
      <c r="K3177" t="b">
        <v>1</v>
      </c>
      <c r="L3177">
        <v>60</v>
      </c>
      <c r="M3177" t="b">
        <v>1</v>
      </c>
      <c r="N3177" t="s">
        <v>8270</v>
      </c>
      <c r="O3177" s="20">
        <f t="shared" si="250"/>
        <v>109.55999999999999</v>
      </c>
      <c r="P3177" s="5">
        <f t="shared" si="251"/>
        <v>1.0952902519167579E-2</v>
      </c>
      <c r="Q3177" t="s">
        <v>8318</v>
      </c>
      <c r="R3177" t="s">
        <v>8319</v>
      </c>
      <c r="S3177" s="12">
        <f t="shared" si="252"/>
        <v>40531.886886574073</v>
      </c>
      <c r="T3177" s="12">
        <f t="shared" si="248"/>
        <v>40591.886886574073</v>
      </c>
      <c r="U3177">
        <f t="shared" si="249"/>
        <v>1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4">
        <v>1900</v>
      </c>
      <c r="E3178" s="14">
        <v>2182</v>
      </c>
      <c r="F3178" t="s">
        <v>8219</v>
      </c>
      <c r="G3178" t="s">
        <v>8224</v>
      </c>
      <c r="H3178" t="s">
        <v>8246</v>
      </c>
      <c r="I3178" s="8">
        <v>1376838000</v>
      </c>
      <c r="J3178" s="7">
        <v>1374531631</v>
      </c>
      <c r="K3178" t="b">
        <v>1</v>
      </c>
      <c r="L3178">
        <v>55</v>
      </c>
      <c r="M3178" t="b">
        <v>1</v>
      </c>
      <c r="N3178" t="s">
        <v>8270</v>
      </c>
      <c r="O3178" s="20">
        <f t="shared" si="250"/>
        <v>114.8421052631579</v>
      </c>
      <c r="P3178" s="5">
        <f t="shared" si="251"/>
        <v>2.5206232813932174E-2</v>
      </c>
      <c r="Q3178" t="s">
        <v>8318</v>
      </c>
      <c r="R3178" t="s">
        <v>8319</v>
      </c>
      <c r="S3178" s="12">
        <f t="shared" si="252"/>
        <v>41477.930914351848</v>
      </c>
      <c r="T3178" s="12">
        <f t="shared" si="248"/>
        <v>41504.625</v>
      </c>
      <c r="U3178">
        <f t="shared" si="249"/>
        <v>1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4">
        <v>2500</v>
      </c>
      <c r="E3179" s="14">
        <v>2935</v>
      </c>
      <c r="F3179" t="s">
        <v>8219</v>
      </c>
      <c r="G3179" t="s">
        <v>8224</v>
      </c>
      <c r="H3179" t="s">
        <v>8246</v>
      </c>
      <c r="I3179" s="8">
        <v>1403366409</v>
      </c>
      <c r="J3179" s="7">
        <v>1400774409</v>
      </c>
      <c r="K3179" t="b">
        <v>1</v>
      </c>
      <c r="L3179">
        <v>51</v>
      </c>
      <c r="M3179" t="b">
        <v>1</v>
      </c>
      <c r="N3179" t="s">
        <v>8270</v>
      </c>
      <c r="O3179" s="20">
        <f t="shared" si="250"/>
        <v>117.39999999999999</v>
      </c>
      <c r="P3179" s="5">
        <f t="shared" si="251"/>
        <v>1.737649063032368E-2</v>
      </c>
      <c r="Q3179" t="s">
        <v>8318</v>
      </c>
      <c r="R3179" t="s">
        <v>8319</v>
      </c>
      <c r="S3179" s="12">
        <f t="shared" si="252"/>
        <v>41781.666770833333</v>
      </c>
      <c r="T3179" s="12">
        <f t="shared" si="248"/>
        <v>41811.666770833333</v>
      </c>
      <c r="U3179">
        <f t="shared" si="249"/>
        <v>1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4">
        <v>1500</v>
      </c>
      <c r="E3180" s="14">
        <v>2576</v>
      </c>
      <c r="F3180" t="s">
        <v>8219</v>
      </c>
      <c r="G3180" t="s">
        <v>8225</v>
      </c>
      <c r="H3180" t="s">
        <v>8247</v>
      </c>
      <c r="I3180" s="8">
        <v>1405521075</v>
      </c>
      <c r="J3180" s="7">
        <v>1402929075</v>
      </c>
      <c r="K3180" t="b">
        <v>1</v>
      </c>
      <c r="L3180">
        <v>78</v>
      </c>
      <c r="M3180" t="b">
        <v>1</v>
      </c>
      <c r="N3180" t="s">
        <v>8270</v>
      </c>
      <c r="O3180" s="20">
        <f t="shared" si="250"/>
        <v>171.73333333333335</v>
      </c>
      <c r="P3180" s="5">
        <f t="shared" si="251"/>
        <v>3.0279503105590064E-2</v>
      </c>
      <c r="Q3180" t="s">
        <v>8318</v>
      </c>
      <c r="R3180" t="s">
        <v>8319</v>
      </c>
      <c r="S3180" s="12">
        <f t="shared" si="252"/>
        <v>41806.605034722219</v>
      </c>
      <c r="T3180" s="12">
        <f t="shared" si="248"/>
        <v>41836.605034722219</v>
      </c>
      <c r="U3180">
        <f t="shared" si="249"/>
        <v>1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4">
        <v>4200</v>
      </c>
      <c r="E3181" s="14">
        <v>4794.82</v>
      </c>
      <c r="F3181" t="s">
        <v>8219</v>
      </c>
      <c r="G3181" t="s">
        <v>8224</v>
      </c>
      <c r="H3181" t="s">
        <v>8246</v>
      </c>
      <c r="I3181" s="8">
        <v>1367859071</v>
      </c>
      <c r="J3181" s="7">
        <v>1365699071</v>
      </c>
      <c r="K3181" t="b">
        <v>1</v>
      </c>
      <c r="L3181">
        <v>62</v>
      </c>
      <c r="M3181" t="b">
        <v>1</v>
      </c>
      <c r="N3181" t="s">
        <v>8270</v>
      </c>
      <c r="O3181" s="20">
        <f t="shared" si="250"/>
        <v>114.16238095238094</v>
      </c>
      <c r="P3181" s="5">
        <f t="shared" si="251"/>
        <v>1.2930620961787931E-2</v>
      </c>
      <c r="Q3181" t="s">
        <v>8318</v>
      </c>
      <c r="R3181" t="s">
        <v>8319</v>
      </c>
      <c r="S3181" s="12">
        <f t="shared" si="252"/>
        <v>41375.702210648145</v>
      </c>
      <c r="T3181" s="12">
        <f t="shared" si="248"/>
        <v>41400.702210648145</v>
      </c>
      <c r="U3181">
        <f t="shared" si="249"/>
        <v>1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4">
        <v>1200</v>
      </c>
      <c r="E3182" s="14">
        <v>1437</v>
      </c>
      <c r="F3182" t="s">
        <v>8219</v>
      </c>
      <c r="G3182" t="s">
        <v>8225</v>
      </c>
      <c r="H3182" t="s">
        <v>8247</v>
      </c>
      <c r="I3182" s="8">
        <v>1403258049</v>
      </c>
      <c r="J3182" s="7">
        <v>1400666049</v>
      </c>
      <c r="K3182" t="b">
        <v>1</v>
      </c>
      <c r="L3182">
        <v>45</v>
      </c>
      <c r="M3182" t="b">
        <v>1</v>
      </c>
      <c r="N3182" t="s">
        <v>8270</v>
      </c>
      <c r="O3182" s="20">
        <f t="shared" si="250"/>
        <v>119.75</v>
      </c>
      <c r="P3182" s="5">
        <f t="shared" si="251"/>
        <v>3.1315240083507306E-2</v>
      </c>
      <c r="Q3182" t="s">
        <v>8318</v>
      </c>
      <c r="R3182" t="s">
        <v>8319</v>
      </c>
      <c r="S3182" s="12">
        <f t="shared" si="252"/>
        <v>41780.412604166668</v>
      </c>
      <c r="T3182" s="12">
        <f t="shared" si="248"/>
        <v>41810.412604166668</v>
      </c>
      <c r="U3182">
        <f t="shared" si="249"/>
        <v>1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4">
        <v>500</v>
      </c>
      <c r="E3183" s="14">
        <v>545</v>
      </c>
      <c r="F3183" t="s">
        <v>8219</v>
      </c>
      <c r="G3183" t="s">
        <v>8225</v>
      </c>
      <c r="H3183" t="s">
        <v>8247</v>
      </c>
      <c r="I3183" s="8">
        <v>1402848000</v>
      </c>
      <c r="J3183" s="7">
        <v>1400570787</v>
      </c>
      <c r="K3183" t="b">
        <v>1</v>
      </c>
      <c r="L3183">
        <v>15</v>
      </c>
      <c r="M3183" t="b">
        <v>1</v>
      </c>
      <c r="N3183" t="s">
        <v>8270</v>
      </c>
      <c r="O3183" s="20">
        <f t="shared" si="250"/>
        <v>109.00000000000001</v>
      </c>
      <c r="P3183" s="5">
        <f t="shared" si="251"/>
        <v>2.7522935779816515E-2</v>
      </c>
      <c r="Q3183" t="s">
        <v>8318</v>
      </c>
      <c r="R3183" t="s">
        <v>8319</v>
      </c>
      <c r="S3183" s="12">
        <f t="shared" si="252"/>
        <v>41779.310034722221</v>
      </c>
      <c r="T3183" s="12">
        <f t="shared" ref="T3183:T3246" si="253">(((I3183/60)/60)/24)+DATE(1970,1,1)</f>
        <v>41805.666666666664</v>
      </c>
      <c r="U3183">
        <f t="shared" si="249"/>
        <v>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4">
        <v>7000</v>
      </c>
      <c r="E3184" s="14">
        <v>7062</v>
      </c>
      <c r="F3184" t="s">
        <v>8219</v>
      </c>
      <c r="G3184" t="s">
        <v>8224</v>
      </c>
      <c r="H3184" t="s">
        <v>8246</v>
      </c>
      <c r="I3184" s="8">
        <v>1328029200</v>
      </c>
      <c r="J3184" s="7">
        <v>1323211621</v>
      </c>
      <c r="K3184" t="b">
        <v>1</v>
      </c>
      <c r="L3184">
        <v>151</v>
      </c>
      <c r="M3184" t="b">
        <v>1</v>
      </c>
      <c r="N3184" t="s">
        <v>8270</v>
      </c>
      <c r="O3184" s="20">
        <f t="shared" si="250"/>
        <v>100.88571428571429</v>
      </c>
      <c r="P3184" s="5">
        <f t="shared" si="251"/>
        <v>2.1382044746530729E-2</v>
      </c>
      <c r="Q3184" t="s">
        <v>8318</v>
      </c>
      <c r="R3184" t="s">
        <v>8319</v>
      </c>
      <c r="S3184" s="12">
        <f t="shared" si="252"/>
        <v>40883.949317129627</v>
      </c>
      <c r="T3184" s="12">
        <f t="shared" si="253"/>
        <v>40939.708333333336</v>
      </c>
      <c r="U3184">
        <f t="shared" si="249"/>
        <v>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4">
        <v>2500</v>
      </c>
      <c r="E3185" s="14">
        <v>2725</v>
      </c>
      <c r="F3185" t="s">
        <v>8219</v>
      </c>
      <c r="G3185" t="s">
        <v>8224</v>
      </c>
      <c r="H3185" t="s">
        <v>8246</v>
      </c>
      <c r="I3185" s="8">
        <v>1377284669</v>
      </c>
      <c r="J3185" s="7">
        <v>1375729469</v>
      </c>
      <c r="K3185" t="b">
        <v>1</v>
      </c>
      <c r="L3185">
        <v>68</v>
      </c>
      <c r="M3185" t="b">
        <v>1</v>
      </c>
      <c r="N3185" t="s">
        <v>8270</v>
      </c>
      <c r="O3185" s="20">
        <f t="shared" si="250"/>
        <v>109.00000000000001</v>
      </c>
      <c r="P3185" s="5">
        <f t="shared" si="251"/>
        <v>2.4954128440366971E-2</v>
      </c>
      <c r="Q3185" t="s">
        <v>8318</v>
      </c>
      <c r="R3185" t="s">
        <v>8319</v>
      </c>
      <c r="S3185" s="12">
        <f t="shared" si="252"/>
        <v>41491.79478009259</v>
      </c>
      <c r="T3185" s="12">
        <f t="shared" si="253"/>
        <v>41509.79478009259</v>
      </c>
      <c r="U3185">
        <f t="shared" si="249"/>
        <v>1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4">
        <v>4300</v>
      </c>
      <c r="E3186" s="14">
        <v>4610</v>
      </c>
      <c r="F3186" t="s">
        <v>8219</v>
      </c>
      <c r="G3186" t="s">
        <v>8224</v>
      </c>
      <c r="H3186" t="s">
        <v>8246</v>
      </c>
      <c r="I3186" s="8">
        <v>1404258631</v>
      </c>
      <c r="J3186" s="7">
        <v>1401666631</v>
      </c>
      <c r="K3186" t="b">
        <v>1</v>
      </c>
      <c r="L3186">
        <v>46</v>
      </c>
      <c r="M3186" t="b">
        <v>1</v>
      </c>
      <c r="N3186" t="s">
        <v>8270</v>
      </c>
      <c r="O3186" s="20">
        <f t="shared" si="250"/>
        <v>107.20930232558139</v>
      </c>
      <c r="P3186" s="5">
        <f t="shared" si="251"/>
        <v>9.9783080260303688E-3</v>
      </c>
      <c r="Q3186" t="s">
        <v>8318</v>
      </c>
      <c r="R3186" t="s">
        <v>8319</v>
      </c>
      <c r="S3186" s="12">
        <f t="shared" si="252"/>
        <v>41791.993414351848</v>
      </c>
      <c r="T3186" s="12">
        <f t="shared" si="253"/>
        <v>41821.993414351848</v>
      </c>
      <c r="U3186">
        <f t="shared" si="249"/>
        <v>1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4">
        <v>1000</v>
      </c>
      <c r="E3187" s="14">
        <v>1000</v>
      </c>
      <c r="F3187" t="s">
        <v>8219</v>
      </c>
      <c r="G3187" t="s">
        <v>8225</v>
      </c>
      <c r="H3187" t="s">
        <v>8247</v>
      </c>
      <c r="I3187" s="8">
        <v>1405553241</v>
      </c>
      <c r="J3187" s="7">
        <v>1404948441</v>
      </c>
      <c r="K3187" t="b">
        <v>1</v>
      </c>
      <c r="L3187">
        <v>24</v>
      </c>
      <c r="M3187" t="b">
        <v>1</v>
      </c>
      <c r="N3187" t="s">
        <v>8270</v>
      </c>
      <c r="O3187" s="20">
        <f t="shared" si="250"/>
        <v>100</v>
      </c>
      <c r="P3187" s="5">
        <f t="shared" si="251"/>
        <v>2.4E-2</v>
      </c>
      <c r="Q3187" t="s">
        <v>8318</v>
      </c>
      <c r="R3187" t="s">
        <v>8319</v>
      </c>
      <c r="S3187" s="12">
        <f t="shared" si="252"/>
        <v>41829.977326388893</v>
      </c>
      <c r="T3187" s="12">
        <f t="shared" si="253"/>
        <v>41836.977326388893</v>
      </c>
      <c r="U3187">
        <f t="shared" si="249"/>
        <v>1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4">
        <v>3200</v>
      </c>
      <c r="E3188" s="14">
        <v>3270</v>
      </c>
      <c r="F3188" t="s">
        <v>8219</v>
      </c>
      <c r="G3188" t="s">
        <v>8225</v>
      </c>
      <c r="H3188" t="s">
        <v>8247</v>
      </c>
      <c r="I3188" s="8">
        <v>1410901200</v>
      </c>
      <c r="J3188" s="7">
        <v>1408313438</v>
      </c>
      <c r="K3188" t="b">
        <v>1</v>
      </c>
      <c r="L3188">
        <v>70</v>
      </c>
      <c r="M3188" t="b">
        <v>1</v>
      </c>
      <c r="N3188" t="s">
        <v>8270</v>
      </c>
      <c r="O3188" s="20">
        <f t="shared" si="250"/>
        <v>102.18750000000001</v>
      </c>
      <c r="P3188" s="5">
        <f t="shared" si="251"/>
        <v>2.1406727828746176E-2</v>
      </c>
      <c r="Q3188" t="s">
        <v>8318</v>
      </c>
      <c r="R3188" t="s">
        <v>8319</v>
      </c>
      <c r="S3188" s="12">
        <f t="shared" si="252"/>
        <v>41868.924050925925</v>
      </c>
      <c r="T3188" s="12">
        <f t="shared" si="253"/>
        <v>41898.875</v>
      </c>
      <c r="U3188">
        <f t="shared" si="249"/>
        <v>1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4">
        <v>15000</v>
      </c>
      <c r="E3189" s="14">
        <v>17444</v>
      </c>
      <c r="F3189" t="s">
        <v>8219</v>
      </c>
      <c r="G3189" t="s">
        <v>8224</v>
      </c>
      <c r="H3189" t="s">
        <v>8246</v>
      </c>
      <c r="I3189" s="8">
        <v>1407167973</v>
      </c>
      <c r="J3189" s="7">
        <v>1405439973</v>
      </c>
      <c r="K3189" t="b">
        <v>1</v>
      </c>
      <c r="L3189">
        <v>244</v>
      </c>
      <c r="M3189" t="b">
        <v>1</v>
      </c>
      <c r="N3189" t="s">
        <v>8270</v>
      </c>
      <c r="O3189" s="20">
        <f t="shared" si="250"/>
        <v>116.29333333333334</v>
      </c>
      <c r="P3189" s="5">
        <f t="shared" si="251"/>
        <v>1.3987617518917679E-2</v>
      </c>
      <c r="Q3189" t="s">
        <v>8318</v>
      </c>
      <c r="R3189" t="s">
        <v>8319</v>
      </c>
      <c r="S3189" s="12">
        <f t="shared" si="252"/>
        <v>41835.666354166664</v>
      </c>
      <c r="T3189" s="12">
        <f t="shared" si="253"/>
        <v>41855.666354166664</v>
      </c>
      <c r="U3189">
        <f t="shared" si="249"/>
        <v>1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4">
        <v>200</v>
      </c>
      <c r="E3190" s="14">
        <v>130</v>
      </c>
      <c r="F3190" t="s">
        <v>8221</v>
      </c>
      <c r="G3190" t="s">
        <v>8225</v>
      </c>
      <c r="H3190" t="s">
        <v>8247</v>
      </c>
      <c r="I3190" s="8">
        <v>1433930302</v>
      </c>
      <c r="J3190" s="7">
        <v>1432115902</v>
      </c>
      <c r="K3190" t="b">
        <v>0</v>
      </c>
      <c r="L3190">
        <v>9</v>
      </c>
      <c r="M3190" t="b">
        <v>0</v>
      </c>
      <c r="N3190" t="s">
        <v>8304</v>
      </c>
      <c r="O3190" s="20">
        <f t="shared" si="250"/>
        <v>65</v>
      </c>
      <c r="P3190" s="5">
        <f t="shared" si="251"/>
        <v>6.9230769230769235E-2</v>
      </c>
      <c r="Q3190" t="s">
        <v>8318</v>
      </c>
      <c r="R3190" t="s">
        <v>8360</v>
      </c>
      <c r="S3190" s="12">
        <f t="shared" si="252"/>
        <v>42144.415532407409</v>
      </c>
      <c r="T3190" s="12">
        <f t="shared" si="253"/>
        <v>42165.415532407409</v>
      </c>
      <c r="U3190">
        <f t="shared" si="249"/>
        <v>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4">
        <v>55000</v>
      </c>
      <c r="E3191" s="14">
        <v>6780</v>
      </c>
      <c r="F3191" t="s">
        <v>8221</v>
      </c>
      <c r="G3191" t="s">
        <v>8235</v>
      </c>
      <c r="H3191" t="s">
        <v>8255</v>
      </c>
      <c r="I3191" s="8">
        <v>1432455532</v>
      </c>
      <c r="J3191" s="7">
        <v>1429863532</v>
      </c>
      <c r="K3191" t="b">
        <v>0</v>
      </c>
      <c r="L3191">
        <v>19</v>
      </c>
      <c r="M3191" t="b">
        <v>0</v>
      </c>
      <c r="N3191" t="s">
        <v>8304</v>
      </c>
      <c r="O3191" s="20">
        <f t="shared" si="250"/>
        <v>12.327272727272726</v>
      </c>
      <c r="P3191" s="5">
        <f t="shared" si="251"/>
        <v>2.8023598820058997E-3</v>
      </c>
      <c r="Q3191" t="s">
        <v>8318</v>
      </c>
      <c r="R3191" t="s">
        <v>8360</v>
      </c>
      <c r="S3191" s="12">
        <f t="shared" si="252"/>
        <v>42118.346435185187</v>
      </c>
      <c r="T3191" s="12">
        <f t="shared" si="253"/>
        <v>42148.346435185187</v>
      </c>
      <c r="U3191">
        <f t="shared" si="249"/>
        <v>1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4">
        <v>4000</v>
      </c>
      <c r="E3192" s="14">
        <v>0</v>
      </c>
      <c r="F3192" t="s">
        <v>8221</v>
      </c>
      <c r="G3192" t="s">
        <v>8229</v>
      </c>
      <c r="H3192" t="s">
        <v>8251</v>
      </c>
      <c r="I3192" s="8">
        <v>1481258275</v>
      </c>
      <c r="J3192" s="7">
        <v>1478662675</v>
      </c>
      <c r="K3192" t="b">
        <v>0</v>
      </c>
      <c r="L3192">
        <v>0</v>
      </c>
      <c r="M3192" t="b">
        <v>0</v>
      </c>
      <c r="N3192" t="s">
        <v>8304</v>
      </c>
      <c r="O3192" s="20">
        <f t="shared" si="250"/>
        <v>0</v>
      </c>
      <c r="P3192" s="5">
        <f t="shared" si="251"/>
        <v>0</v>
      </c>
      <c r="Q3192" t="s">
        <v>8318</v>
      </c>
      <c r="R3192" t="s">
        <v>8360</v>
      </c>
      <c r="S3192" s="12">
        <f t="shared" si="252"/>
        <v>42683.151331018518</v>
      </c>
      <c r="T3192" s="12">
        <f t="shared" si="253"/>
        <v>42713.192997685182</v>
      </c>
      <c r="U3192">
        <f t="shared" si="249"/>
        <v>1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4">
        <v>3750</v>
      </c>
      <c r="E3193" s="14">
        <v>151</v>
      </c>
      <c r="F3193" t="s">
        <v>8221</v>
      </c>
      <c r="G3193" t="s">
        <v>8224</v>
      </c>
      <c r="H3193" t="s">
        <v>8246</v>
      </c>
      <c r="I3193" s="8">
        <v>1471370869</v>
      </c>
      <c r="J3193" s="7">
        <v>1466186869</v>
      </c>
      <c r="K3193" t="b">
        <v>0</v>
      </c>
      <c r="L3193">
        <v>4</v>
      </c>
      <c r="M3193" t="b">
        <v>0</v>
      </c>
      <c r="N3193" t="s">
        <v>8304</v>
      </c>
      <c r="O3193" s="20">
        <f t="shared" si="250"/>
        <v>4.0266666666666664</v>
      </c>
      <c r="P3193" s="5">
        <f t="shared" si="251"/>
        <v>2.6490066225165563E-2</v>
      </c>
      <c r="Q3193" t="s">
        <v>8318</v>
      </c>
      <c r="R3193" t="s">
        <v>8360</v>
      </c>
      <c r="S3193" s="12">
        <f t="shared" si="252"/>
        <v>42538.755428240736</v>
      </c>
      <c r="T3193" s="12">
        <f t="shared" si="253"/>
        <v>42598.755428240736</v>
      </c>
      <c r="U3193">
        <f t="shared" si="249"/>
        <v>1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4">
        <v>10000</v>
      </c>
      <c r="E3194" s="14">
        <v>102</v>
      </c>
      <c r="F3194" t="s">
        <v>8221</v>
      </c>
      <c r="G3194" t="s">
        <v>8225</v>
      </c>
      <c r="H3194" t="s">
        <v>8247</v>
      </c>
      <c r="I3194" s="8">
        <v>1425160800</v>
      </c>
      <c r="J3194" s="7">
        <v>1421274859</v>
      </c>
      <c r="K3194" t="b">
        <v>0</v>
      </c>
      <c r="L3194">
        <v>8</v>
      </c>
      <c r="M3194" t="b">
        <v>0</v>
      </c>
      <c r="N3194" t="s">
        <v>8304</v>
      </c>
      <c r="O3194" s="20">
        <f t="shared" si="250"/>
        <v>1.02</v>
      </c>
      <c r="P3194" s="5">
        <f t="shared" si="251"/>
        <v>7.8431372549019607E-2</v>
      </c>
      <c r="Q3194" t="s">
        <v>8318</v>
      </c>
      <c r="R3194" t="s">
        <v>8360</v>
      </c>
      <c r="S3194" s="12">
        <f t="shared" si="252"/>
        <v>42018.94049768518</v>
      </c>
      <c r="T3194" s="12">
        <f t="shared" si="253"/>
        <v>42063.916666666672</v>
      </c>
      <c r="U3194">
        <f t="shared" si="249"/>
        <v>1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4">
        <v>5000</v>
      </c>
      <c r="E3195" s="14">
        <v>587</v>
      </c>
      <c r="F3195" t="s">
        <v>8221</v>
      </c>
      <c r="G3195" t="s">
        <v>8225</v>
      </c>
      <c r="H3195" t="s">
        <v>8247</v>
      </c>
      <c r="I3195" s="8">
        <v>1424474056</v>
      </c>
      <c r="J3195" s="7">
        <v>1420586056</v>
      </c>
      <c r="K3195" t="b">
        <v>0</v>
      </c>
      <c r="L3195">
        <v>24</v>
      </c>
      <c r="M3195" t="b">
        <v>0</v>
      </c>
      <c r="N3195" t="s">
        <v>8304</v>
      </c>
      <c r="O3195" s="20">
        <f t="shared" si="250"/>
        <v>11.74</v>
      </c>
      <c r="P3195" s="5">
        <f t="shared" si="251"/>
        <v>4.0885860306643949E-2</v>
      </c>
      <c r="Q3195" t="s">
        <v>8318</v>
      </c>
      <c r="R3195" t="s">
        <v>8360</v>
      </c>
      <c r="S3195" s="12">
        <f t="shared" si="252"/>
        <v>42010.968240740738</v>
      </c>
      <c r="T3195" s="12">
        <f t="shared" si="253"/>
        <v>42055.968240740738</v>
      </c>
      <c r="U3195">
        <f t="shared" si="249"/>
        <v>1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4">
        <v>11000</v>
      </c>
      <c r="E3196" s="14">
        <v>0</v>
      </c>
      <c r="F3196" t="s">
        <v>8221</v>
      </c>
      <c r="G3196" t="s">
        <v>8224</v>
      </c>
      <c r="H3196" t="s">
        <v>8246</v>
      </c>
      <c r="I3196" s="8">
        <v>1437960598</v>
      </c>
      <c r="J3196" s="7">
        <v>1435368598</v>
      </c>
      <c r="K3196" t="b">
        <v>0</v>
      </c>
      <c r="L3196">
        <v>0</v>
      </c>
      <c r="M3196" t="b">
        <v>0</v>
      </c>
      <c r="N3196" t="s">
        <v>8304</v>
      </c>
      <c r="O3196" s="20">
        <f t="shared" si="250"/>
        <v>0</v>
      </c>
      <c r="P3196" s="5">
        <f t="shared" si="251"/>
        <v>0</v>
      </c>
      <c r="Q3196" t="s">
        <v>8318</v>
      </c>
      <c r="R3196" t="s">
        <v>8360</v>
      </c>
      <c r="S3196" s="12">
        <f t="shared" si="252"/>
        <v>42182.062476851846</v>
      </c>
      <c r="T3196" s="12">
        <f t="shared" si="253"/>
        <v>42212.062476851846</v>
      </c>
      <c r="U3196">
        <f t="shared" si="249"/>
        <v>1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4">
        <v>3500</v>
      </c>
      <c r="E3197" s="14">
        <v>2070</v>
      </c>
      <c r="F3197" t="s">
        <v>8221</v>
      </c>
      <c r="G3197" t="s">
        <v>8224</v>
      </c>
      <c r="H3197" t="s">
        <v>8246</v>
      </c>
      <c r="I3197" s="8">
        <v>1423750542</v>
      </c>
      <c r="J3197" s="7">
        <v>1421158542</v>
      </c>
      <c r="K3197" t="b">
        <v>0</v>
      </c>
      <c r="L3197">
        <v>39</v>
      </c>
      <c r="M3197" t="b">
        <v>0</v>
      </c>
      <c r="N3197" t="s">
        <v>8304</v>
      </c>
      <c r="O3197" s="20">
        <f t="shared" si="250"/>
        <v>59.142857142857139</v>
      </c>
      <c r="P3197" s="5">
        <f t="shared" si="251"/>
        <v>1.8840579710144929E-2</v>
      </c>
      <c r="Q3197" t="s">
        <v>8318</v>
      </c>
      <c r="R3197" t="s">
        <v>8360</v>
      </c>
      <c r="S3197" s="12">
        <f t="shared" si="252"/>
        <v>42017.594236111108</v>
      </c>
      <c r="T3197" s="12">
        <f t="shared" si="253"/>
        <v>42047.594236111108</v>
      </c>
      <c r="U3197">
        <f t="shared" si="249"/>
        <v>1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4">
        <v>3000000</v>
      </c>
      <c r="E3198" s="14">
        <v>1800</v>
      </c>
      <c r="F3198" t="s">
        <v>8221</v>
      </c>
      <c r="G3198" t="s">
        <v>8224</v>
      </c>
      <c r="H3198" t="s">
        <v>8246</v>
      </c>
      <c r="I3198" s="8">
        <v>1438437600</v>
      </c>
      <c r="J3198" s="7">
        <v>1433254875</v>
      </c>
      <c r="K3198" t="b">
        <v>0</v>
      </c>
      <c r="L3198">
        <v>6</v>
      </c>
      <c r="M3198" t="b">
        <v>0</v>
      </c>
      <c r="N3198" t="s">
        <v>8304</v>
      </c>
      <c r="O3198" s="20">
        <f t="shared" si="250"/>
        <v>0.06</v>
      </c>
      <c r="P3198" s="5">
        <f t="shared" si="251"/>
        <v>3.3333333333333335E-3</v>
      </c>
      <c r="Q3198" t="s">
        <v>8318</v>
      </c>
      <c r="R3198" t="s">
        <v>8360</v>
      </c>
      <c r="S3198" s="12">
        <f t="shared" si="252"/>
        <v>42157.598090277781</v>
      </c>
      <c r="T3198" s="12">
        <f t="shared" si="253"/>
        <v>42217.583333333328</v>
      </c>
      <c r="U3198">
        <f t="shared" si="249"/>
        <v>1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4">
        <v>10000</v>
      </c>
      <c r="E3199" s="14">
        <v>1145</v>
      </c>
      <c r="F3199" t="s">
        <v>8221</v>
      </c>
      <c r="G3199" t="s">
        <v>8234</v>
      </c>
      <c r="H3199" t="s">
        <v>8254</v>
      </c>
      <c r="I3199" s="8">
        <v>1423050618</v>
      </c>
      <c r="J3199" s="7">
        <v>1420458618</v>
      </c>
      <c r="K3199" t="b">
        <v>0</v>
      </c>
      <c r="L3199">
        <v>4</v>
      </c>
      <c r="M3199" t="b">
        <v>0</v>
      </c>
      <c r="N3199" t="s">
        <v>8304</v>
      </c>
      <c r="O3199" s="20">
        <f t="shared" si="250"/>
        <v>11.450000000000001</v>
      </c>
      <c r="P3199" s="5">
        <f t="shared" si="251"/>
        <v>3.4934497816593887E-3</v>
      </c>
      <c r="Q3199" t="s">
        <v>8318</v>
      </c>
      <c r="R3199" t="s">
        <v>8360</v>
      </c>
      <c r="S3199" s="12">
        <f t="shared" si="252"/>
        <v>42009.493263888886</v>
      </c>
      <c r="T3199" s="12">
        <f t="shared" si="253"/>
        <v>42039.493263888886</v>
      </c>
      <c r="U3199">
        <f t="shared" si="249"/>
        <v>1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4">
        <v>30000</v>
      </c>
      <c r="E3200" s="14">
        <v>110</v>
      </c>
      <c r="F3200" t="s">
        <v>8221</v>
      </c>
      <c r="G3200" t="s">
        <v>8232</v>
      </c>
      <c r="H3200" t="s">
        <v>8253</v>
      </c>
      <c r="I3200" s="8">
        <v>1424081477</v>
      </c>
      <c r="J3200" s="7">
        <v>1420798277</v>
      </c>
      <c r="K3200" t="b">
        <v>0</v>
      </c>
      <c r="L3200">
        <v>3</v>
      </c>
      <c r="M3200" t="b">
        <v>0</v>
      </c>
      <c r="N3200" t="s">
        <v>8304</v>
      </c>
      <c r="O3200" s="20">
        <f t="shared" si="250"/>
        <v>0.36666666666666664</v>
      </c>
      <c r="P3200" s="5">
        <f t="shared" si="251"/>
        <v>2.7272727272727271E-2</v>
      </c>
      <c r="Q3200" t="s">
        <v>8318</v>
      </c>
      <c r="R3200" t="s">
        <v>8360</v>
      </c>
      <c r="S3200" s="12">
        <f t="shared" si="252"/>
        <v>42013.424502314811</v>
      </c>
      <c r="T3200" s="12">
        <f t="shared" si="253"/>
        <v>42051.424502314811</v>
      </c>
      <c r="U3200">
        <f t="shared" si="249"/>
        <v>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4">
        <v>5000</v>
      </c>
      <c r="E3201" s="14">
        <v>2608</v>
      </c>
      <c r="F3201" t="s">
        <v>8221</v>
      </c>
      <c r="G3201" t="s">
        <v>8224</v>
      </c>
      <c r="H3201" t="s">
        <v>8246</v>
      </c>
      <c r="I3201" s="8">
        <v>1410037200</v>
      </c>
      <c r="J3201" s="7">
        <v>1407435418</v>
      </c>
      <c r="K3201" t="b">
        <v>0</v>
      </c>
      <c r="L3201">
        <v>53</v>
      </c>
      <c r="M3201" t="b">
        <v>0</v>
      </c>
      <c r="N3201" t="s">
        <v>8304</v>
      </c>
      <c r="O3201" s="20">
        <f t="shared" si="250"/>
        <v>52.16</v>
      </c>
      <c r="P3201" s="5">
        <f t="shared" si="251"/>
        <v>2.0322085889570553E-2</v>
      </c>
      <c r="Q3201" t="s">
        <v>8318</v>
      </c>
      <c r="R3201" t="s">
        <v>8360</v>
      </c>
      <c r="S3201" s="12">
        <f t="shared" si="252"/>
        <v>41858.761782407404</v>
      </c>
      <c r="T3201" s="12">
        <f t="shared" si="253"/>
        <v>41888.875</v>
      </c>
      <c r="U3201">
        <f t="shared" si="249"/>
        <v>1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4">
        <v>50000</v>
      </c>
      <c r="E3202" s="14">
        <v>1</v>
      </c>
      <c r="F3202" t="s">
        <v>8221</v>
      </c>
      <c r="G3202" t="s">
        <v>8224</v>
      </c>
      <c r="H3202" t="s">
        <v>8246</v>
      </c>
      <c r="I3202" s="8">
        <v>1461994440</v>
      </c>
      <c r="J3202" s="7">
        <v>1459410101</v>
      </c>
      <c r="K3202" t="b">
        <v>0</v>
      </c>
      <c r="L3202">
        <v>1</v>
      </c>
      <c r="M3202" t="b">
        <v>0</v>
      </c>
      <c r="N3202" t="s">
        <v>8304</v>
      </c>
      <c r="O3202" s="20">
        <f t="shared" si="250"/>
        <v>2E-3</v>
      </c>
      <c r="P3202" s="5">
        <f t="shared" si="251"/>
        <v>1</v>
      </c>
      <c r="Q3202" t="s">
        <v>8318</v>
      </c>
      <c r="R3202" t="s">
        <v>8360</v>
      </c>
      <c r="S3202" s="12">
        <f t="shared" si="252"/>
        <v>42460.320613425924</v>
      </c>
      <c r="T3202" s="12">
        <f t="shared" si="253"/>
        <v>42490.231944444444</v>
      </c>
      <c r="U3202">
        <f t="shared" ref="U3202:U3265" si="254">COUNT(E3202="SUCCESSFUL","FAILED","cancelled","live")</f>
        <v>1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4">
        <v>2000</v>
      </c>
      <c r="E3203" s="14">
        <v>25</v>
      </c>
      <c r="F3203" t="s">
        <v>8221</v>
      </c>
      <c r="G3203" t="s">
        <v>8225</v>
      </c>
      <c r="H3203" t="s">
        <v>8247</v>
      </c>
      <c r="I3203" s="8">
        <v>1409509477</v>
      </c>
      <c r="J3203" s="7">
        <v>1407695077</v>
      </c>
      <c r="K3203" t="b">
        <v>0</v>
      </c>
      <c r="L3203">
        <v>2</v>
      </c>
      <c r="M3203" t="b">
        <v>0</v>
      </c>
      <c r="N3203" t="s">
        <v>8304</v>
      </c>
      <c r="O3203" s="20">
        <f t="shared" ref="O3203:O3266" si="255">IFERROR( E3203/D3203 * 100,0)</f>
        <v>1.25</v>
      </c>
      <c r="P3203" s="5">
        <f t="shared" ref="P3203:P3266" si="256">IFERROR(L3203/E3203,0)</f>
        <v>0.08</v>
      </c>
      <c r="Q3203" t="s">
        <v>8318</v>
      </c>
      <c r="R3203" t="s">
        <v>8360</v>
      </c>
      <c r="S3203" s="12">
        <f t="shared" si="252"/>
        <v>41861.767094907409</v>
      </c>
      <c r="T3203" s="12">
        <f t="shared" si="253"/>
        <v>41882.767094907409</v>
      </c>
      <c r="U3203">
        <f t="shared" si="254"/>
        <v>1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4">
        <v>5000</v>
      </c>
      <c r="E3204" s="14">
        <v>2726</v>
      </c>
      <c r="F3204" t="s">
        <v>8221</v>
      </c>
      <c r="G3204" t="s">
        <v>8224</v>
      </c>
      <c r="H3204" t="s">
        <v>8246</v>
      </c>
      <c r="I3204" s="8">
        <v>1450072740</v>
      </c>
      <c r="J3204" s="7">
        <v>1445027346</v>
      </c>
      <c r="K3204" t="b">
        <v>0</v>
      </c>
      <c r="L3204">
        <v>25</v>
      </c>
      <c r="M3204" t="b">
        <v>0</v>
      </c>
      <c r="N3204" t="s">
        <v>8304</v>
      </c>
      <c r="O3204" s="20">
        <f t="shared" si="255"/>
        <v>54.52</v>
      </c>
      <c r="P3204" s="5">
        <f t="shared" si="256"/>
        <v>9.1709464416727809E-3</v>
      </c>
      <c r="Q3204" t="s">
        <v>8318</v>
      </c>
      <c r="R3204" t="s">
        <v>8360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1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4">
        <v>1000</v>
      </c>
      <c r="E3205" s="14">
        <v>250</v>
      </c>
      <c r="F3205" t="s">
        <v>8221</v>
      </c>
      <c r="G3205" t="s">
        <v>8224</v>
      </c>
      <c r="H3205" t="s">
        <v>8246</v>
      </c>
      <c r="I3205" s="8">
        <v>1443224622</v>
      </c>
      <c r="J3205" s="7">
        <v>1440632622</v>
      </c>
      <c r="K3205" t="b">
        <v>0</v>
      </c>
      <c r="L3205">
        <v>6</v>
      </c>
      <c r="M3205" t="b">
        <v>0</v>
      </c>
      <c r="N3205" t="s">
        <v>8304</v>
      </c>
      <c r="O3205" s="20">
        <f t="shared" si="255"/>
        <v>25</v>
      </c>
      <c r="P3205" s="5">
        <f t="shared" si="256"/>
        <v>2.4E-2</v>
      </c>
      <c r="Q3205" t="s">
        <v>8318</v>
      </c>
      <c r="R3205" t="s">
        <v>8360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1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4">
        <v>500</v>
      </c>
      <c r="E3206" s="14">
        <v>0</v>
      </c>
      <c r="F3206" t="s">
        <v>8221</v>
      </c>
      <c r="G3206" t="s">
        <v>8224</v>
      </c>
      <c r="H3206" t="s">
        <v>8246</v>
      </c>
      <c r="I3206" s="8">
        <v>1437149640</v>
      </c>
      <c r="J3206" s="7">
        <v>1434558479</v>
      </c>
      <c r="K3206" t="b">
        <v>0</v>
      </c>
      <c r="L3206">
        <v>0</v>
      </c>
      <c r="M3206" t="b">
        <v>0</v>
      </c>
      <c r="N3206" t="s">
        <v>8304</v>
      </c>
      <c r="O3206" s="20">
        <f t="shared" si="255"/>
        <v>0</v>
      </c>
      <c r="P3206" s="5">
        <f t="shared" si="256"/>
        <v>0</v>
      </c>
      <c r="Q3206" t="s">
        <v>8318</v>
      </c>
      <c r="R3206" t="s">
        <v>8360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1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4">
        <v>8000</v>
      </c>
      <c r="E3207" s="14">
        <v>273</v>
      </c>
      <c r="F3207" t="s">
        <v>8221</v>
      </c>
      <c r="G3207" t="s">
        <v>8225</v>
      </c>
      <c r="H3207" t="s">
        <v>8247</v>
      </c>
      <c r="I3207" s="8">
        <v>1430470772</v>
      </c>
      <c r="J3207" s="7">
        <v>1427878772</v>
      </c>
      <c r="K3207" t="b">
        <v>0</v>
      </c>
      <c r="L3207">
        <v>12</v>
      </c>
      <c r="M3207" t="b">
        <v>0</v>
      </c>
      <c r="N3207" t="s">
        <v>8304</v>
      </c>
      <c r="O3207" s="20">
        <f t="shared" si="255"/>
        <v>3.4125000000000001</v>
      </c>
      <c r="P3207" s="5">
        <f t="shared" si="256"/>
        <v>4.3956043956043959E-2</v>
      </c>
      <c r="Q3207" t="s">
        <v>8318</v>
      </c>
      <c r="R3207" t="s">
        <v>8360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1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4">
        <v>5000</v>
      </c>
      <c r="E3208" s="14">
        <v>0</v>
      </c>
      <c r="F3208" t="s">
        <v>8221</v>
      </c>
      <c r="G3208" t="s">
        <v>8224</v>
      </c>
      <c r="H3208" t="s">
        <v>8246</v>
      </c>
      <c r="I3208" s="8">
        <v>1442644651</v>
      </c>
      <c r="J3208" s="7">
        <v>1440052651</v>
      </c>
      <c r="K3208" t="b">
        <v>0</v>
      </c>
      <c r="L3208">
        <v>0</v>
      </c>
      <c r="M3208" t="b">
        <v>0</v>
      </c>
      <c r="N3208" t="s">
        <v>8304</v>
      </c>
      <c r="O3208" s="20">
        <f t="shared" si="255"/>
        <v>0</v>
      </c>
      <c r="P3208" s="5">
        <f t="shared" si="256"/>
        <v>0</v>
      </c>
      <c r="Q3208" t="s">
        <v>8318</v>
      </c>
      <c r="R3208" t="s">
        <v>8360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4">
        <v>5500</v>
      </c>
      <c r="E3209" s="14">
        <v>2550</v>
      </c>
      <c r="F3209" t="s">
        <v>8221</v>
      </c>
      <c r="G3209" t="s">
        <v>8224</v>
      </c>
      <c r="H3209" t="s">
        <v>8246</v>
      </c>
      <c r="I3209" s="8">
        <v>1429767607</v>
      </c>
      <c r="J3209" s="7">
        <v>1424587207</v>
      </c>
      <c r="K3209" t="b">
        <v>0</v>
      </c>
      <c r="L3209">
        <v>36</v>
      </c>
      <c r="M3209" t="b">
        <v>0</v>
      </c>
      <c r="N3209" t="s">
        <v>8304</v>
      </c>
      <c r="O3209" s="20">
        <f t="shared" si="255"/>
        <v>46.36363636363636</v>
      </c>
      <c r="P3209" s="5">
        <f t="shared" si="256"/>
        <v>1.411764705882353E-2</v>
      </c>
      <c r="Q3209" t="s">
        <v>8318</v>
      </c>
      <c r="R3209" t="s">
        <v>8360</v>
      </c>
      <c r="S3209" s="12">
        <f t="shared" ref="S3209:S3272" si="257">(((J3209/60)/60)/24)+DATE(1970,1,1)</f>
        <v>42057.277858796297</v>
      </c>
      <c r="T3209" s="12">
        <f t="shared" si="253"/>
        <v>42117.236192129625</v>
      </c>
      <c r="U3209">
        <f t="shared" si="254"/>
        <v>1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4">
        <v>5000</v>
      </c>
      <c r="E3210" s="14">
        <v>5175</v>
      </c>
      <c r="F3210" t="s">
        <v>8219</v>
      </c>
      <c r="G3210" t="s">
        <v>8224</v>
      </c>
      <c r="H3210" t="s">
        <v>8246</v>
      </c>
      <c r="I3210" s="8">
        <v>1406557877</v>
      </c>
      <c r="J3210" s="7">
        <v>1404743477</v>
      </c>
      <c r="K3210" t="b">
        <v>1</v>
      </c>
      <c r="L3210">
        <v>82</v>
      </c>
      <c r="M3210" t="b">
        <v>1</v>
      </c>
      <c r="N3210" t="s">
        <v>8270</v>
      </c>
      <c r="O3210" s="20">
        <f t="shared" si="255"/>
        <v>103.49999999999999</v>
      </c>
      <c r="P3210" s="5">
        <f t="shared" si="256"/>
        <v>1.5845410628019325E-2</v>
      </c>
      <c r="Q3210" t="s">
        <v>8318</v>
      </c>
      <c r="R3210" t="s">
        <v>8319</v>
      </c>
      <c r="S3210" s="12">
        <f t="shared" si="257"/>
        <v>41827.605057870373</v>
      </c>
      <c r="T3210" s="12">
        <f t="shared" si="253"/>
        <v>41848.605057870373</v>
      </c>
      <c r="U3210">
        <f t="shared" si="254"/>
        <v>1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4">
        <v>9500</v>
      </c>
      <c r="E3211" s="14">
        <v>11335.7</v>
      </c>
      <c r="F3211" t="s">
        <v>8219</v>
      </c>
      <c r="G3211" t="s">
        <v>8224</v>
      </c>
      <c r="H3211" t="s">
        <v>8246</v>
      </c>
      <c r="I3211" s="8">
        <v>1403305200</v>
      </c>
      <c r="J3211" s="7">
        <v>1400512658</v>
      </c>
      <c r="K3211" t="b">
        <v>1</v>
      </c>
      <c r="L3211">
        <v>226</v>
      </c>
      <c r="M3211" t="b">
        <v>1</v>
      </c>
      <c r="N3211" t="s">
        <v>8270</v>
      </c>
      <c r="O3211" s="20">
        <f t="shared" si="255"/>
        <v>119.32315789473684</v>
      </c>
      <c r="P3211" s="5">
        <f t="shared" si="256"/>
        <v>1.9937013153135667E-2</v>
      </c>
      <c r="Q3211" t="s">
        <v>8318</v>
      </c>
      <c r="R3211" t="s">
        <v>8319</v>
      </c>
      <c r="S3211" s="12">
        <f t="shared" si="257"/>
        <v>41778.637245370373</v>
      </c>
      <c r="T3211" s="12">
        <f t="shared" si="253"/>
        <v>41810.958333333336</v>
      </c>
      <c r="U3211">
        <f t="shared" si="254"/>
        <v>1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4">
        <v>3000</v>
      </c>
      <c r="E3212" s="14">
        <v>3773</v>
      </c>
      <c r="F3212" t="s">
        <v>8219</v>
      </c>
      <c r="G3212" t="s">
        <v>8224</v>
      </c>
      <c r="H3212" t="s">
        <v>8246</v>
      </c>
      <c r="I3212" s="8">
        <v>1338523140</v>
      </c>
      <c r="J3212" s="7">
        <v>1334442519</v>
      </c>
      <c r="K3212" t="b">
        <v>1</v>
      </c>
      <c r="L3212">
        <v>60</v>
      </c>
      <c r="M3212" t="b">
        <v>1</v>
      </c>
      <c r="N3212" t="s">
        <v>8270</v>
      </c>
      <c r="O3212" s="20">
        <f t="shared" si="255"/>
        <v>125.76666666666667</v>
      </c>
      <c r="P3212" s="5">
        <f t="shared" si="256"/>
        <v>1.5902464882056717E-2</v>
      </c>
      <c r="Q3212" t="s">
        <v>8318</v>
      </c>
      <c r="R3212" t="s">
        <v>8319</v>
      </c>
      <c r="S3212" s="12">
        <f t="shared" si="257"/>
        <v>41013.936562499999</v>
      </c>
      <c r="T3212" s="12">
        <f t="shared" si="253"/>
        <v>41061.165972222225</v>
      </c>
      <c r="U3212">
        <f t="shared" si="254"/>
        <v>1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4">
        <v>23000</v>
      </c>
      <c r="E3213" s="14">
        <v>27541</v>
      </c>
      <c r="F3213" t="s">
        <v>8219</v>
      </c>
      <c r="G3213" t="s">
        <v>8224</v>
      </c>
      <c r="H3213" t="s">
        <v>8246</v>
      </c>
      <c r="I3213" s="8">
        <v>1408068000</v>
      </c>
      <c r="J3213" s="7">
        <v>1405346680</v>
      </c>
      <c r="K3213" t="b">
        <v>1</v>
      </c>
      <c r="L3213">
        <v>322</v>
      </c>
      <c r="M3213" t="b">
        <v>1</v>
      </c>
      <c r="N3213" t="s">
        <v>8270</v>
      </c>
      <c r="O3213" s="20">
        <f t="shared" si="255"/>
        <v>119.74347826086958</v>
      </c>
      <c r="P3213" s="5">
        <f t="shared" si="256"/>
        <v>1.1691659707345411E-2</v>
      </c>
      <c r="Q3213" t="s">
        <v>8318</v>
      </c>
      <c r="R3213" t="s">
        <v>8319</v>
      </c>
      <c r="S3213" s="12">
        <f t="shared" si="257"/>
        <v>41834.586574074077</v>
      </c>
      <c r="T3213" s="12">
        <f t="shared" si="253"/>
        <v>41866.083333333336</v>
      </c>
      <c r="U3213">
        <f t="shared" si="254"/>
        <v>1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4">
        <v>4000</v>
      </c>
      <c r="E3214" s="14">
        <v>5050</v>
      </c>
      <c r="F3214" t="s">
        <v>8219</v>
      </c>
      <c r="G3214" t="s">
        <v>8224</v>
      </c>
      <c r="H3214" t="s">
        <v>8246</v>
      </c>
      <c r="I3214" s="8">
        <v>1407524751</v>
      </c>
      <c r="J3214" s="7">
        <v>1404932751</v>
      </c>
      <c r="K3214" t="b">
        <v>1</v>
      </c>
      <c r="L3214">
        <v>94</v>
      </c>
      <c r="M3214" t="b">
        <v>1</v>
      </c>
      <c r="N3214" t="s">
        <v>8270</v>
      </c>
      <c r="O3214" s="20">
        <f t="shared" si="255"/>
        <v>126.25</v>
      </c>
      <c r="P3214" s="5">
        <f t="shared" si="256"/>
        <v>1.8613861386138613E-2</v>
      </c>
      <c r="Q3214" t="s">
        <v>8318</v>
      </c>
      <c r="R3214" t="s">
        <v>8319</v>
      </c>
      <c r="S3214" s="12">
        <f t="shared" si="257"/>
        <v>41829.795729166668</v>
      </c>
      <c r="T3214" s="12">
        <f t="shared" si="253"/>
        <v>41859.795729166668</v>
      </c>
      <c r="U3214">
        <f t="shared" si="254"/>
        <v>1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4">
        <v>6000</v>
      </c>
      <c r="E3215" s="14">
        <v>6007</v>
      </c>
      <c r="F3215" t="s">
        <v>8219</v>
      </c>
      <c r="G3215" t="s">
        <v>8225</v>
      </c>
      <c r="H3215" t="s">
        <v>8247</v>
      </c>
      <c r="I3215" s="8">
        <v>1437934759</v>
      </c>
      <c r="J3215" s="7">
        <v>1434478759</v>
      </c>
      <c r="K3215" t="b">
        <v>1</v>
      </c>
      <c r="L3215">
        <v>47</v>
      </c>
      <c r="M3215" t="b">
        <v>1</v>
      </c>
      <c r="N3215" t="s">
        <v>8270</v>
      </c>
      <c r="O3215" s="20">
        <f t="shared" si="255"/>
        <v>100.11666666666667</v>
      </c>
      <c r="P3215" s="5">
        <f t="shared" si="256"/>
        <v>7.8242050940569331E-3</v>
      </c>
      <c r="Q3215" t="s">
        <v>8318</v>
      </c>
      <c r="R3215" t="s">
        <v>8319</v>
      </c>
      <c r="S3215" s="12">
        <f t="shared" si="257"/>
        <v>42171.763414351852</v>
      </c>
      <c r="T3215" s="12">
        <f t="shared" si="253"/>
        <v>42211.763414351852</v>
      </c>
      <c r="U3215">
        <f t="shared" si="254"/>
        <v>1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4">
        <v>12000</v>
      </c>
      <c r="E3216" s="14">
        <v>12256</v>
      </c>
      <c r="F3216" t="s">
        <v>8219</v>
      </c>
      <c r="G3216" t="s">
        <v>8225</v>
      </c>
      <c r="H3216" t="s">
        <v>8247</v>
      </c>
      <c r="I3216" s="8">
        <v>1452038100</v>
      </c>
      <c r="J3216" s="7">
        <v>1448823673</v>
      </c>
      <c r="K3216" t="b">
        <v>1</v>
      </c>
      <c r="L3216">
        <v>115</v>
      </c>
      <c r="M3216" t="b">
        <v>1</v>
      </c>
      <c r="N3216" t="s">
        <v>8270</v>
      </c>
      <c r="O3216" s="20">
        <f t="shared" si="255"/>
        <v>102.13333333333334</v>
      </c>
      <c r="P3216" s="5">
        <f t="shared" si="256"/>
        <v>9.383159268929504E-3</v>
      </c>
      <c r="Q3216" t="s">
        <v>8318</v>
      </c>
      <c r="R3216" t="s">
        <v>8319</v>
      </c>
      <c r="S3216" s="12">
        <f t="shared" si="257"/>
        <v>42337.792511574073</v>
      </c>
      <c r="T3216" s="12">
        <f t="shared" si="253"/>
        <v>42374.996527777781</v>
      </c>
      <c r="U3216">
        <f t="shared" si="254"/>
        <v>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4">
        <v>35000</v>
      </c>
      <c r="E3217" s="14">
        <v>35123</v>
      </c>
      <c r="F3217" t="s">
        <v>8219</v>
      </c>
      <c r="G3217" t="s">
        <v>8224</v>
      </c>
      <c r="H3217" t="s">
        <v>8246</v>
      </c>
      <c r="I3217" s="8">
        <v>1441857540</v>
      </c>
      <c r="J3217" s="7">
        <v>1438617471</v>
      </c>
      <c r="K3217" t="b">
        <v>1</v>
      </c>
      <c r="L3217">
        <v>134</v>
      </c>
      <c r="M3217" t="b">
        <v>1</v>
      </c>
      <c r="N3217" t="s">
        <v>8270</v>
      </c>
      <c r="O3217" s="20">
        <f t="shared" si="255"/>
        <v>100.35142857142858</v>
      </c>
      <c r="P3217" s="5">
        <f t="shared" si="256"/>
        <v>3.8151638527460638E-3</v>
      </c>
      <c r="Q3217" t="s">
        <v>8318</v>
      </c>
      <c r="R3217" t="s">
        <v>8319</v>
      </c>
      <c r="S3217" s="12">
        <f t="shared" si="257"/>
        <v>42219.665173611109</v>
      </c>
      <c r="T3217" s="12">
        <f t="shared" si="253"/>
        <v>42257.165972222225</v>
      </c>
      <c r="U3217">
        <f t="shared" si="254"/>
        <v>1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4">
        <v>2000</v>
      </c>
      <c r="E3218" s="14">
        <v>2001</v>
      </c>
      <c r="F3218" t="s">
        <v>8219</v>
      </c>
      <c r="G3218" t="s">
        <v>8225</v>
      </c>
      <c r="H3218" t="s">
        <v>8247</v>
      </c>
      <c r="I3218" s="8">
        <v>1436625000</v>
      </c>
      <c r="J3218" s="7">
        <v>1433934371</v>
      </c>
      <c r="K3218" t="b">
        <v>1</v>
      </c>
      <c r="L3218">
        <v>35</v>
      </c>
      <c r="M3218" t="b">
        <v>1</v>
      </c>
      <c r="N3218" t="s">
        <v>8270</v>
      </c>
      <c r="O3218" s="20">
        <f t="shared" si="255"/>
        <v>100.05</v>
      </c>
      <c r="P3218" s="5">
        <f t="shared" si="256"/>
        <v>1.7491254372813594E-2</v>
      </c>
      <c r="Q3218" t="s">
        <v>8318</v>
      </c>
      <c r="R3218" t="s">
        <v>8319</v>
      </c>
      <c r="S3218" s="12">
        <f t="shared" si="257"/>
        <v>42165.462627314817</v>
      </c>
      <c r="T3218" s="12">
        <f t="shared" si="253"/>
        <v>42196.604166666672</v>
      </c>
      <c r="U3218">
        <f t="shared" si="254"/>
        <v>1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4">
        <v>4500</v>
      </c>
      <c r="E3219" s="14">
        <v>5221</v>
      </c>
      <c r="F3219" t="s">
        <v>8219</v>
      </c>
      <c r="G3219" t="s">
        <v>8224</v>
      </c>
      <c r="H3219" t="s">
        <v>8246</v>
      </c>
      <c r="I3219" s="8">
        <v>1478264784</v>
      </c>
      <c r="J3219" s="7">
        <v>1475672784</v>
      </c>
      <c r="K3219" t="b">
        <v>1</v>
      </c>
      <c r="L3219">
        <v>104</v>
      </c>
      <c r="M3219" t="b">
        <v>1</v>
      </c>
      <c r="N3219" t="s">
        <v>8270</v>
      </c>
      <c r="O3219" s="20">
        <f t="shared" si="255"/>
        <v>116.02222222222223</v>
      </c>
      <c r="P3219" s="5">
        <f t="shared" si="256"/>
        <v>1.991955564068186E-2</v>
      </c>
      <c r="Q3219" t="s">
        <v>8318</v>
      </c>
      <c r="R3219" t="s">
        <v>8319</v>
      </c>
      <c r="S3219" s="12">
        <f t="shared" si="257"/>
        <v>42648.546111111107</v>
      </c>
      <c r="T3219" s="12">
        <f t="shared" si="253"/>
        <v>42678.546111111107</v>
      </c>
      <c r="U3219">
        <f t="shared" si="254"/>
        <v>1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4">
        <v>12000</v>
      </c>
      <c r="E3220" s="14">
        <v>12252</v>
      </c>
      <c r="F3220" t="s">
        <v>8219</v>
      </c>
      <c r="G3220" t="s">
        <v>8225</v>
      </c>
      <c r="H3220" t="s">
        <v>8247</v>
      </c>
      <c r="I3220" s="8">
        <v>1419984000</v>
      </c>
      <c r="J3220" s="7">
        <v>1417132986</v>
      </c>
      <c r="K3220" t="b">
        <v>1</v>
      </c>
      <c r="L3220">
        <v>184</v>
      </c>
      <c r="M3220" t="b">
        <v>1</v>
      </c>
      <c r="N3220" t="s">
        <v>8270</v>
      </c>
      <c r="O3220" s="20">
        <f t="shared" si="255"/>
        <v>102.1</v>
      </c>
      <c r="P3220" s="5">
        <f t="shared" si="256"/>
        <v>1.5017956252040483E-2</v>
      </c>
      <c r="Q3220" t="s">
        <v>8318</v>
      </c>
      <c r="R3220" t="s">
        <v>8319</v>
      </c>
      <c r="S3220" s="12">
        <f t="shared" si="257"/>
        <v>41971.002152777779</v>
      </c>
      <c r="T3220" s="12">
        <f t="shared" si="253"/>
        <v>42004</v>
      </c>
      <c r="U3220">
        <f t="shared" si="254"/>
        <v>1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4">
        <v>20000</v>
      </c>
      <c r="E3221" s="14">
        <v>20022</v>
      </c>
      <c r="F3221" t="s">
        <v>8219</v>
      </c>
      <c r="G3221" t="s">
        <v>8224</v>
      </c>
      <c r="H3221" t="s">
        <v>8246</v>
      </c>
      <c r="I3221" s="8">
        <v>1427063747</v>
      </c>
      <c r="J3221" s="7">
        <v>1424043347</v>
      </c>
      <c r="K3221" t="b">
        <v>1</v>
      </c>
      <c r="L3221">
        <v>119</v>
      </c>
      <c r="M3221" t="b">
        <v>1</v>
      </c>
      <c r="N3221" t="s">
        <v>8270</v>
      </c>
      <c r="O3221" s="20">
        <f t="shared" si="255"/>
        <v>100.11000000000001</v>
      </c>
      <c r="P3221" s="5">
        <f t="shared" si="256"/>
        <v>5.9434621915892515E-3</v>
      </c>
      <c r="Q3221" t="s">
        <v>8318</v>
      </c>
      <c r="R3221" t="s">
        <v>8319</v>
      </c>
      <c r="S3221" s="12">
        <f t="shared" si="257"/>
        <v>42050.983182870375</v>
      </c>
      <c r="T3221" s="12">
        <f t="shared" si="253"/>
        <v>42085.941516203704</v>
      </c>
      <c r="U3221">
        <f t="shared" si="254"/>
        <v>1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4">
        <v>15000</v>
      </c>
      <c r="E3222" s="14">
        <v>15126</v>
      </c>
      <c r="F3222" t="s">
        <v>8219</v>
      </c>
      <c r="G3222" t="s">
        <v>8224</v>
      </c>
      <c r="H3222" t="s">
        <v>8246</v>
      </c>
      <c r="I3222" s="8">
        <v>1489352400</v>
      </c>
      <c r="J3222" s="7">
        <v>1486411204</v>
      </c>
      <c r="K3222" t="b">
        <v>1</v>
      </c>
      <c r="L3222">
        <v>59</v>
      </c>
      <c r="M3222" t="b">
        <v>1</v>
      </c>
      <c r="N3222" t="s">
        <v>8270</v>
      </c>
      <c r="O3222" s="20">
        <f t="shared" si="255"/>
        <v>100.84</v>
      </c>
      <c r="P3222" s="5">
        <f t="shared" si="256"/>
        <v>3.9005685574507471E-3</v>
      </c>
      <c r="Q3222" t="s">
        <v>8318</v>
      </c>
      <c r="R3222" t="s">
        <v>8319</v>
      </c>
      <c r="S3222" s="12">
        <f t="shared" si="257"/>
        <v>42772.833379629628</v>
      </c>
      <c r="T3222" s="12">
        <f t="shared" si="253"/>
        <v>42806.875</v>
      </c>
      <c r="U3222">
        <f t="shared" si="254"/>
        <v>1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4">
        <v>4000</v>
      </c>
      <c r="E3223" s="14">
        <v>4137</v>
      </c>
      <c r="F3223" t="s">
        <v>8219</v>
      </c>
      <c r="G3223" t="s">
        <v>8225</v>
      </c>
      <c r="H3223" t="s">
        <v>8247</v>
      </c>
      <c r="I3223" s="8">
        <v>1436114603</v>
      </c>
      <c r="J3223" s="7">
        <v>1433090603</v>
      </c>
      <c r="K3223" t="b">
        <v>1</v>
      </c>
      <c r="L3223">
        <v>113</v>
      </c>
      <c r="M3223" t="b">
        <v>1</v>
      </c>
      <c r="N3223" t="s">
        <v>8270</v>
      </c>
      <c r="O3223" s="20">
        <f t="shared" si="255"/>
        <v>103.42499999999998</v>
      </c>
      <c r="P3223" s="5">
        <f t="shared" si="256"/>
        <v>2.7314479091128836E-2</v>
      </c>
      <c r="Q3223" t="s">
        <v>8318</v>
      </c>
      <c r="R3223" t="s">
        <v>8319</v>
      </c>
      <c r="S3223" s="12">
        <f t="shared" si="257"/>
        <v>42155.696793981479</v>
      </c>
      <c r="T3223" s="12">
        <f t="shared" si="253"/>
        <v>42190.696793981479</v>
      </c>
      <c r="U3223">
        <f t="shared" si="254"/>
        <v>1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4">
        <v>2500</v>
      </c>
      <c r="E3224" s="14">
        <v>3120</v>
      </c>
      <c r="F3224" t="s">
        <v>8219</v>
      </c>
      <c r="G3224" t="s">
        <v>8224</v>
      </c>
      <c r="H3224" t="s">
        <v>8246</v>
      </c>
      <c r="I3224" s="8">
        <v>1445722140</v>
      </c>
      <c r="J3224" s="7">
        <v>1443016697</v>
      </c>
      <c r="K3224" t="b">
        <v>1</v>
      </c>
      <c r="L3224">
        <v>84</v>
      </c>
      <c r="M3224" t="b">
        <v>1</v>
      </c>
      <c r="N3224" t="s">
        <v>8270</v>
      </c>
      <c r="O3224" s="20">
        <f t="shared" si="255"/>
        <v>124.8</v>
      </c>
      <c r="P3224" s="5">
        <f t="shared" si="256"/>
        <v>2.6923076923076925E-2</v>
      </c>
      <c r="Q3224" t="s">
        <v>8318</v>
      </c>
      <c r="R3224" t="s">
        <v>8319</v>
      </c>
      <c r="S3224" s="12">
        <f t="shared" si="257"/>
        <v>42270.582141203704</v>
      </c>
      <c r="T3224" s="12">
        <f t="shared" si="253"/>
        <v>42301.895138888889</v>
      </c>
      <c r="U3224">
        <f t="shared" si="254"/>
        <v>1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4">
        <v>3100</v>
      </c>
      <c r="E3225" s="14">
        <v>3395</v>
      </c>
      <c r="F3225" t="s">
        <v>8219</v>
      </c>
      <c r="G3225" t="s">
        <v>8224</v>
      </c>
      <c r="H3225" t="s">
        <v>8246</v>
      </c>
      <c r="I3225" s="8">
        <v>1440100976</v>
      </c>
      <c r="J3225" s="7">
        <v>1437508976</v>
      </c>
      <c r="K3225" t="b">
        <v>1</v>
      </c>
      <c r="L3225">
        <v>74</v>
      </c>
      <c r="M3225" t="b">
        <v>1</v>
      </c>
      <c r="N3225" t="s">
        <v>8270</v>
      </c>
      <c r="O3225" s="20">
        <f t="shared" si="255"/>
        <v>109.51612903225806</v>
      </c>
      <c r="P3225" s="5">
        <f t="shared" si="256"/>
        <v>2.1796759941089837E-2</v>
      </c>
      <c r="Q3225" t="s">
        <v>8318</v>
      </c>
      <c r="R3225" t="s">
        <v>8319</v>
      </c>
      <c r="S3225" s="12">
        <f t="shared" si="257"/>
        <v>42206.835370370376</v>
      </c>
      <c r="T3225" s="12">
        <f t="shared" si="253"/>
        <v>42236.835370370376</v>
      </c>
      <c r="U3225">
        <f t="shared" si="254"/>
        <v>1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4">
        <v>30000</v>
      </c>
      <c r="E3226" s="14">
        <v>30610</v>
      </c>
      <c r="F3226" t="s">
        <v>8219</v>
      </c>
      <c r="G3226" t="s">
        <v>8224</v>
      </c>
      <c r="H3226" t="s">
        <v>8246</v>
      </c>
      <c r="I3226" s="8">
        <v>1484024400</v>
      </c>
      <c r="J3226" s="7">
        <v>1479932713</v>
      </c>
      <c r="K3226" t="b">
        <v>1</v>
      </c>
      <c r="L3226">
        <v>216</v>
      </c>
      <c r="M3226" t="b">
        <v>1</v>
      </c>
      <c r="N3226" t="s">
        <v>8270</v>
      </c>
      <c r="O3226" s="20">
        <f t="shared" si="255"/>
        <v>102.03333333333333</v>
      </c>
      <c r="P3226" s="5">
        <f t="shared" si="256"/>
        <v>7.0565174779483831E-3</v>
      </c>
      <c r="Q3226" t="s">
        <v>8318</v>
      </c>
      <c r="R3226" t="s">
        <v>8319</v>
      </c>
      <c r="S3226" s="12">
        <f t="shared" si="257"/>
        <v>42697.850844907407</v>
      </c>
      <c r="T3226" s="12">
        <f t="shared" si="253"/>
        <v>42745.208333333328</v>
      </c>
      <c r="U3226">
        <f t="shared" si="254"/>
        <v>1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4">
        <v>2000</v>
      </c>
      <c r="E3227" s="14">
        <v>2047</v>
      </c>
      <c r="F3227" t="s">
        <v>8219</v>
      </c>
      <c r="G3227" t="s">
        <v>8224</v>
      </c>
      <c r="H3227" t="s">
        <v>8246</v>
      </c>
      <c r="I3227" s="8">
        <v>1464987600</v>
      </c>
      <c r="J3227" s="7">
        <v>1463145938</v>
      </c>
      <c r="K3227" t="b">
        <v>1</v>
      </c>
      <c r="L3227">
        <v>39</v>
      </c>
      <c r="M3227" t="b">
        <v>1</v>
      </c>
      <c r="N3227" t="s">
        <v>8270</v>
      </c>
      <c r="O3227" s="20">
        <f t="shared" si="255"/>
        <v>102.35000000000001</v>
      </c>
      <c r="P3227" s="5">
        <f t="shared" si="256"/>
        <v>1.9052271617000488E-2</v>
      </c>
      <c r="Q3227" t="s">
        <v>8318</v>
      </c>
      <c r="R3227" t="s">
        <v>8319</v>
      </c>
      <c r="S3227" s="12">
        <f t="shared" si="257"/>
        <v>42503.559467592597</v>
      </c>
      <c r="T3227" s="12">
        <f t="shared" si="253"/>
        <v>42524.875</v>
      </c>
      <c r="U3227">
        <f t="shared" si="254"/>
        <v>1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4">
        <v>1200</v>
      </c>
      <c r="E3228" s="14">
        <v>1250</v>
      </c>
      <c r="F3228" t="s">
        <v>8219</v>
      </c>
      <c r="G3228" t="s">
        <v>8225</v>
      </c>
      <c r="H3228" t="s">
        <v>8247</v>
      </c>
      <c r="I3228" s="8">
        <v>1446213612</v>
      </c>
      <c r="J3228" s="7">
        <v>1443621612</v>
      </c>
      <c r="K3228" t="b">
        <v>1</v>
      </c>
      <c r="L3228">
        <v>21</v>
      </c>
      <c r="M3228" t="b">
        <v>1</v>
      </c>
      <c r="N3228" t="s">
        <v>8270</v>
      </c>
      <c r="O3228" s="20">
        <f t="shared" si="255"/>
        <v>104.16666666666667</v>
      </c>
      <c r="P3228" s="5">
        <f t="shared" si="256"/>
        <v>1.6799999999999999E-2</v>
      </c>
      <c r="Q3228" t="s">
        <v>8318</v>
      </c>
      <c r="R3228" t="s">
        <v>8319</v>
      </c>
      <c r="S3228" s="12">
        <f t="shared" si="257"/>
        <v>42277.583472222221</v>
      </c>
      <c r="T3228" s="12">
        <f t="shared" si="253"/>
        <v>42307.583472222221</v>
      </c>
      <c r="U3228">
        <f t="shared" si="254"/>
        <v>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4">
        <v>1200</v>
      </c>
      <c r="E3229" s="14">
        <v>1500</v>
      </c>
      <c r="F3229" t="s">
        <v>8219</v>
      </c>
      <c r="G3229" t="s">
        <v>8225</v>
      </c>
      <c r="H3229" t="s">
        <v>8247</v>
      </c>
      <c r="I3229" s="8">
        <v>1484687436</v>
      </c>
      <c r="J3229" s="7">
        <v>1482095436</v>
      </c>
      <c r="K3229" t="b">
        <v>0</v>
      </c>
      <c r="L3229">
        <v>30</v>
      </c>
      <c r="M3229" t="b">
        <v>1</v>
      </c>
      <c r="N3229" t="s">
        <v>8270</v>
      </c>
      <c r="O3229" s="20">
        <f t="shared" si="255"/>
        <v>125</v>
      </c>
      <c r="P3229" s="5">
        <f t="shared" si="256"/>
        <v>0.02</v>
      </c>
      <c r="Q3229" t="s">
        <v>8318</v>
      </c>
      <c r="R3229" t="s">
        <v>8319</v>
      </c>
      <c r="S3229" s="12">
        <f t="shared" si="257"/>
        <v>42722.882361111115</v>
      </c>
      <c r="T3229" s="12">
        <f t="shared" si="253"/>
        <v>42752.882361111115</v>
      </c>
      <c r="U3229">
        <f t="shared" si="254"/>
        <v>1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4">
        <v>7000</v>
      </c>
      <c r="E3230" s="14">
        <v>7164</v>
      </c>
      <c r="F3230" t="s">
        <v>8219</v>
      </c>
      <c r="G3230" t="s">
        <v>8224</v>
      </c>
      <c r="H3230" t="s">
        <v>8246</v>
      </c>
      <c r="I3230" s="8">
        <v>1450328340</v>
      </c>
      <c r="J3230" s="7">
        <v>1447606884</v>
      </c>
      <c r="K3230" t="b">
        <v>1</v>
      </c>
      <c r="L3230">
        <v>37</v>
      </c>
      <c r="M3230" t="b">
        <v>1</v>
      </c>
      <c r="N3230" t="s">
        <v>8270</v>
      </c>
      <c r="O3230" s="20">
        <f t="shared" si="255"/>
        <v>102.34285714285714</v>
      </c>
      <c r="P3230" s="5">
        <f t="shared" si="256"/>
        <v>5.1647124511446122E-3</v>
      </c>
      <c r="Q3230" t="s">
        <v>8318</v>
      </c>
      <c r="R3230" t="s">
        <v>8319</v>
      </c>
      <c r="S3230" s="12">
        <f t="shared" si="257"/>
        <v>42323.70930555556</v>
      </c>
      <c r="T3230" s="12">
        <f t="shared" si="253"/>
        <v>42355.207638888889</v>
      </c>
      <c r="U3230">
        <f t="shared" si="254"/>
        <v>1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4">
        <v>20000</v>
      </c>
      <c r="E3231" s="14">
        <v>21573</v>
      </c>
      <c r="F3231" t="s">
        <v>8219</v>
      </c>
      <c r="G3231" t="s">
        <v>8224</v>
      </c>
      <c r="H3231" t="s">
        <v>8246</v>
      </c>
      <c r="I3231" s="8">
        <v>1416470398</v>
      </c>
      <c r="J3231" s="7">
        <v>1413874798</v>
      </c>
      <c r="K3231" t="b">
        <v>1</v>
      </c>
      <c r="L3231">
        <v>202</v>
      </c>
      <c r="M3231" t="b">
        <v>1</v>
      </c>
      <c r="N3231" t="s">
        <v>8270</v>
      </c>
      <c r="O3231" s="20">
        <f t="shared" si="255"/>
        <v>107.86500000000001</v>
      </c>
      <c r="P3231" s="5">
        <f t="shared" si="256"/>
        <v>9.3635562972233816E-3</v>
      </c>
      <c r="Q3231" t="s">
        <v>8318</v>
      </c>
      <c r="R3231" t="s">
        <v>8319</v>
      </c>
      <c r="S3231" s="12">
        <f t="shared" si="257"/>
        <v>41933.291643518518</v>
      </c>
      <c r="T3231" s="12">
        <f t="shared" si="253"/>
        <v>41963.333310185189</v>
      </c>
      <c r="U3231">
        <f t="shared" si="254"/>
        <v>1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4">
        <v>2600</v>
      </c>
      <c r="E3232" s="14">
        <v>2857</v>
      </c>
      <c r="F3232" t="s">
        <v>8219</v>
      </c>
      <c r="G3232" t="s">
        <v>8224</v>
      </c>
      <c r="H3232" t="s">
        <v>8246</v>
      </c>
      <c r="I3232" s="8">
        <v>1412135940</v>
      </c>
      <c r="J3232" s="7">
        <v>1410840126</v>
      </c>
      <c r="K3232" t="b">
        <v>1</v>
      </c>
      <c r="L3232">
        <v>37</v>
      </c>
      <c r="M3232" t="b">
        <v>1</v>
      </c>
      <c r="N3232" t="s">
        <v>8270</v>
      </c>
      <c r="O3232" s="20">
        <f t="shared" si="255"/>
        <v>109.88461538461539</v>
      </c>
      <c r="P3232" s="5">
        <f t="shared" si="256"/>
        <v>1.2950647532376619E-2</v>
      </c>
      <c r="Q3232" t="s">
        <v>8318</v>
      </c>
      <c r="R3232" t="s">
        <v>8319</v>
      </c>
      <c r="S3232" s="12">
        <f t="shared" si="257"/>
        <v>41898.168125000004</v>
      </c>
      <c r="T3232" s="12">
        <f t="shared" si="253"/>
        <v>41913.165972222225</v>
      </c>
      <c r="U3232">
        <f t="shared" si="254"/>
        <v>1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4">
        <v>1000</v>
      </c>
      <c r="E3233" s="14">
        <v>1610</v>
      </c>
      <c r="F3233" t="s">
        <v>8219</v>
      </c>
      <c r="G3233" t="s">
        <v>8224</v>
      </c>
      <c r="H3233" t="s">
        <v>8246</v>
      </c>
      <c r="I3233" s="8">
        <v>1460846347</v>
      </c>
      <c r="J3233" s="7">
        <v>1458254347</v>
      </c>
      <c r="K3233" t="b">
        <v>0</v>
      </c>
      <c r="L3233">
        <v>28</v>
      </c>
      <c r="M3233" t="b">
        <v>1</v>
      </c>
      <c r="N3233" t="s">
        <v>8270</v>
      </c>
      <c r="O3233" s="20">
        <f t="shared" si="255"/>
        <v>161</v>
      </c>
      <c r="P3233" s="5">
        <f t="shared" si="256"/>
        <v>1.7391304347826087E-2</v>
      </c>
      <c r="Q3233" t="s">
        <v>8318</v>
      </c>
      <c r="R3233" t="s">
        <v>8319</v>
      </c>
      <c r="S3233" s="12">
        <f t="shared" si="257"/>
        <v>42446.943831018521</v>
      </c>
      <c r="T3233" s="12">
        <f t="shared" si="253"/>
        <v>42476.943831018521</v>
      </c>
      <c r="U3233">
        <f t="shared" si="254"/>
        <v>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4">
        <v>1000</v>
      </c>
      <c r="E3234" s="14">
        <v>1312</v>
      </c>
      <c r="F3234" t="s">
        <v>8219</v>
      </c>
      <c r="G3234" t="s">
        <v>8224</v>
      </c>
      <c r="H3234" t="s">
        <v>8246</v>
      </c>
      <c r="I3234" s="8">
        <v>1462334340</v>
      </c>
      <c r="J3234" s="7">
        <v>1459711917</v>
      </c>
      <c r="K3234" t="b">
        <v>1</v>
      </c>
      <c r="L3234">
        <v>26</v>
      </c>
      <c r="M3234" t="b">
        <v>1</v>
      </c>
      <c r="N3234" t="s">
        <v>8270</v>
      </c>
      <c r="O3234" s="20">
        <f t="shared" si="255"/>
        <v>131.20000000000002</v>
      </c>
      <c r="P3234" s="5">
        <f t="shared" si="256"/>
        <v>1.9817073170731708E-2</v>
      </c>
      <c r="Q3234" t="s">
        <v>8318</v>
      </c>
      <c r="R3234" t="s">
        <v>8319</v>
      </c>
      <c r="S3234" s="12">
        <f t="shared" si="257"/>
        <v>42463.81385416667</v>
      </c>
      <c r="T3234" s="12">
        <f t="shared" si="253"/>
        <v>42494.165972222225</v>
      </c>
      <c r="U3234">
        <f t="shared" si="254"/>
        <v>1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4">
        <v>5000</v>
      </c>
      <c r="E3235" s="14">
        <v>5940</v>
      </c>
      <c r="F3235" t="s">
        <v>8219</v>
      </c>
      <c r="G3235" t="s">
        <v>8224</v>
      </c>
      <c r="H3235" t="s">
        <v>8246</v>
      </c>
      <c r="I3235" s="8">
        <v>1488482355</v>
      </c>
      <c r="J3235" s="7">
        <v>1485890355</v>
      </c>
      <c r="K3235" t="b">
        <v>0</v>
      </c>
      <c r="L3235">
        <v>61</v>
      </c>
      <c r="M3235" t="b">
        <v>1</v>
      </c>
      <c r="N3235" t="s">
        <v>8270</v>
      </c>
      <c r="O3235" s="20">
        <f t="shared" si="255"/>
        <v>118.8</v>
      </c>
      <c r="P3235" s="5">
        <f t="shared" si="256"/>
        <v>1.026936026936027E-2</v>
      </c>
      <c r="Q3235" t="s">
        <v>8318</v>
      </c>
      <c r="R3235" t="s">
        <v>8319</v>
      </c>
      <c r="S3235" s="12">
        <f t="shared" si="257"/>
        <v>42766.805034722223</v>
      </c>
      <c r="T3235" s="12">
        <f t="shared" si="253"/>
        <v>42796.805034722223</v>
      </c>
      <c r="U3235">
        <f t="shared" si="254"/>
        <v>1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4">
        <v>4000</v>
      </c>
      <c r="E3236" s="14">
        <v>4015.71</v>
      </c>
      <c r="F3236" t="s">
        <v>8219</v>
      </c>
      <c r="G3236" t="s">
        <v>8225</v>
      </c>
      <c r="H3236" t="s">
        <v>8247</v>
      </c>
      <c r="I3236" s="8">
        <v>1485991860</v>
      </c>
      <c r="J3236" s="7">
        <v>1483124208</v>
      </c>
      <c r="K3236" t="b">
        <v>0</v>
      </c>
      <c r="L3236">
        <v>115</v>
      </c>
      <c r="M3236" t="b">
        <v>1</v>
      </c>
      <c r="N3236" t="s">
        <v>8270</v>
      </c>
      <c r="O3236" s="20">
        <f t="shared" si="255"/>
        <v>100.39275000000001</v>
      </c>
      <c r="P3236" s="5">
        <f t="shared" si="256"/>
        <v>2.8637526116178709E-2</v>
      </c>
      <c r="Q3236" t="s">
        <v>8318</v>
      </c>
      <c r="R3236" t="s">
        <v>8319</v>
      </c>
      <c r="S3236" s="12">
        <f t="shared" si="257"/>
        <v>42734.789444444439</v>
      </c>
      <c r="T3236" s="12">
        <f t="shared" si="253"/>
        <v>42767.979861111111</v>
      </c>
      <c r="U3236">
        <f t="shared" si="254"/>
        <v>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4">
        <v>15000</v>
      </c>
      <c r="E3237" s="14">
        <v>15481</v>
      </c>
      <c r="F3237" t="s">
        <v>8219</v>
      </c>
      <c r="G3237" t="s">
        <v>8224</v>
      </c>
      <c r="H3237" t="s">
        <v>8246</v>
      </c>
      <c r="I3237" s="8">
        <v>1467361251</v>
      </c>
      <c r="J3237" s="7">
        <v>1464769251</v>
      </c>
      <c r="K3237" t="b">
        <v>1</v>
      </c>
      <c r="L3237">
        <v>181</v>
      </c>
      <c r="M3237" t="b">
        <v>1</v>
      </c>
      <c r="N3237" t="s">
        <v>8270</v>
      </c>
      <c r="O3237" s="20">
        <f t="shared" si="255"/>
        <v>103.20666666666666</v>
      </c>
      <c r="P3237" s="5">
        <f t="shared" si="256"/>
        <v>1.1691751178864415E-2</v>
      </c>
      <c r="Q3237" t="s">
        <v>8318</v>
      </c>
      <c r="R3237" t="s">
        <v>8319</v>
      </c>
      <c r="S3237" s="12">
        <f t="shared" si="257"/>
        <v>42522.347812499997</v>
      </c>
      <c r="T3237" s="12">
        <f t="shared" si="253"/>
        <v>42552.347812499997</v>
      </c>
      <c r="U3237">
        <f t="shared" si="254"/>
        <v>1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4">
        <v>20000</v>
      </c>
      <c r="E3238" s="14">
        <v>20120</v>
      </c>
      <c r="F3238" t="s">
        <v>8219</v>
      </c>
      <c r="G3238" t="s">
        <v>8224</v>
      </c>
      <c r="H3238" t="s">
        <v>8246</v>
      </c>
      <c r="I3238" s="8">
        <v>1482962433</v>
      </c>
      <c r="J3238" s="7">
        <v>1480370433</v>
      </c>
      <c r="K3238" t="b">
        <v>0</v>
      </c>
      <c r="L3238">
        <v>110</v>
      </c>
      <c r="M3238" t="b">
        <v>1</v>
      </c>
      <c r="N3238" t="s">
        <v>8270</v>
      </c>
      <c r="O3238" s="20">
        <f t="shared" si="255"/>
        <v>100.6</v>
      </c>
      <c r="P3238" s="5">
        <f t="shared" si="256"/>
        <v>5.4671968190854875E-3</v>
      </c>
      <c r="Q3238" t="s">
        <v>8318</v>
      </c>
      <c r="R3238" t="s">
        <v>8319</v>
      </c>
      <c r="S3238" s="12">
        <f t="shared" si="257"/>
        <v>42702.917048611111</v>
      </c>
      <c r="T3238" s="12">
        <f t="shared" si="253"/>
        <v>42732.917048611111</v>
      </c>
      <c r="U3238">
        <f t="shared" si="254"/>
        <v>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4">
        <v>35000</v>
      </c>
      <c r="E3239" s="14">
        <v>35275.64</v>
      </c>
      <c r="F3239" t="s">
        <v>8219</v>
      </c>
      <c r="G3239" t="s">
        <v>8224</v>
      </c>
      <c r="H3239" t="s">
        <v>8246</v>
      </c>
      <c r="I3239" s="8">
        <v>1443499140</v>
      </c>
      <c r="J3239" s="7">
        <v>1441452184</v>
      </c>
      <c r="K3239" t="b">
        <v>1</v>
      </c>
      <c r="L3239">
        <v>269</v>
      </c>
      <c r="M3239" t="b">
        <v>1</v>
      </c>
      <c r="N3239" t="s">
        <v>8270</v>
      </c>
      <c r="O3239" s="20">
        <f t="shared" si="255"/>
        <v>100.78754285714287</v>
      </c>
      <c r="P3239" s="5">
        <f t="shared" si="256"/>
        <v>7.6256589533173604E-3</v>
      </c>
      <c r="Q3239" t="s">
        <v>8318</v>
      </c>
      <c r="R3239" t="s">
        <v>8319</v>
      </c>
      <c r="S3239" s="12">
        <f t="shared" si="257"/>
        <v>42252.474351851852</v>
      </c>
      <c r="T3239" s="12">
        <f t="shared" si="253"/>
        <v>42276.165972222225</v>
      </c>
      <c r="U3239">
        <f t="shared" si="254"/>
        <v>1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4">
        <v>2800</v>
      </c>
      <c r="E3240" s="14">
        <v>3145</v>
      </c>
      <c r="F3240" t="s">
        <v>8219</v>
      </c>
      <c r="G3240" t="s">
        <v>8225</v>
      </c>
      <c r="H3240" t="s">
        <v>8247</v>
      </c>
      <c r="I3240" s="8">
        <v>1435752898</v>
      </c>
      <c r="J3240" s="7">
        <v>1433160898</v>
      </c>
      <c r="K3240" t="b">
        <v>1</v>
      </c>
      <c r="L3240">
        <v>79</v>
      </c>
      <c r="M3240" t="b">
        <v>1</v>
      </c>
      <c r="N3240" t="s">
        <v>8270</v>
      </c>
      <c r="O3240" s="20">
        <f t="shared" si="255"/>
        <v>112.32142857142857</v>
      </c>
      <c r="P3240" s="5">
        <f t="shared" si="256"/>
        <v>2.5119236883942766E-2</v>
      </c>
      <c r="Q3240" t="s">
        <v>8318</v>
      </c>
      <c r="R3240" t="s">
        <v>8319</v>
      </c>
      <c r="S3240" s="12">
        <f t="shared" si="257"/>
        <v>42156.510393518518</v>
      </c>
      <c r="T3240" s="12">
        <f t="shared" si="253"/>
        <v>42186.510393518518</v>
      </c>
      <c r="U3240">
        <f t="shared" si="254"/>
        <v>1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4">
        <v>5862</v>
      </c>
      <c r="E3241" s="14">
        <v>6208.98</v>
      </c>
      <c r="F3241" t="s">
        <v>8219</v>
      </c>
      <c r="G3241" t="s">
        <v>8225</v>
      </c>
      <c r="H3241" t="s">
        <v>8247</v>
      </c>
      <c r="I3241" s="8">
        <v>1445817540</v>
      </c>
      <c r="J3241" s="7">
        <v>1443665293</v>
      </c>
      <c r="K3241" t="b">
        <v>1</v>
      </c>
      <c r="L3241">
        <v>104</v>
      </c>
      <c r="M3241" t="b">
        <v>1</v>
      </c>
      <c r="N3241" t="s">
        <v>8270</v>
      </c>
      <c r="O3241" s="20">
        <f t="shared" si="255"/>
        <v>105.91914022517912</v>
      </c>
      <c r="P3241" s="5">
        <f t="shared" si="256"/>
        <v>1.6749933161324407E-2</v>
      </c>
      <c r="Q3241" t="s">
        <v>8318</v>
      </c>
      <c r="R3241" t="s">
        <v>8319</v>
      </c>
      <c r="S3241" s="12">
        <f t="shared" si="257"/>
        <v>42278.089039351849</v>
      </c>
      <c r="T3241" s="12">
        <f t="shared" si="253"/>
        <v>42302.999305555553</v>
      </c>
      <c r="U3241">
        <f t="shared" si="254"/>
        <v>1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4">
        <v>3000</v>
      </c>
      <c r="E3242" s="14">
        <v>3017</v>
      </c>
      <c r="F3242" t="s">
        <v>8219</v>
      </c>
      <c r="G3242" t="s">
        <v>8225</v>
      </c>
      <c r="H3242" t="s">
        <v>8247</v>
      </c>
      <c r="I3242" s="8">
        <v>1487286000</v>
      </c>
      <c r="J3242" s="7">
        <v>1484843948</v>
      </c>
      <c r="K3242" t="b">
        <v>0</v>
      </c>
      <c r="L3242">
        <v>34</v>
      </c>
      <c r="M3242" t="b">
        <v>1</v>
      </c>
      <c r="N3242" t="s">
        <v>8270</v>
      </c>
      <c r="O3242" s="20">
        <f t="shared" si="255"/>
        <v>100.56666666666668</v>
      </c>
      <c r="P3242" s="5">
        <f t="shared" si="256"/>
        <v>1.1269472986410341E-2</v>
      </c>
      <c r="Q3242" t="s">
        <v>8318</v>
      </c>
      <c r="R3242" t="s">
        <v>8319</v>
      </c>
      <c r="S3242" s="12">
        <f t="shared" si="257"/>
        <v>42754.693842592591</v>
      </c>
      <c r="T3242" s="12">
        <f t="shared" si="253"/>
        <v>42782.958333333328</v>
      </c>
      <c r="U3242">
        <f t="shared" si="254"/>
        <v>1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4">
        <v>8500</v>
      </c>
      <c r="E3243" s="14">
        <v>9801</v>
      </c>
      <c r="F3243" t="s">
        <v>8219</v>
      </c>
      <c r="G3243" t="s">
        <v>8224</v>
      </c>
      <c r="H3243" t="s">
        <v>8246</v>
      </c>
      <c r="I3243" s="8">
        <v>1413269940</v>
      </c>
      <c r="J3243" s="7">
        <v>1410421670</v>
      </c>
      <c r="K3243" t="b">
        <v>1</v>
      </c>
      <c r="L3243">
        <v>167</v>
      </c>
      <c r="M3243" t="b">
        <v>1</v>
      </c>
      <c r="N3243" t="s">
        <v>8270</v>
      </c>
      <c r="O3243" s="20">
        <f t="shared" si="255"/>
        <v>115.30588235294117</v>
      </c>
      <c r="P3243" s="5">
        <f t="shared" si="256"/>
        <v>1.7039077645138252E-2</v>
      </c>
      <c r="Q3243" t="s">
        <v>8318</v>
      </c>
      <c r="R3243" t="s">
        <v>8319</v>
      </c>
      <c r="S3243" s="12">
        <f t="shared" si="257"/>
        <v>41893.324884259258</v>
      </c>
      <c r="T3243" s="12">
        <f t="shared" si="253"/>
        <v>41926.290972222225</v>
      </c>
      <c r="U3243">
        <f t="shared" si="254"/>
        <v>1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4">
        <v>10000</v>
      </c>
      <c r="E3244" s="14">
        <v>12730.42</v>
      </c>
      <c r="F3244" t="s">
        <v>8219</v>
      </c>
      <c r="G3244" t="s">
        <v>8224</v>
      </c>
      <c r="H3244" t="s">
        <v>8246</v>
      </c>
      <c r="I3244" s="8">
        <v>1411150092</v>
      </c>
      <c r="J3244" s="7">
        <v>1408558092</v>
      </c>
      <c r="K3244" t="b">
        <v>1</v>
      </c>
      <c r="L3244">
        <v>183</v>
      </c>
      <c r="M3244" t="b">
        <v>1</v>
      </c>
      <c r="N3244" t="s">
        <v>8270</v>
      </c>
      <c r="O3244" s="20">
        <f t="shared" si="255"/>
        <v>127.30419999999999</v>
      </c>
      <c r="P3244" s="5">
        <f t="shared" si="256"/>
        <v>1.4375016692300804E-2</v>
      </c>
      <c r="Q3244" t="s">
        <v>8318</v>
      </c>
      <c r="R3244" t="s">
        <v>8319</v>
      </c>
      <c r="S3244" s="12">
        <f t="shared" si="257"/>
        <v>41871.755694444444</v>
      </c>
      <c r="T3244" s="12">
        <f t="shared" si="253"/>
        <v>41901.755694444444</v>
      </c>
      <c r="U3244">
        <f t="shared" si="254"/>
        <v>1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4">
        <v>8000</v>
      </c>
      <c r="E3245" s="14">
        <v>8227</v>
      </c>
      <c r="F3245" t="s">
        <v>8219</v>
      </c>
      <c r="G3245" t="s">
        <v>8224</v>
      </c>
      <c r="H3245" t="s">
        <v>8246</v>
      </c>
      <c r="I3245" s="8">
        <v>1444348800</v>
      </c>
      <c r="J3245" s="7">
        <v>1442283562</v>
      </c>
      <c r="K3245" t="b">
        <v>1</v>
      </c>
      <c r="L3245">
        <v>71</v>
      </c>
      <c r="M3245" t="b">
        <v>1</v>
      </c>
      <c r="N3245" t="s">
        <v>8270</v>
      </c>
      <c r="O3245" s="20">
        <f t="shared" si="255"/>
        <v>102.83750000000001</v>
      </c>
      <c r="P3245" s="5">
        <f t="shared" si="256"/>
        <v>8.630120335480735E-3</v>
      </c>
      <c r="Q3245" t="s">
        <v>8318</v>
      </c>
      <c r="R3245" t="s">
        <v>8319</v>
      </c>
      <c r="S3245" s="12">
        <f t="shared" si="257"/>
        <v>42262.096782407403</v>
      </c>
      <c r="T3245" s="12">
        <f t="shared" si="253"/>
        <v>42286</v>
      </c>
      <c r="U3245">
        <f t="shared" si="254"/>
        <v>1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4">
        <v>1600</v>
      </c>
      <c r="E3246" s="14">
        <v>1647</v>
      </c>
      <c r="F3246" t="s">
        <v>8219</v>
      </c>
      <c r="G3246" t="s">
        <v>8225</v>
      </c>
      <c r="H3246" t="s">
        <v>8247</v>
      </c>
      <c r="I3246" s="8">
        <v>1480613982</v>
      </c>
      <c r="J3246" s="7">
        <v>1478018382</v>
      </c>
      <c r="K3246" t="b">
        <v>0</v>
      </c>
      <c r="L3246">
        <v>69</v>
      </c>
      <c r="M3246" t="b">
        <v>1</v>
      </c>
      <c r="N3246" t="s">
        <v>8270</v>
      </c>
      <c r="O3246" s="20">
        <f t="shared" si="255"/>
        <v>102.9375</v>
      </c>
      <c r="P3246" s="5">
        <f t="shared" si="256"/>
        <v>4.1894353369763208E-2</v>
      </c>
      <c r="Q3246" t="s">
        <v>8318</v>
      </c>
      <c r="R3246" t="s">
        <v>8319</v>
      </c>
      <c r="S3246" s="12">
        <f t="shared" si="257"/>
        <v>42675.694236111114</v>
      </c>
      <c r="T3246" s="12">
        <f t="shared" si="253"/>
        <v>42705.735902777778</v>
      </c>
      <c r="U3246">
        <f t="shared" si="254"/>
        <v>1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4">
        <v>21000</v>
      </c>
      <c r="E3247" s="14">
        <v>21904</v>
      </c>
      <c r="F3247" t="s">
        <v>8219</v>
      </c>
      <c r="G3247" t="s">
        <v>8224</v>
      </c>
      <c r="H3247" t="s">
        <v>8246</v>
      </c>
      <c r="I3247" s="8">
        <v>1434074400</v>
      </c>
      <c r="J3247" s="7">
        <v>1431354258</v>
      </c>
      <c r="K3247" t="b">
        <v>0</v>
      </c>
      <c r="L3247">
        <v>270</v>
      </c>
      <c r="M3247" t="b">
        <v>1</v>
      </c>
      <c r="N3247" t="s">
        <v>8270</v>
      </c>
      <c r="O3247" s="20">
        <f t="shared" si="255"/>
        <v>104.3047619047619</v>
      </c>
      <c r="P3247" s="5">
        <f t="shared" si="256"/>
        <v>1.2326515704894084E-2</v>
      </c>
      <c r="Q3247" t="s">
        <v>8318</v>
      </c>
      <c r="R3247" t="s">
        <v>8319</v>
      </c>
      <c r="S3247" s="12">
        <f t="shared" si="257"/>
        <v>42135.60020833333</v>
      </c>
      <c r="T3247" s="12">
        <f>(((I3247/60)/60)/24)+DATE(1970,1,1)</f>
        <v>42167.083333333328</v>
      </c>
      <c r="U3247">
        <f t="shared" si="254"/>
        <v>1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4">
        <v>10000</v>
      </c>
      <c r="E3248" s="14">
        <v>11122</v>
      </c>
      <c r="F3248" t="s">
        <v>8219</v>
      </c>
      <c r="G3248" t="s">
        <v>8224</v>
      </c>
      <c r="H3248" t="s">
        <v>8246</v>
      </c>
      <c r="I3248" s="8">
        <v>1442030340</v>
      </c>
      <c r="J3248" s="7">
        <v>1439551200</v>
      </c>
      <c r="K3248" t="b">
        <v>1</v>
      </c>
      <c r="L3248">
        <v>193</v>
      </c>
      <c r="M3248" t="b">
        <v>1</v>
      </c>
      <c r="N3248" t="s">
        <v>8270</v>
      </c>
      <c r="O3248" s="20">
        <f t="shared" si="255"/>
        <v>111.22000000000001</v>
      </c>
      <c r="P3248" s="5">
        <f t="shared" si="256"/>
        <v>1.7352994065815502E-2</v>
      </c>
      <c r="Q3248" t="s">
        <v>8318</v>
      </c>
      <c r="R3248" t="s">
        <v>8319</v>
      </c>
      <c r="S3248" s="12">
        <f t="shared" si="257"/>
        <v>42230.472222222219</v>
      </c>
      <c r="T3248" s="12">
        <f>(((I3248/60)/60)/24)+DATE(1970,1,1)</f>
        <v>42259.165972222225</v>
      </c>
      <c r="U3248">
        <f t="shared" si="254"/>
        <v>1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4">
        <v>2500</v>
      </c>
      <c r="E3249" s="14">
        <v>2646.5</v>
      </c>
      <c r="F3249" t="s">
        <v>8219</v>
      </c>
      <c r="G3249" t="s">
        <v>8225</v>
      </c>
      <c r="H3249" t="s">
        <v>8247</v>
      </c>
      <c r="I3249" s="8">
        <v>1436696712</v>
      </c>
      <c r="J3249" s="7">
        <v>1434104712</v>
      </c>
      <c r="K3249" t="b">
        <v>1</v>
      </c>
      <c r="L3249">
        <v>57</v>
      </c>
      <c r="M3249" t="b">
        <v>1</v>
      </c>
      <c r="N3249" t="s">
        <v>8270</v>
      </c>
      <c r="O3249" s="20">
        <f t="shared" si="255"/>
        <v>105.86</v>
      </c>
      <c r="P3249" s="5">
        <f t="shared" si="256"/>
        <v>2.1537880219157379E-2</v>
      </c>
      <c r="Q3249" t="s">
        <v>8318</v>
      </c>
      <c r="R3249" t="s">
        <v>8319</v>
      </c>
      <c r="S3249" s="12">
        <f t="shared" si="257"/>
        <v>42167.434166666666</v>
      </c>
      <c r="T3249" s="12">
        <f>(((I3249/60)/60)/24)+DATE(1970,1,1)</f>
        <v>42197.434166666666</v>
      </c>
      <c r="U3249">
        <f t="shared" si="254"/>
        <v>1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4">
        <v>12000</v>
      </c>
      <c r="E3250" s="14">
        <v>12095</v>
      </c>
      <c r="F3250" t="s">
        <v>8219</v>
      </c>
      <c r="G3250" t="s">
        <v>8224</v>
      </c>
      <c r="H3250" t="s">
        <v>8246</v>
      </c>
      <c r="I3250" s="8">
        <v>1428178757</v>
      </c>
      <c r="J3250" s="7">
        <v>1425590357</v>
      </c>
      <c r="K3250" t="b">
        <v>1</v>
      </c>
      <c r="L3250">
        <v>200</v>
      </c>
      <c r="M3250" t="b">
        <v>1</v>
      </c>
      <c r="N3250" t="s">
        <v>8270</v>
      </c>
      <c r="O3250" s="20">
        <f t="shared" si="255"/>
        <v>100.79166666666666</v>
      </c>
      <c r="P3250" s="5">
        <f t="shared" si="256"/>
        <v>1.6535758577924761E-2</v>
      </c>
      <c r="Q3250" t="s">
        <v>8318</v>
      </c>
      <c r="R3250" t="s">
        <v>8319</v>
      </c>
      <c r="S3250" s="12">
        <f t="shared" si="257"/>
        <v>42068.888391203705</v>
      </c>
      <c r="T3250" s="12">
        <f>(((I3250/60)/60)/24)+DATE(1970,1,1)</f>
        <v>42098.846724537041</v>
      </c>
      <c r="U3250">
        <f t="shared" si="254"/>
        <v>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4">
        <v>5500</v>
      </c>
      <c r="E3251" s="14">
        <v>5771</v>
      </c>
      <c r="F3251" t="s">
        <v>8219</v>
      </c>
      <c r="G3251" t="s">
        <v>8224</v>
      </c>
      <c r="H3251" t="s">
        <v>8246</v>
      </c>
      <c r="I3251" s="8">
        <v>1434822914</v>
      </c>
      <c r="J3251" s="7">
        <v>1432230914</v>
      </c>
      <c r="K3251" t="b">
        <v>1</v>
      </c>
      <c r="L3251">
        <v>88</v>
      </c>
      <c r="M3251" t="b">
        <v>1</v>
      </c>
      <c r="N3251" t="s">
        <v>8270</v>
      </c>
      <c r="O3251" s="20">
        <f t="shared" si="255"/>
        <v>104.92727272727274</v>
      </c>
      <c r="P3251" s="5">
        <f t="shared" si="256"/>
        <v>1.5248657078495927E-2</v>
      </c>
      <c r="Q3251" t="s">
        <v>8318</v>
      </c>
      <c r="R3251" t="s">
        <v>8319</v>
      </c>
      <c r="S3251" s="12">
        <f t="shared" si="257"/>
        <v>42145.746689814812</v>
      </c>
      <c r="T3251" s="12">
        <f t="shared" ref="T3251:T3314" si="258">(((I3251/60)/60)/24)+DATE(1970,1,1)</f>
        <v>42175.746689814812</v>
      </c>
      <c r="U3251">
        <f t="shared" si="254"/>
        <v>1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4">
        <v>25000</v>
      </c>
      <c r="E3252" s="14">
        <v>25388</v>
      </c>
      <c r="F3252" t="s">
        <v>8219</v>
      </c>
      <c r="G3252" t="s">
        <v>8224</v>
      </c>
      <c r="H3252" t="s">
        <v>8246</v>
      </c>
      <c r="I3252" s="8">
        <v>1415213324</v>
      </c>
      <c r="J3252" s="7">
        <v>1412617724</v>
      </c>
      <c r="K3252" t="b">
        <v>1</v>
      </c>
      <c r="L3252">
        <v>213</v>
      </c>
      <c r="M3252" t="b">
        <v>1</v>
      </c>
      <c r="N3252" t="s">
        <v>8270</v>
      </c>
      <c r="O3252" s="20">
        <f t="shared" si="255"/>
        <v>101.55199999999999</v>
      </c>
      <c r="P3252" s="5">
        <f t="shared" si="256"/>
        <v>8.3897904521821332E-3</v>
      </c>
      <c r="Q3252" t="s">
        <v>8318</v>
      </c>
      <c r="R3252" t="s">
        <v>8319</v>
      </c>
      <c r="S3252" s="12">
        <f t="shared" si="257"/>
        <v>41918.742175925923</v>
      </c>
      <c r="T3252" s="12">
        <f t="shared" si="258"/>
        <v>41948.783842592595</v>
      </c>
      <c r="U3252">
        <f t="shared" si="254"/>
        <v>1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4">
        <v>1500</v>
      </c>
      <c r="E3253" s="14">
        <v>1661</v>
      </c>
      <c r="F3253" t="s">
        <v>8219</v>
      </c>
      <c r="G3253" t="s">
        <v>8224</v>
      </c>
      <c r="H3253" t="s">
        <v>8246</v>
      </c>
      <c r="I3253" s="8">
        <v>1434907966</v>
      </c>
      <c r="J3253" s="7">
        <v>1432315966</v>
      </c>
      <c r="K3253" t="b">
        <v>1</v>
      </c>
      <c r="L3253">
        <v>20</v>
      </c>
      <c r="M3253" t="b">
        <v>1</v>
      </c>
      <c r="N3253" t="s">
        <v>8270</v>
      </c>
      <c r="O3253" s="20">
        <f t="shared" si="255"/>
        <v>110.73333333333333</v>
      </c>
      <c r="P3253" s="5">
        <f t="shared" si="256"/>
        <v>1.2040939193257074E-2</v>
      </c>
      <c r="Q3253" t="s">
        <v>8318</v>
      </c>
      <c r="R3253" t="s">
        <v>8319</v>
      </c>
      <c r="S3253" s="12">
        <f t="shared" si="257"/>
        <v>42146.731087962966</v>
      </c>
      <c r="T3253" s="12">
        <f t="shared" si="258"/>
        <v>42176.731087962966</v>
      </c>
      <c r="U3253">
        <f t="shared" si="254"/>
        <v>1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4">
        <v>2250</v>
      </c>
      <c r="E3254" s="14">
        <v>2876</v>
      </c>
      <c r="F3254" t="s">
        <v>8219</v>
      </c>
      <c r="G3254" t="s">
        <v>8225</v>
      </c>
      <c r="H3254" t="s">
        <v>8247</v>
      </c>
      <c r="I3254" s="8">
        <v>1473247240</v>
      </c>
      <c r="J3254" s="7">
        <v>1470655240</v>
      </c>
      <c r="K3254" t="b">
        <v>1</v>
      </c>
      <c r="L3254">
        <v>50</v>
      </c>
      <c r="M3254" t="b">
        <v>1</v>
      </c>
      <c r="N3254" t="s">
        <v>8270</v>
      </c>
      <c r="O3254" s="20">
        <f t="shared" si="255"/>
        <v>127.82222222222221</v>
      </c>
      <c r="P3254" s="5">
        <f t="shared" si="256"/>
        <v>1.7385257301808066E-2</v>
      </c>
      <c r="Q3254" t="s">
        <v>8318</v>
      </c>
      <c r="R3254" t="s">
        <v>8319</v>
      </c>
      <c r="S3254" s="12">
        <f t="shared" si="257"/>
        <v>42590.472685185188</v>
      </c>
      <c r="T3254" s="12">
        <f t="shared" si="258"/>
        <v>42620.472685185188</v>
      </c>
      <c r="U3254">
        <f t="shared" si="254"/>
        <v>1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4">
        <v>20000</v>
      </c>
      <c r="E3255" s="14">
        <v>20365</v>
      </c>
      <c r="F3255" t="s">
        <v>8219</v>
      </c>
      <c r="G3255" t="s">
        <v>8224</v>
      </c>
      <c r="H3255" t="s">
        <v>8246</v>
      </c>
      <c r="I3255" s="8">
        <v>1473306300</v>
      </c>
      <c r="J3255" s="7">
        <v>1471701028</v>
      </c>
      <c r="K3255" t="b">
        <v>1</v>
      </c>
      <c r="L3255">
        <v>115</v>
      </c>
      <c r="M3255" t="b">
        <v>1</v>
      </c>
      <c r="N3255" t="s">
        <v>8270</v>
      </c>
      <c r="O3255" s="20">
        <f t="shared" si="255"/>
        <v>101.82500000000002</v>
      </c>
      <c r="P3255" s="5">
        <f t="shared" si="256"/>
        <v>5.6469432850478765E-3</v>
      </c>
      <c r="Q3255" t="s">
        <v>8318</v>
      </c>
      <c r="R3255" t="s">
        <v>8319</v>
      </c>
      <c r="S3255" s="12">
        <f t="shared" si="257"/>
        <v>42602.576712962968</v>
      </c>
      <c r="T3255" s="12">
        <f t="shared" si="258"/>
        <v>42621.15625</v>
      </c>
      <c r="U3255">
        <f t="shared" si="254"/>
        <v>1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4">
        <v>13000</v>
      </c>
      <c r="E3256" s="14">
        <v>13163.5</v>
      </c>
      <c r="F3256" t="s">
        <v>8219</v>
      </c>
      <c r="G3256" t="s">
        <v>8225</v>
      </c>
      <c r="H3256" t="s">
        <v>8247</v>
      </c>
      <c r="I3256" s="8">
        <v>1427331809</v>
      </c>
      <c r="J3256" s="7">
        <v>1424743409</v>
      </c>
      <c r="K3256" t="b">
        <v>1</v>
      </c>
      <c r="L3256">
        <v>186</v>
      </c>
      <c r="M3256" t="b">
        <v>1</v>
      </c>
      <c r="N3256" t="s">
        <v>8270</v>
      </c>
      <c r="O3256" s="20">
        <f t="shared" si="255"/>
        <v>101.25769230769231</v>
      </c>
      <c r="P3256" s="5">
        <f t="shared" si="256"/>
        <v>1.4129980628252364E-2</v>
      </c>
      <c r="Q3256" t="s">
        <v>8318</v>
      </c>
      <c r="R3256" t="s">
        <v>8319</v>
      </c>
      <c r="S3256" s="12">
        <f t="shared" si="257"/>
        <v>42059.085752314815</v>
      </c>
      <c r="T3256" s="12">
        <f t="shared" si="258"/>
        <v>42089.044085648144</v>
      </c>
      <c r="U3256">
        <f t="shared" si="254"/>
        <v>1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4">
        <v>300</v>
      </c>
      <c r="E3257" s="14">
        <v>525</v>
      </c>
      <c r="F3257" t="s">
        <v>8219</v>
      </c>
      <c r="G3257" t="s">
        <v>8225</v>
      </c>
      <c r="H3257" t="s">
        <v>8247</v>
      </c>
      <c r="I3257" s="8">
        <v>1412706375</v>
      </c>
      <c r="J3257" s="7">
        <v>1410114375</v>
      </c>
      <c r="K3257" t="b">
        <v>1</v>
      </c>
      <c r="L3257">
        <v>18</v>
      </c>
      <c r="M3257" t="b">
        <v>1</v>
      </c>
      <c r="N3257" t="s">
        <v>8270</v>
      </c>
      <c r="O3257" s="20">
        <f t="shared" si="255"/>
        <v>175</v>
      </c>
      <c r="P3257" s="5">
        <f t="shared" si="256"/>
        <v>3.4285714285714287E-2</v>
      </c>
      <c r="Q3257" t="s">
        <v>8318</v>
      </c>
      <c r="R3257" t="s">
        <v>8319</v>
      </c>
      <c r="S3257" s="12">
        <f t="shared" si="257"/>
        <v>41889.768229166664</v>
      </c>
      <c r="T3257" s="12">
        <f t="shared" si="258"/>
        <v>41919.768229166664</v>
      </c>
      <c r="U3257">
        <f t="shared" si="254"/>
        <v>1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4">
        <v>10000</v>
      </c>
      <c r="E3258" s="14">
        <v>12806</v>
      </c>
      <c r="F3258" t="s">
        <v>8219</v>
      </c>
      <c r="G3258" t="s">
        <v>8224</v>
      </c>
      <c r="H3258" t="s">
        <v>8246</v>
      </c>
      <c r="I3258" s="8">
        <v>1433995140</v>
      </c>
      <c r="J3258" s="7">
        <v>1432129577</v>
      </c>
      <c r="K3258" t="b">
        <v>1</v>
      </c>
      <c r="L3258">
        <v>176</v>
      </c>
      <c r="M3258" t="b">
        <v>1</v>
      </c>
      <c r="N3258" t="s">
        <v>8270</v>
      </c>
      <c r="O3258" s="20">
        <f t="shared" si="255"/>
        <v>128.06</v>
      </c>
      <c r="P3258" s="5">
        <f t="shared" si="256"/>
        <v>1.3743557707324692E-2</v>
      </c>
      <c r="Q3258" t="s">
        <v>8318</v>
      </c>
      <c r="R3258" t="s">
        <v>8319</v>
      </c>
      <c r="S3258" s="12">
        <f t="shared" si="257"/>
        <v>42144.573807870373</v>
      </c>
      <c r="T3258" s="12">
        <f t="shared" si="258"/>
        <v>42166.165972222225</v>
      </c>
      <c r="U3258">
        <f t="shared" si="254"/>
        <v>1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4">
        <v>2000</v>
      </c>
      <c r="E3259" s="14">
        <v>2125.9899999999998</v>
      </c>
      <c r="F3259" t="s">
        <v>8219</v>
      </c>
      <c r="G3259" t="s">
        <v>8225</v>
      </c>
      <c r="H3259" t="s">
        <v>8247</v>
      </c>
      <c r="I3259" s="8">
        <v>1487769952</v>
      </c>
      <c r="J3259" s="7">
        <v>1485177952</v>
      </c>
      <c r="K3259" t="b">
        <v>0</v>
      </c>
      <c r="L3259">
        <v>41</v>
      </c>
      <c r="M3259" t="b">
        <v>1</v>
      </c>
      <c r="N3259" t="s">
        <v>8270</v>
      </c>
      <c r="O3259" s="20">
        <f t="shared" si="255"/>
        <v>106.29949999999999</v>
      </c>
      <c r="P3259" s="5">
        <f t="shared" si="256"/>
        <v>1.928513304389955E-2</v>
      </c>
      <c r="Q3259" t="s">
        <v>8318</v>
      </c>
      <c r="R3259" t="s">
        <v>8319</v>
      </c>
      <c r="S3259" s="12">
        <f t="shared" si="257"/>
        <v>42758.559629629628</v>
      </c>
      <c r="T3259" s="12">
        <f t="shared" si="258"/>
        <v>42788.559629629628</v>
      </c>
      <c r="U3259">
        <f t="shared" si="254"/>
        <v>1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4">
        <v>7000</v>
      </c>
      <c r="E3260" s="14">
        <v>7365</v>
      </c>
      <c r="F3260" t="s">
        <v>8219</v>
      </c>
      <c r="G3260" t="s">
        <v>8224</v>
      </c>
      <c r="H3260" t="s">
        <v>8246</v>
      </c>
      <c r="I3260" s="8">
        <v>1420751861</v>
      </c>
      <c r="J3260" s="7">
        <v>1418159861</v>
      </c>
      <c r="K3260" t="b">
        <v>1</v>
      </c>
      <c r="L3260">
        <v>75</v>
      </c>
      <c r="M3260" t="b">
        <v>1</v>
      </c>
      <c r="N3260" t="s">
        <v>8270</v>
      </c>
      <c r="O3260" s="20">
        <f t="shared" si="255"/>
        <v>105.21428571428571</v>
      </c>
      <c r="P3260" s="5">
        <f t="shared" si="256"/>
        <v>1.0183299389002037E-2</v>
      </c>
      <c r="Q3260" t="s">
        <v>8318</v>
      </c>
      <c r="R3260" t="s">
        <v>8319</v>
      </c>
      <c r="S3260" s="12">
        <f t="shared" si="257"/>
        <v>41982.887280092589</v>
      </c>
      <c r="T3260" s="12">
        <f t="shared" si="258"/>
        <v>42012.887280092589</v>
      </c>
      <c r="U3260">
        <f t="shared" si="254"/>
        <v>1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4">
        <v>23000</v>
      </c>
      <c r="E3261" s="14">
        <v>24418.6</v>
      </c>
      <c r="F3261" t="s">
        <v>8219</v>
      </c>
      <c r="G3261" t="s">
        <v>8224</v>
      </c>
      <c r="H3261" t="s">
        <v>8246</v>
      </c>
      <c r="I3261" s="8">
        <v>1475294340</v>
      </c>
      <c r="J3261" s="7">
        <v>1472753745</v>
      </c>
      <c r="K3261" t="b">
        <v>1</v>
      </c>
      <c r="L3261">
        <v>97</v>
      </c>
      <c r="M3261" t="b">
        <v>1</v>
      </c>
      <c r="N3261" t="s">
        <v>8270</v>
      </c>
      <c r="O3261" s="20">
        <f t="shared" si="255"/>
        <v>106.16782608695652</v>
      </c>
      <c r="P3261" s="5">
        <f t="shared" si="256"/>
        <v>3.9723817090250874E-3</v>
      </c>
      <c r="Q3261" t="s">
        <v>8318</v>
      </c>
      <c r="R3261" t="s">
        <v>8319</v>
      </c>
      <c r="S3261" s="12">
        <f t="shared" si="257"/>
        <v>42614.760937500003</v>
      </c>
      <c r="T3261" s="12">
        <f t="shared" si="258"/>
        <v>42644.165972222225</v>
      </c>
      <c r="U3261">
        <f t="shared" si="254"/>
        <v>1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4">
        <v>5000</v>
      </c>
      <c r="E3262" s="14">
        <v>5462</v>
      </c>
      <c r="F3262" t="s">
        <v>8219</v>
      </c>
      <c r="G3262" t="s">
        <v>8224</v>
      </c>
      <c r="H3262" t="s">
        <v>8246</v>
      </c>
      <c r="I3262" s="8">
        <v>1448903318</v>
      </c>
      <c r="J3262" s="7">
        <v>1445875718</v>
      </c>
      <c r="K3262" t="b">
        <v>1</v>
      </c>
      <c r="L3262">
        <v>73</v>
      </c>
      <c r="M3262" t="b">
        <v>1</v>
      </c>
      <c r="N3262" t="s">
        <v>8270</v>
      </c>
      <c r="O3262" s="20">
        <f t="shared" si="255"/>
        <v>109.24000000000001</v>
      </c>
      <c r="P3262" s="5">
        <f t="shared" si="256"/>
        <v>1.3365067740754303E-2</v>
      </c>
      <c r="Q3262" t="s">
        <v>8318</v>
      </c>
      <c r="R3262" t="s">
        <v>8319</v>
      </c>
      <c r="S3262" s="12">
        <f t="shared" si="257"/>
        <v>42303.672662037032</v>
      </c>
      <c r="T3262" s="12">
        <f t="shared" si="258"/>
        <v>42338.714328703703</v>
      </c>
      <c r="U3262">
        <f t="shared" si="254"/>
        <v>1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4">
        <v>3300</v>
      </c>
      <c r="E3263" s="14">
        <v>3315</v>
      </c>
      <c r="F3263" t="s">
        <v>8219</v>
      </c>
      <c r="G3263" t="s">
        <v>8224</v>
      </c>
      <c r="H3263" t="s">
        <v>8246</v>
      </c>
      <c r="I3263" s="8">
        <v>1437067476</v>
      </c>
      <c r="J3263" s="7">
        <v>1434475476</v>
      </c>
      <c r="K3263" t="b">
        <v>1</v>
      </c>
      <c r="L3263">
        <v>49</v>
      </c>
      <c r="M3263" t="b">
        <v>1</v>
      </c>
      <c r="N3263" t="s">
        <v>8270</v>
      </c>
      <c r="O3263" s="20">
        <f t="shared" si="255"/>
        <v>100.45454545454547</v>
      </c>
      <c r="P3263" s="5">
        <f t="shared" si="256"/>
        <v>1.478129713423831E-2</v>
      </c>
      <c r="Q3263" t="s">
        <v>8318</v>
      </c>
      <c r="R3263" t="s">
        <v>8319</v>
      </c>
      <c r="S3263" s="12">
        <f t="shared" si="257"/>
        <v>42171.725416666668</v>
      </c>
      <c r="T3263" s="12">
        <f t="shared" si="258"/>
        <v>42201.725416666668</v>
      </c>
      <c r="U3263">
        <f t="shared" si="254"/>
        <v>1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4">
        <v>12200</v>
      </c>
      <c r="E3264" s="14">
        <v>12571</v>
      </c>
      <c r="F3264" t="s">
        <v>8219</v>
      </c>
      <c r="G3264" t="s">
        <v>8224</v>
      </c>
      <c r="H3264" t="s">
        <v>8246</v>
      </c>
      <c r="I3264" s="8">
        <v>1419220800</v>
      </c>
      <c r="J3264" s="7">
        <v>1416555262</v>
      </c>
      <c r="K3264" t="b">
        <v>1</v>
      </c>
      <c r="L3264">
        <v>134</v>
      </c>
      <c r="M3264" t="b">
        <v>1</v>
      </c>
      <c r="N3264" t="s">
        <v>8270</v>
      </c>
      <c r="O3264" s="20">
        <f t="shared" si="255"/>
        <v>103.04098360655738</v>
      </c>
      <c r="P3264" s="5">
        <f t="shared" si="256"/>
        <v>1.0659454299578396E-2</v>
      </c>
      <c r="Q3264" t="s">
        <v>8318</v>
      </c>
      <c r="R3264" t="s">
        <v>8319</v>
      </c>
      <c r="S3264" s="12">
        <f t="shared" si="257"/>
        <v>41964.315532407403</v>
      </c>
      <c r="T3264" s="12">
        <f t="shared" si="258"/>
        <v>41995.166666666672</v>
      </c>
      <c r="U3264">
        <f t="shared" si="254"/>
        <v>1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4">
        <v>2500</v>
      </c>
      <c r="E3265" s="14">
        <v>2804.16</v>
      </c>
      <c r="F3265" t="s">
        <v>8219</v>
      </c>
      <c r="G3265" t="s">
        <v>8224</v>
      </c>
      <c r="H3265" t="s">
        <v>8246</v>
      </c>
      <c r="I3265" s="8">
        <v>1446238800</v>
      </c>
      <c r="J3265" s="7">
        <v>1444220588</v>
      </c>
      <c r="K3265" t="b">
        <v>1</v>
      </c>
      <c r="L3265">
        <v>68</v>
      </c>
      <c r="M3265" t="b">
        <v>1</v>
      </c>
      <c r="N3265" t="s">
        <v>8270</v>
      </c>
      <c r="O3265" s="20">
        <f t="shared" si="255"/>
        <v>112.1664</v>
      </c>
      <c r="P3265" s="5">
        <f t="shared" si="256"/>
        <v>2.4249686180531783E-2</v>
      </c>
      <c r="Q3265" t="s">
        <v>8318</v>
      </c>
      <c r="R3265" t="s">
        <v>8319</v>
      </c>
      <c r="S3265" s="12">
        <f t="shared" si="257"/>
        <v>42284.516064814816</v>
      </c>
      <c r="T3265" s="12">
        <f t="shared" si="258"/>
        <v>42307.875</v>
      </c>
      <c r="U3265">
        <f t="shared" si="254"/>
        <v>1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4">
        <v>2500</v>
      </c>
      <c r="E3266" s="14">
        <v>2575</v>
      </c>
      <c r="F3266" t="s">
        <v>8219</v>
      </c>
      <c r="G3266" t="s">
        <v>8224</v>
      </c>
      <c r="H3266" t="s">
        <v>8246</v>
      </c>
      <c r="I3266" s="8">
        <v>1422482400</v>
      </c>
      <c r="J3266" s="7">
        <v>1421089938</v>
      </c>
      <c r="K3266" t="b">
        <v>1</v>
      </c>
      <c r="L3266">
        <v>49</v>
      </c>
      <c r="M3266" t="b">
        <v>1</v>
      </c>
      <c r="N3266" t="s">
        <v>8270</v>
      </c>
      <c r="O3266" s="20">
        <f t="shared" si="255"/>
        <v>103</v>
      </c>
      <c r="P3266" s="5">
        <f t="shared" si="256"/>
        <v>1.9029126213592235E-2</v>
      </c>
      <c r="Q3266" t="s">
        <v>8318</v>
      </c>
      <c r="R3266" t="s">
        <v>8319</v>
      </c>
      <c r="S3266" s="12">
        <f t="shared" si="257"/>
        <v>42016.800208333334</v>
      </c>
      <c r="T3266" s="12">
        <f t="shared" si="258"/>
        <v>42032.916666666672</v>
      </c>
      <c r="U3266">
        <f t="shared" ref="U3266:U3329" si="259">COUNT(E3266="SUCCESSFUL","FAILED","cancelled","live")</f>
        <v>1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4">
        <v>2700</v>
      </c>
      <c r="E3267" s="14">
        <v>4428</v>
      </c>
      <c r="F3267" t="s">
        <v>8219</v>
      </c>
      <c r="G3267" t="s">
        <v>8241</v>
      </c>
      <c r="H3267" t="s">
        <v>8249</v>
      </c>
      <c r="I3267" s="8">
        <v>1449162000</v>
      </c>
      <c r="J3267" s="7">
        <v>1446570315</v>
      </c>
      <c r="K3267" t="b">
        <v>1</v>
      </c>
      <c r="L3267">
        <v>63</v>
      </c>
      <c r="M3267" t="b">
        <v>1</v>
      </c>
      <c r="N3267" t="s">
        <v>8270</v>
      </c>
      <c r="O3267" s="20">
        <f t="shared" ref="O3267:O3330" si="260">IFERROR( E3267/D3267 * 100,0)</f>
        <v>164</v>
      </c>
      <c r="P3267" s="5">
        <f t="shared" ref="P3267:P3330" si="261">IFERROR(L3267/E3267,0)</f>
        <v>1.4227642276422764E-2</v>
      </c>
      <c r="Q3267" t="s">
        <v>8318</v>
      </c>
      <c r="R3267" t="s">
        <v>8319</v>
      </c>
      <c r="S3267" s="12">
        <f t="shared" si="257"/>
        <v>42311.711979166663</v>
      </c>
      <c r="T3267" s="12">
        <f t="shared" si="258"/>
        <v>42341.708333333328</v>
      </c>
      <c r="U3267">
        <f t="shared" si="259"/>
        <v>1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4">
        <v>6000</v>
      </c>
      <c r="E3268" s="14">
        <v>7877</v>
      </c>
      <c r="F3268" t="s">
        <v>8219</v>
      </c>
      <c r="G3268" t="s">
        <v>8224</v>
      </c>
      <c r="H3268" t="s">
        <v>8246</v>
      </c>
      <c r="I3268" s="8">
        <v>1434142800</v>
      </c>
      <c r="J3268" s="7">
        <v>1431435122</v>
      </c>
      <c r="K3268" t="b">
        <v>1</v>
      </c>
      <c r="L3268">
        <v>163</v>
      </c>
      <c r="M3268" t="b">
        <v>1</v>
      </c>
      <c r="N3268" t="s">
        <v>8270</v>
      </c>
      <c r="O3268" s="20">
        <f t="shared" si="260"/>
        <v>131.28333333333333</v>
      </c>
      <c r="P3268" s="5">
        <f t="shared" si="261"/>
        <v>2.0693157293385805E-2</v>
      </c>
      <c r="Q3268" t="s">
        <v>8318</v>
      </c>
      <c r="R3268" t="s">
        <v>8319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1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4">
        <v>15000</v>
      </c>
      <c r="E3269" s="14">
        <v>15315</v>
      </c>
      <c r="F3269" t="s">
        <v>8219</v>
      </c>
      <c r="G3269" t="s">
        <v>8224</v>
      </c>
      <c r="H3269" t="s">
        <v>8246</v>
      </c>
      <c r="I3269" s="8">
        <v>1437156660</v>
      </c>
      <c r="J3269" s="7">
        <v>1434564660</v>
      </c>
      <c r="K3269" t="b">
        <v>1</v>
      </c>
      <c r="L3269">
        <v>288</v>
      </c>
      <c r="M3269" t="b">
        <v>1</v>
      </c>
      <c r="N3269" t="s">
        <v>8270</v>
      </c>
      <c r="O3269" s="20">
        <f t="shared" si="260"/>
        <v>102.1</v>
      </c>
      <c r="P3269" s="5">
        <f t="shared" si="261"/>
        <v>1.8805093046033301E-2</v>
      </c>
      <c r="Q3269" t="s">
        <v>8318</v>
      </c>
      <c r="R3269" t="s">
        <v>8319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1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4">
        <v>2000</v>
      </c>
      <c r="E3270" s="14">
        <v>2560</v>
      </c>
      <c r="F3270" t="s">
        <v>8219</v>
      </c>
      <c r="G3270" t="s">
        <v>8224</v>
      </c>
      <c r="H3270" t="s">
        <v>8246</v>
      </c>
      <c r="I3270" s="8">
        <v>1472074928</v>
      </c>
      <c r="J3270" s="7">
        <v>1470692528</v>
      </c>
      <c r="K3270" t="b">
        <v>1</v>
      </c>
      <c r="L3270">
        <v>42</v>
      </c>
      <c r="M3270" t="b">
        <v>1</v>
      </c>
      <c r="N3270" t="s">
        <v>8270</v>
      </c>
      <c r="O3270" s="20">
        <f t="shared" si="260"/>
        <v>128</v>
      </c>
      <c r="P3270" s="5">
        <f t="shared" si="261"/>
        <v>1.6406250000000001E-2</v>
      </c>
      <c r="Q3270" t="s">
        <v>8318</v>
      </c>
      <c r="R3270" t="s">
        <v>8319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1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4">
        <v>8000</v>
      </c>
      <c r="E3271" s="14">
        <v>8120</v>
      </c>
      <c r="F3271" t="s">
        <v>8219</v>
      </c>
      <c r="G3271" t="s">
        <v>8225</v>
      </c>
      <c r="H3271" t="s">
        <v>8247</v>
      </c>
      <c r="I3271" s="8">
        <v>1434452400</v>
      </c>
      <c r="J3271" s="7">
        <v>1431509397</v>
      </c>
      <c r="K3271" t="b">
        <v>1</v>
      </c>
      <c r="L3271">
        <v>70</v>
      </c>
      <c r="M3271" t="b">
        <v>1</v>
      </c>
      <c r="N3271" t="s">
        <v>8270</v>
      </c>
      <c r="O3271" s="20">
        <f t="shared" si="260"/>
        <v>101.49999999999999</v>
      </c>
      <c r="P3271" s="5">
        <f t="shared" si="261"/>
        <v>8.6206896551724137E-3</v>
      </c>
      <c r="Q3271" t="s">
        <v>8318</v>
      </c>
      <c r="R3271" t="s">
        <v>8319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1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4">
        <v>1800</v>
      </c>
      <c r="E3272" s="14">
        <v>1830</v>
      </c>
      <c r="F3272" t="s">
        <v>8219</v>
      </c>
      <c r="G3272" t="s">
        <v>8225</v>
      </c>
      <c r="H3272" t="s">
        <v>8247</v>
      </c>
      <c r="I3272" s="8">
        <v>1436705265</v>
      </c>
      <c r="J3272" s="7">
        <v>1434113265</v>
      </c>
      <c r="K3272" t="b">
        <v>1</v>
      </c>
      <c r="L3272">
        <v>30</v>
      </c>
      <c r="M3272" t="b">
        <v>1</v>
      </c>
      <c r="N3272" t="s">
        <v>8270</v>
      </c>
      <c r="O3272" s="20">
        <f t="shared" si="260"/>
        <v>101.66666666666666</v>
      </c>
      <c r="P3272" s="5">
        <f t="shared" si="261"/>
        <v>1.6393442622950821E-2</v>
      </c>
      <c r="Q3272" t="s">
        <v>8318</v>
      </c>
      <c r="R3272" t="s">
        <v>8319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1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4">
        <v>1500</v>
      </c>
      <c r="E3273" s="14">
        <v>1950</v>
      </c>
      <c r="F3273" t="s">
        <v>8219</v>
      </c>
      <c r="G3273" t="s">
        <v>8225</v>
      </c>
      <c r="H3273" t="s">
        <v>8247</v>
      </c>
      <c r="I3273" s="8">
        <v>1414927775</v>
      </c>
      <c r="J3273" s="7">
        <v>1412332175</v>
      </c>
      <c r="K3273" t="b">
        <v>1</v>
      </c>
      <c r="L3273">
        <v>51</v>
      </c>
      <c r="M3273" t="b">
        <v>1</v>
      </c>
      <c r="N3273" t="s">
        <v>8270</v>
      </c>
      <c r="O3273" s="20">
        <f t="shared" si="260"/>
        <v>130</v>
      </c>
      <c r="P3273" s="5">
        <f t="shared" si="261"/>
        <v>2.6153846153846153E-2</v>
      </c>
      <c r="Q3273" t="s">
        <v>8318</v>
      </c>
      <c r="R3273" t="s">
        <v>8319</v>
      </c>
      <c r="S3273" s="12">
        <f t="shared" ref="S3273:S3324" si="262">(((J3273/60)/60)/24)+DATE(1970,1,1)</f>
        <v>41915.437210648146</v>
      </c>
      <c r="T3273" s="12">
        <f t="shared" si="258"/>
        <v>41945.478877314818</v>
      </c>
      <c r="U3273">
        <f t="shared" si="259"/>
        <v>1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4">
        <v>10000</v>
      </c>
      <c r="E3274" s="14">
        <v>15443</v>
      </c>
      <c r="F3274" t="s">
        <v>8219</v>
      </c>
      <c r="G3274" t="s">
        <v>8224</v>
      </c>
      <c r="H3274" t="s">
        <v>8246</v>
      </c>
      <c r="I3274" s="8">
        <v>1446814809</v>
      </c>
      <c r="J3274" s="7">
        <v>1444219209</v>
      </c>
      <c r="K3274" t="b">
        <v>1</v>
      </c>
      <c r="L3274">
        <v>145</v>
      </c>
      <c r="M3274" t="b">
        <v>1</v>
      </c>
      <c r="N3274" t="s">
        <v>8270</v>
      </c>
      <c r="O3274" s="20">
        <f t="shared" si="260"/>
        <v>154.43</v>
      </c>
      <c r="P3274" s="5">
        <f t="shared" si="261"/>
        <v>9.3893673509033212E-3</v>
      </c>
      <c r="Q3274" t="s">
        <v>8318</v>
      </c>
      <c r="R3274" t="s">
        <v>8319</v>
      </c>
      <c r="S3274" s="12">
        <f t="shared" si="262"/>
        <v>42284.500104166669</v>
      </c>
      <c r="T3274" s="12">
        <f t="shared" si="258"/>
        <v>42314.541770833333</v>
      </c>
      <c r="U3274">
        <f t="shared" si="259"/>
        <v>1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4">
        <v>4000</v>
      </c>
      <c r="E3275" s="14">
        <v>4296</v>
      </c>
      <c r="F3275" t="s">
        <v>8219</v>
      </c>
      <c r="G3275" t="s">
        <v>8224</v>
      </c>
      <c r="H3275" t="s">
        <v>8246</v>
      </c>
      <c r="I3275" s="8">
        <v>1473879600</v>
      </c>
      <c r="J3275" s="7">
        <v>1472498042</v>
      </c>
      <c r="K3275" t="b">
        <v>1</v>
      </c>
      <c r="L3275">
        <v>21</v>
      </c>
      <c r="M3275" t="b">
        <v>1</v>
      </c>
      <c r="N3275" t="s">
        <v>8270</v>
      </c>
      <c r="O3275" s="20">
        <f t="shared" si="260"/>
        <v>107.4</v>
      </c>
      <c r="P3275" s="5">
        <f t="shared" si="261"/>
        <v>4.8882681564245811E-3</v>
      </c>
      <c r="Q3275" t="s">
        <v>8318</v>
      </c>
      <c r="R3275" t="s">
        <v>8319</v>
      </c>
      <c r="S3275" s="12">
        <f t="shared" si="262"/>
        <v>42611.801412037035</v>
      </c>
      <c r="T3275" s="12">
        <f t="shared" si="258"/>
        <v>42627.791666666672</v>
      </c>
      <c r="U3275">
        <f t="shared" si="259"/>
        <v>1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4">
        <v>15500</v>
      </c>
      <c r="E3276" s="14">
        <v>15705</v>
      </c>
      <c r="F3276" t="s">
        <v>8219</v>
      </c>
      <c r="G3276" t="s">
        <v>8224</v>
      </c>
      <c r="H3276" t="s">
        <v>8246</v>
      </c>
      <c r="I3276" s="8">
        <v>1458075600</v>
      </c>
      <c r="J3276" s="7">
        <v>1454259272</v>
      </c>
      <c r="K3276" t="b">
        <v>1</v>
      </c>
      <c r="L3276">
        <v>286</v>
      </c>
      <c r="M3276" t="b">
        <v>1</v>
      </c>
      <c r="N3276" t="s">
        <v>8270</v>
      </c>
      <c r="O3276" s="20">
        <f t="shared" si="260"/>
        <v>101.32258064516128</v>
      </c>
      <c r="P3276" s="5">
        <f t="shared" si="261"/>
        <v>1.8210760904170648E-2</v>
      </c>
      <c r="Q3276" t="s">
        <v>8318</v>
      </c>
      <c r="R3276" t="s">
        <v>8319</v>
      </c>
      <c r="S3276" s="12">
        <f t="shared" si="262"/>
        <v>42400.704537037032</v>
      </c>
      <c r="T3276" s="12">
        <f t="shared" si="258"/>
        <v>42444.875</v>
      </c>
      <c r="U3276">
        <f t="shared" si="259"/>
        <v>1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4">
        <v>1800</v>
      </c>
      <c r="E3277" s="14">
        <v>1805</v>
      </c>
      <c r="F3277" t="s">
        <v>8219</v>
      </c>
      <c r="G3277" t="s">
        <v>8224</v>
      </c>
      <c r="H3277" t="s">
        <v>8246</v>
      </c>
      <c r="I3277" s="8">
        <v>1423456200</v>
      </c>
      <c r="J3277" s="7">
        <v>1421183271</v>
      </c>
      <c r="K3277" t="b">
        <v>1</v>
      </c>
      <c r="L3277">
        <v>12</v>
      </c>
      <c r="M3277" t="b">
        <v>1</v>
      </c>
      <c r="N3277" t="s">
        <v>8270</v>
      </c>
      <c r="O3277" s="20">
        <f t="shared" si="260"/>
        <v>100.27777777777777</v>
      </c>
      <c r="P3277" s="5">
        <f t="shared" si="261"/>
        <v>6.6481994459833792E-3</v>
      </c>
      <c r="Q3277" t="s">
        <v>8318</v>
      </c>
      <c r="R3277" t="s">
        <v>8319</v>
      </c>
      <c r="S3277" s="12">
        <f t="shared" si="262"/>
        <v>42017.88045138889</v>
      </c>
      <c r="T3277" s="12">
        <f t="shared" si="258"/>
        <v>42044.1875</v>
      </c>
      <c r="U3277">
        <f t="shared" si="259"/>
        <v>1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4">
        <v>4500</v>
      </c>
      <c r="E3278" s="14">
        <v>5258</v>
      </c>
      <c r="F3278" t="s">
        <v>8219</v>
      </c>
      <c r="G3278" t="s">
        <v>8229</v>
      </c>
      <c r="H3278" t="s">
        <v>8251</v>
      </c>
      <c r="I3278" s="8">
        <v>1459483140</v>
      </c>
      <c r="J3278" s="7">
        <v>1456526879</v>
      </c>
      <c r="K3278" t="b">
        <v>1</v>
      </c>
      <c r="L3278">
        <v>100</v>
      </c>
      <c r="M3278" t="b">
        <v>1</v>
      </c>
      <c r="N3278" t="s">
        <v>8270</v>
      </c>
      <c r="O3278" s="20">
        <f t="shared" si="260"/>
        <v>116.84444444444443</v>
      </c>
      <c r="P3278" s="5">
        <f t="shared" si="261"/>
        <v>1.9018638265500189E-2</v>
      </c>
      <c r="Q3278" t="s">
        <v>8318</v>
      </c>
      <c r="R3278" t="s">
        <v>8319</v>
      </c>
      <c r="S3278" s="12">
        <f t="shared" si="262"/>
        <v>42426.949988425928</v>
      </c>
      <c r="T3278" s="12">
        <f t="shared" si="258"/>
        <v>42461.165972222225</v>
      </c>
      <c r="U3278">
        <f t="shared" si="259"/>
        <v>1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4">
        <v>5000</v>
      </c>
      <c r="E3279" s="14">
        <v>5430</v>
      </c>
      <c r="F3279" t="s">
        <v>8219</v>
      </c>
      <c r="G3279" t="s">
        <v>8225</v>
      </c>
      <c r="H3279" t="s">
        <v>8247</v>
      </c>
      <c r="I3279" s="8">
        <v>1416331406</v>
      </c>
      <c r="J3279" s="7">
        <v>1413735806</v>
      </c>
      <c r="K3279" t="b">
        <v>1</v>
      </c>
      <c r="L3279">
        <v>100</v>
      </c>
      <c r="M3279" t="b">
        <v>1</v>
      </c>
      <c r="N3279" t="s">
        <v>8270</v>
      </c>
      <c r="O3279" s="20">
        <f t="shared" si="260"/>
        <v>108.60000000000001</v>
      </c>
      <c r="P3279" s="5">
        <f t="shared" si="261"/>
        <v>1.841620626151013E-2</v>
      </c>
      <c r="Q3279" t="s">
        <v>8318</v>
      </c>
      <c r="R3279" t="s">
        <v>8319</v>
      </c>
      <c r="S3279" s="12">
        <f t="shared" si="262"/>
        <v>41931.682939814818</v>
      </c>
      <c r="T3279" s="12">
        <f t="shared" si="258"/>
        <v>41961.724606481483</v>
      </c>
      <c r="U3279">
        <f t="shared" si="259"/>
        <v>1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4">
        <v>2500</v>
      </c>
      <c r="E3280" s="14">
        <v>2585</v>
      </c>
      <c r="F3280" t="s">
        <v>8219</v>
      </c>
      <c r="G3280" t="s">
        <v>8225</v>
      </c>
      <c r="H3280" t="s">
        <v>8247</v>
      </c>
      <c r="I3280" s="8">
        <v>1433017303</v>
      </c>
      <c r="J3280" s="7">
        <v>1430425303</v>
      </c>
      <c r="K3280" t="b">
        <v>1</v>
      </c>
      <c r="L3280">
        <v>34</v>
      </c>
      <c r="M3280" t="b">
        <v>1</v>
      </c>
      <c r="N3280" t="s">
        <v>8270</v>
      </c>
      <c r="O3280" s="20">
        <f t="shared" si="260"/>
        <v>103.4</v>
      </c>
      <c r="P3280" s="5">
        <f t="shared" si="261"/>
        <v>1.3152804642166345E-2</v>
      </c>
      <c r="Q3280" t="s">
        <v>8318</v>
      </c>
      <c r="R3280" t="s">
        <v>8319</v>
      </c>
      <c r="S3280" s="12">
        <f t="shared" si="262"/>
        <v>42124.848414351851</v>
      </c>
      <c r="T3280" s="12">
        <f t="shared" si="258"/>
        <v>42154.848414351851</v>
      </c>
      <c r="U3280">
        <f t="shared" si="259"/>
        <v>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4">
        <v>5800</v>
      </c>
      <c r="E3281" s="14">
        <v>6628</v>
      </c>
      <c r="F3281" t="s">
        <v>8219</v>
      </c>
      <c r="G3281" t="s">
        <v>8224</v>
      </c>
      <c r="H3281" t="s">
        <v>8246</v>
      </c>
      <c r="I3281" s="8">
        <v>1459474059</v>
      </c>
      <c r="J3281" s="7">
        <v>1456885659</v>
      </c>
      <c r="K3281" t="b">
        <v>0</v>
      </c>
      <c r="L3281">
        <v>63</v>
      </c>
      <c r="M3281" t="b">
        <v>1</v>
      </c>
      <c r="N3281" t="s">
        <v>8270</v>
      </c>
      <c r="O3281" s="20">
        <f t="shared" si="260"/>
        <v>114.27586206896552</v>
      </c>
      <c r="P3281" s="5">
        <f t="shared" si="261"/>
        <v>9.5051297525648761E-3</v>
      </c>
      <c r="Q3281" t="s">
        <v>8318</v>
      </c>
      <c r="R3281" t="s">
        <v>8319</v>
      </c>
      <c r="S3281" s="12">
        <f t="shared" si="262"/>
        <v>42431.102534722217</v>
      </c>
      <c r="T3281" s="12">
        <f t="shared" si="258"/>
        <v>42461.06086805556</v>
      </c>
      <c r="U3281">
        <f t="shared" si="259"/>
        <v>1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4">
        <v>2000</v>
      </c>
      <c r="E3282" s="14">
        <v>2060</v>
      </c>
      <c r="F3282" t="s">
        <v>8219</v>
      </c>
      <c r="G3282" t="s">
        <v>8224</v>
      </c>
      <c r="H3282" t="s">
        <v>8246</v>
      </c>
      <c r="I3282" s="8">
        <v>1433134800</v>
      </c>
      <c r="J3282" s="7">
        <v>1430158198</v>
      </c>
      <c r="K3282" t="b">
        <v>0</v>
      </c>
      <c r="L3282">
        <v>30</v>
      </c>
      <c r="M3282" t="b">
        <v>1</v>
      </c>
      <c r="N3282" t="s">
        <v>8270</v>
      </c>
      <c r="O3282" s="20">
        <f t="shared" si="260"/>
        <v>103</v>
      </c>
      <c r="P3282" s="5">
        <f t="shared" si="261"/>
        <v>1.4563106796116505E-2</v>
      </c>
      <c r="Q3282" t="s">
        <v>8318</v>
      </c>
      <c r="R3282" t="s">
        <v>8319</v>
      </c>
      <c r="S3282" s="12">
        <f t="shared" si="262"/>
        <v>42121.756921296299</v>
      </c>
      <c r="T3282" s="12">
        <f t="shared" si="258"/>
        <v>42156.208333333328</v>
      </c>
      <c r="U3282">
        <f t="shared" si="259"/>
        <v>1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4">
        <v>5000</v>
      </c>
      <c r="E3283" s="14">
        <v>6080</v>
      </c>
      <c r="F3283" t="s">
        <v>8219</v>
      </c>
      <c r="G3283" t="s">
        <v>8224</v>
      </c>
      <c r="H3283" t="s">
        <v>8246</v>
      </c>
      <c r="I3283" s="8">
        <v>1441153705</v>
      </c>
      <c r="J3283" s="7">
        <v>1438561705</v>
      </c>
      <c r="K3283" t="b">
        <v>0</v>
      </c>
      <c r="L3283">
        <v>47</v>
      </c>
      <c r="M3283" t="b">
        <v>1</v>
      </c>
      <c r="N3283" t="s">
        <v>8270</v>
      </c>
      <c r="O3283" s="20">
        <f t="shared" si="260"/>
        <v>121.6</v>
      </c>
      <c r="P3283" s="5">
        <f t="shared" si="261"/>
        <v>7.7302631578947366E-3</v>
      </c>
      <c r="Q3283" t="s">
        <v>8318</v>
      </c>
      <c r="R3283" t="s">
        <v>8319</v>
      </c>
      <c r="S3283" s="12">
        <f t="shared" si="262"/>
        <v>42219.019733796296</v>
      </c>
      <c r="T3283" s="12">
        <f t="shared" si="258"/>
        <v>42249.019733796296</v>
      </c>
      <c r="U3283">
        <f t="shared" si="259"/>
        <v>1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4">
        <v>31000</v>
      </c>
      <c r="E3284" s="14">
        <v>31820.5</v>
      </c>
      <c r="F3284" t="s">
        <v>8219</v>
      </c>
      <c r="G3284" t="s">
        <v>8224</v>
      </c>
      <c r="H3284" t="s">
        <v>8246</v>
      </c>
      <c r="I3284" s="8">
        <v>1461904788</v>
      </c>
      <c r="J3284" s="7">
        <v>1458103188</v>
      </c>
      <c r="K3284" t="b">
        <v>0</v>
      </c>
      <c r="L3284">
        <v>237</v>
      </c>
      <c r="M3284" t="b">
        <v>1</v>
      </c>
      <c r="N3284" t="s">
        <v>8270</v>
      </c>
      <c r="O3284" s="20">
        <f t="shared" si="260"/>
        <v>102.6467741935484</v>
      </c>
      <c r="P3284" s="5">
        <f t="shared" si="261"/>
        <v>7.4480287864741286E-3</v>
      </c>
      <c r="Q3284" t="s">
        <v>8318</v>
      </c>
      <c r="R3284" t="s">
        <v>8319</v>
      </c>
      <c r="S3284" s="12">
        <f t="shared" si="262"/>
        <v>42445.19430555556</v>
      </c>
      <c r="T3284" s="12">
        <f t="shared" si="258"/>
        <v>42489.19430555556</v>
      </c>
      <c r="U3284">
        <f t="shared" si="259"/>
        <v>1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4">
        <v>800</v>
      </c>
      <c r="E3285" s="14">
        <v>838</v>
      </c>
      <c r="F3285" t="s">
        <v>8219</v>
      </c>
      <c r="G3285" t="s">
        <v>8225</v>
      </c>
      <c r="H3285" t="s">
        <v>8247</v>
      </c>
      <c r="I3285" s="8">
        <v>1455138000</v>
      </c>
      <c r="J3285" s="7">
        <v>1452448298</v>
      </c>
      <c r="K3285" t="b">
        <v>0</v>
      </c>
      <c r="L3285">
        <v>47</v>
      </c>
      <c r="M3285" t="b">
        <v>1</v>
      </c>
      <c r="N3285" t="s">
        <v>8270</v>
      </c>
      <c r="O3285" s="20">
        <f t="shared" si="260"/>
        <v>104.75000000000001</v>
      </c>
      <c r="P3285" s="5">
        <f t="shared" si="261"/>
        <v>5.6085918854415273E-2</v>
      </c>
      <c r="Q3285" t="s">
        <v>8318</v>
      </c>
      <c r="R3285" t="s">
        <v>8319</v>
      </c>
      <c r="S3285" s="12">
        <f t="shared" si="262"/>
        <v>42379.74418981481</v>
      </c>
      <c r="T3285" s="12">
        <f t="shared" si="258"/>
        <v>42410.875</v>
      </c>
      <c r="U3285">
        <f t="shared" si="259"/>
        <v>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4">
        <v>3000</v>
      </c>
      <c r="E3286" s="14">
        <v>3048</v>
      </c>
      <c r="F3286" t="s">
        <v>8219</v>
      </c>
      <c r="G3286" t="s">
        <v>8224</v>
      </c>
      <c r="H3286" t="s">
        <v>8246</v>
      </c>
      <c r="I3286" s="8">
        <v>1454047140</v>
      </c>
      <c r="J3286" s="7">
        <v>1452546853</v>
      </c>
      <c r="K3286" t="b">
        <v>0</v>
      </c>
      <c r="L3286">
        <v>15</v>
      </c>
      <c r="M3286" t="b">
        <v>1</v>
      </c>
      <c r="N3286" t="s">
        <v>8270</v>
      </c>
      <c r="O3286" s="20">
        <f t="shared" si="260"/>
        <v>101.6</v>
      </c>
      <c r="P3286" s="5">
        <f t="shared" si="261"/>
        <v>4.921259842519685E-3</v>
      </c>
      <c r="Q3286" t="s">
        <v>8318</v>
      </c>
      <c r="R3286" t="s">
        <v>8319</v>
      </c>
      <c r="S3286" s="12">
        <f t="shared" si="262"/>
        <v>42380.884872685187</v>
      </c>
      <c r="T3286" s="12">
        <f t="shared" si="258"/>
        <v>42398.249305555553</v>
      </c>
      <c r="U3286">
        <f t="shared" si="259"/>
        <v>1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4">
        <v>4999</v>
      </c>
      <c r="E3287" s="14">
        <v>5604</v>
      </c>
      <c r="F3287" t="s">
        <v>8219</v>
      </c>
      <c r="G3287" t="s">
        <v>8224</v>
      </c>
      <c r="H3287" t="s">
        <v>8246</v>
      </c>
      <c r="I3287" s="8">
        <v>1488258000</v>
      </c>
      <c r="J3287" s="7">
        <v>1485556626</v>
      </c>
      <c r="K3287" t="b">
        <v>0</v>
      </c>
      <c r="L3287">
        <v>81</v>
      </c>
      <c r="M3287" t="b">
        <v>1</v>
      </c>
      <c r="N3287" t="s">
        <v>8270</v>
      </c>
      <c r="O3287" s="20">
        <f t="shared" si="260"/>
        <v>112.10242048409683</v>
      </c>
      <c r="P3287" s="5">
        <f t="shared" si="261"/>
        <v>1.4453961456102784E-2</v>
      </c>
      <c r="Q3287" t="s">
        <v>8318</v>
      </c>
      <c r="R3287" t="s">
        <v>8319</v>
      </c>
      <c r="S3287" s="12">
        <f t="shared" si="262"/>
        <v>42762.942430555559</v>
      </c>
      <c r="T3287" s="12">
        <f t="shared" si="258"/>
        <v>42794.208333333328</v>
      </c>
      <c r="U3287">
        <f t="shared" si="259"/>
        <v>1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4">
        <v>15000</v>
      </c>
      <c r="E3288" s="14">
        <v>15265</v>
      </c>
      <c r="F3288" t="s">
        <v>8219</v>
      </c>
      <c r="G3288" t="s">
        <v>8224</v>
      </c>
      <c r="H3288" t="s">
        <v>8246</v>
      </c>
      <c r="I3288" s="8">
        <v>1471291782</v>
      </c>
      <c r="J3288" s="7">
        <v>1468699782</v>
      </c>
      <c r="K3288" t="b">
        <v>0</v>
      </c>
      <c r="L3288">
        <v>122</v>
      </c>
      <c r="M3288" t="b">
        <v>1</v>
      </c>
      <c r="N3288" t="s">
        <v>8270</v>
      </c>
      <c r="O3288" s="20">
        <f t="shared" si="260"/>
        <v>101.76666666666667</v>
      </c>
      <c r="P3288" s="5">
        <f t="shared" si="261"/>
        <v>7.9921388797903701E-3</v>
      </c>
      <c r="Q3288" t="s">
        <v>8318</v>
      </c>
      <c r="R3288" t="s">
        <v>8319</v>
      </c>
      <c r="S3288" s="12">
        <f t="shared" si="262"/>
        <v>42567.840069444443</v>
      </c>
      <c r="T3288" s="12">
        <f t="shared" si="258"/>
        <v>42597.840069444443</v>
      </c>
      <c r="U3288">
        <f t="shared" si="259"/>
        <v>1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4">
        <v>2500</v>
      </c>
      <c r="E3289" s="14">
        <v>2500</v>
      </c>
      <c r="F3289" t="s">
        <v>8219</v>
      </c>
      <c r="G3289" t="s">
        <v>8229</v>
      </c>
      <c r="H3289" t="s">
        <v>8251</v>
      </c>
      <c r="I3289" s="8">
        <v>1448733628</v>
      </c>
      <c r="J3289" s="7">
        <v>1446573628</v>
      </c>
      <c r="K3289" t="b">
        <v>0</v>
      </c>
      <c r="L3289">
        <v>34</v>
      </c>
      <c r="M3289" t="b">
        <v>1</v>
      </c>
      <c r="N3289" t="s">
        <v>8270</v>
      </c>
      <c r="O3289" s="20">
        <f t="shared" si="260"/>
        <v>100</v>
      </c>
      <c r="P3289" s="5">
        <f t="shared" si="261"/>
        <v>1.3599999999999999E-2</v>
      </c>
      <c r="Q3289" t="s">
        <v>8318</v>
      </c>
      <c r="R3289" t="s">
        <v>8319</v>
      </c>
      <c r="S3289" s="12">
        <f t="shared" si="262"/>
        <v>42311.750324074077</v>
      </c>
      <c r="T3289" s="12">
        <f t="shared" si="258"/>
        <v>42336.750324074077</v>
      </c>
      <c r="U3289">
        <f t="shared" si="259"/>
        <v>1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4">
        <v>10000</v>
      </c>
      <c r="E3290" s="14">
        <v>10026.49</v>
      </c>
      <c r="F3290" t="s">
        <v>8219</v>
      </c>
      <c r="G3290" t="s">
        <v>8225</v>
      </c>
      <c r="H3290" t="s">
        <v>8247</v>
      </c>
      <c r="I3290" s="8">
        <v>1466463600</v>
      </c>
      <c r="J3290" s="7">
        <v>1463337315</v>
      </c>
      <c r="K3290" t="b">
        <v>0</v>
      </c>
      <c r="L3290">
        <v>207</v>
      </c>
      <c r="M3290" t="b">
        <v>1</v>
      </c>
      <c r="N3290" t="s">
        <v>8270</v>
      </c>
      <c r="O3290" s="20">
        <f t="shared" si="260"/>
        <v>100.26489999999998</v>
      </c>
      <c r="P3290" s="5">
        <f t="shared" si="261"/>
        <v>2.0645310572293993E-2</v>
      </c>
      <c r="Q3290" t="s">
        <v>8318</v>
      </c>
      <c r="R3290" t="s">
        <v>8319</v>
      </c>
      <c r="S3290" s="12">
        <f t="shared" si="262"/>
        <v>42505.774479166663</v>
      </c>
      <c r="T3290" s="12">
        <f t="shared" si="258"/>
        <v>42541.958333333328</v>
      </c>
      <c r="U3290">
        <f t="shared" si="259"/>
        <v>1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4">
        <v>500</v>
      </c>
      <c r="E3291" s="14">
        <v>665.21</v>
      </c>
      <c r="F3291" t="s">
        <v>8219</v>
      </c>
      <c r="G3291" t="s">
        <v>8225</v>
      </c>
      <c r="H3291" t="s">
        <v>8247</v>
      </c>
      <c r="I3291" s="8">
        <v>1487580602</v>
      </c>
      <c r="J3291" s="7">
        <v>1485161402</v>
      </c>
      <c r="K3291" t="b">
        <v>0</v>
      </c>
      <c r="L3291">
        <v>25</v>
      </c>
      <c r="M3291" t="b">
        <v>1</v>
      </c>
      <c r="N3291" t="s">
        <v>8270</v>
      </c>
      <c r="O3291" s="20">
        <f t="shared" si="260"/>
        <v>133.04200000000003</v>
      </c>
      <c r="P3291" s="5">
        <f t="shared" si="261"/>
        <v>3.7582116925482176E-2</v>
      </c>
      <c r="Q3291" t="s">
        <v>8318</v>
      </c>
      <c r="R3291" t="s">
        <v>8319</v>
      </c>
      <c r="S3291" s="12">
        <f t="shared" si="262"/>
        <v>42758.368078703701</v>
      </c>
      <c r="T3291" s="12">
        <f t="shared" si="258"/>
        <v>42786.368078703701</v>
      </c>
      <c r="U3291">
        <f t="shared" si="259"/>
        <v>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4">
        <v>2000</v>
      </c>
      <c r="E3292" s="14">
        <v>2424</v>
      </c>
      <c r="F3292" t="s">
        <v>8219</v>
      </c>
      <c r="G3292" t="s">
        <v>8225</v>
      </c>
      <c r="H3292" t="s">
        <v>8247</v>
      </c>
      <c r="I3292" s="8">
        <v>1489234891</v>
      </c>
      <c r="J3292" s="7">
        <v>1486642891</v>
      </c>
      <c r="K3292" t="b">
        <v>0</v>
      </c>
      <c r="L3292">
        <v>72</v>
      </c>
      <c r="M3292" t="b">
        <v>1</v>
      </c>
      <c r="N3292" t="s">
        <v>8270</v>
      </c>
      <c r="O3292" s="20">
        <f t="shared" si="260"/>
        <v>121.2</v>
      </c>
      <c r="P3292" s="5">
        <f t="shared" si="261"/>
        <v>2.9702970297029702E-2</v>
      </c>
      <c r="Q3292" t="s">
        <v>8318</v>
      </c>
      <c r="R3292" t="s">
        <v>8319</v>
      </c>
      <c r="S3292" s="12">
        <f t="shared" si="262"/>
        <v>42775.51494212963</v>
      </c>
      <c r="T3292" s="12">
        <f t="shared" si="258"/>
        <v>42805.51494212963</v>
      </c>
      <c r="U3292">
        <f t="shared" si="259"/>
        <v>1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4">
        <v>500</v>
      </c>
      <c r="E3293" s="14">
        <v>570</v>
      </c>
      <c r="F3293" t="s">
        <v>8219</v>
      </c>
      <c r="G3293" t="s">
        <v>8224</v>
      </c>
      <c r="H3293" t="s">
        <v>8246</v>
      </c>
      <c r="I3293" s="8">
        <v>1442462340</v>
      </c>
      <c r="J3293" s="7">
        <v>1439743900</v>
      </c>
      <c r="K3293" t="b">
        <v>0</v>
      </c>
      <c r="L3293">
        <v>14</v>
      </c>
      <c r="M3293" t="b">
        <v>1</v>
      </c>
      <c r="N3293" t="s">
        <v>8270</v>
      </c>
      <c r="O3293" s="20">
        <f t="shared" si="260"/>
        <v>113.99999999999999</v>
      </c>
      <c r="P3293" s="5">
        <f t="shared" si="261"/>
        <v>2.456140350877193E-2</v>
      </c>
      <c r="Q3293" t="s">
        <v>8318</v>
      </c>
      <c r="R3293" t="s">
        <v>8319</v>
      </c>
      <c r="S3293" s="12">
        <f t="shared" si="262"/>
        <v>42232.702546296292</v>
      </c>
      <c r="T3293" s="12">
        <f t="shared" si="258"/>
        <v>42264.165972222225</v>
      </c>
      <c r="U3293">
        <f t="shared" si="259"/>
        <v>1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4">
        <v>101</v>
      </c>
      <c r="E3294" s="14">
        <v>289</v>
      </c>
      <c r="F3294" t="s">
        <v>8219</v>
      </c>
      <c r="G3294" t="s">
        <v>8225</v>
      </c>
      <c r="H3294" t="s">
        <v>8247</v>
      </c>
      <c r="I3294" s="8">
        <v>1449257348</v>
      </c>
      <c r="J3294" s="7">
        <v>1444069748</v>
      </c>
      <c r="K3294" t="b">
        <v>0</v>
      </c>
      <c r="L3294">
        <v>15</v>
      </c>
      <c r="M3294" t="b">
        <v>1</v>
      </c>
      <c r="N3294" t="s">
        <v>8270</v>
      </c>
      <c r="O3294" s="20">
        <f t="shared" si="260"/>
        <v>286.13861386138615</v>
      </c>
      <c r="P3294" s="5">
        <f t="shared" si="261"/>
        <v>5.1903114186851208E-2</v>
      </c>
      <c r="Q3294" t="s">
        <v>8318</v>
      </c>
      <c r="R3294" t="s">
        <v>8319</v>
      </c>
      <c r="S3294" s="12">
        <f t="shared" si="262"/>
        <v>42282.770231481481</v>
      </c>
      <c r="T3294" s="12">
        <f t="shared" si="258"/>
        <v>42342.811898148153</v>
      </c>
      <c r="U3294">
        <f t="shared" si="259"/>
        <v>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4">
        <v>4500</v>
      </c>
      <c r="E3295" s="14">
        <v>7670</v>
      </c>
      <c r="F3295" t="s">
        <v>8219</v>
      </c>
      <c r="G3295" t="s">
        <v>8228</v>
      </c>
      <c r="H3295" t="s">
        <v>8250</v>
      </c>
      <c r="I3295" s="8">
        <v>1488622352</v>
      </c>
      <c r="J3295" s="7">
        <v>1486030352</v>
      </c>
      <c r="K3295" t="b">
        <v>0</v>
      </c>
      <c r="L3295">
        <v>91</v>
      </c>
      <c r="M3295" t="b">
        <v>1</v>
      </c>
      <c r="N3295" t="s">
        <v>8270</v>
      </c>
      <c r="O3295" s="20">
        <f t="shared" si="260"/>
        <v>170.44444444444446</v>
      </c>
      <c r="P3295" s="5">
        <f t="shared" si="261"/>
        <v>1.1864406779661017E-2</v>
      </c>
      <c r="Q3295" t="s">
        <v>8318</v>
      </c>
      <c r="R3295" t="s">
        <v>8319</v>
      </c>
      <c r="S3295" s="12">
        <f t="shared" si="262"/>
        <v>42768.425370370373</v>
      </c>
      <c r="T3295" s="12">
        <f t="shared" si="258"/>
        <v>42798.425370370373</v>
      </c>
      <c r="U3295">
        <f t="shared" si="259"/>
        <v>1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4">
        <v>600</v>
      </c>
      <c r="E3296" s="14">
        <v>710</v>
      </c>
      <c r="F3296" t="s">
        <v>8219</v>
      </c>
      <c r="G3296" t="s">
        <v>8225</v>
      </c>
      <c r="H3296" t="s">
        <v>8247</v>
      </c>
      <c r="I3296" s="8">
        <v>1434459554</v>
      </c>
      <c r="J3296" s="7">
        <v>1431867554</v>
      </c>
      <c r="K3296" t="b">
        <v>0</v>
      </c>
      <c r="L3296">
        <v>24</v>
      </c>
      <c r="M3296" t="b">
        <v>1</v>
      </c>
      <c r="N3296" t="s">
        <v>8270</v>
      </c>
      <c r="O3296" s="20">
        <f t="shared" si="260"/>
        <v>118.33333333333333</v>
      </c>
      <c r="P3296" s="5">
        <f t="shared" si="261"/>
        <v>3.3802816901408447E-2</v>
      </c>
      <c r="Q3296" t="s">
        <v>8318</v>
      </c>
      <c r="R3296" t="s">
        <v>8319</v>
      </c>
      <c r="S3296" s="12">
        <f t="shared" si="262"/>
        <v>42141.541134259256</v>
      </c>
      <c r="T3296" s="12">
        <f t="shared" si="258"/>
        <v>42171.541134259256</v>
      </c>
      <c r="U3296">
        <f t="shared" si="259"/>
        <v>1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4">
        <v>700</v>
      </c>
      <c r="E3297" s="14">
        <v>720.01</v>
      </c>
      <c r="F3297" t="s">
        <v>8219</v>
      </c>
      <c r="G3297" t="s">
        <v>8225</v>
      </c>
      <c r="H3297" t="s">
        <v>8247</v>
      </c>
      <c r="I3297" s="8">
        <v>1474886229</v>
      </c>
      <c r="J3297" s="7">
        <v>1472294229</v>
      </c>
      <c r="K3297" t="b">
        <v>0</v>
      </c>
      <c r="L3297">
        <v>27</v>
      </c>
      <c r="M3297" t="b">
        <v>1</v>
      </c>
      <c r="N3297" t="s">
        <v>8270</v>
      </c>
      <c r="O3297" s="20">
        <f t="shared" si="260"/>
        <v>102.85857142857142</v>
      </c>
      <c r="P3297" s="5">
        <f t="shared" si="261"/>
        <v>3.7499479173900362E-2</v>
      </c>
      <c r="Q3297" t="s">
        <v>8318</v>
      </c>
      <c r="R3297" t="s">
        <v>8319</v>
      </c>
      <c r="S3297" s="12">
        <f t="shared" si="262"/>
        <v>42609.442465277782</v>
      </c>
      <c r="T3297" s="12">
        <f t="shared" si="258"/>
        <v>42639.442465277782</v>
      </c>
      <c r="U3297">
        <f t="shared" si="259"/>
        <v>1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4">
        <v>1500</v>
      </c>
      <c r="E3298" s="14">
        <v>2161</v>
      </c>
      <c r="F3298" t="s">
        <v>8219</v>
      </c>
      <c r="G3298" t="s">
        <v>8225</v>
      </c>
      <c r="H3298" t="s">
        <v>8247</v>
      </c>
      <c r="I3298" s="8">
        <v>1448229600</v>
      </c>
      <c r="J3298" s="7">
        <v>1446401372</v>
      </c>
      <c r="K3298" t="b">
        <v>0</v>
      </c>
      <c r="L3298">
        <v>47</v>
      </c>
      <c r="M3298" t="b">
        <v>1</v>
      </c>
      <c r="N3298" t="s">
        <v>8270</v>
      </c>
      <c r="O3298" s="20">
        <f t="shared" si="260"/>
        <v>144.06666666666666</v>
      </c>
      <c r="P3298" s="5">
        <f t="shared" si="261"/>
        <v>2.1749190189726979E-2</v>
      </c>
      <c r="Q3298" t="s">
        <v>8318</v>
      </c>
      <c r="R3298" t="s">
        <v>8319</v>
      </c>
      <c r="S3298" s="12">
        <f t="shared" si="262"/>
        <v>42309.756620370375</v>
      </c>
      <c r="T3298" s="12">
        <f t="shared" si="258"/>
        <v>42330.916666666672</v>
      </c>
      <c r="U3298">
        <f t="shared" si="259"/>
        <v>1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4">
        <v>5500</v>
      </c>
      <c r="E3299" s="14">
        <v>5504</v>
      </c>
      <c r="F3299" t="s">
        <v>8219</v>
      </c>
      <c r="G3299" t="s">
        <v>8225</v>
      </c>
      <c r="H3299" t="s">
        <v>8247</v>
      </c>
      <c r="I3299" s="8">
        <v>1438037940</v>
      </c>
      <c r="J3299" s="7">
        <v>1436380256</v>
      </c>
      <c r="K3299" t="b">
        <v>0</v>
      </c>
      <c r="L3299">
        <v>44</v>
      </c>
      <c r="M3299" t="b">
        <v>1</v>
      </c>
      <c r="N3299" t="s">
        <v>8270</v>
      </c>
      <c r="O3299" s="20">
        <f t="shared" si="260"/>
        <v>100.07272727272726</v>
      </c>
      <c r="P3299" s="5">
        <f t="shared" si="261"/>
        <v>7.9941860465116282E-3</v>
      </c>
      <c r="Q3299" t="s">
        <v>8318</v>
      </c>
      <c r="R3299" t="s">
        <v>8319</v>
      </c>
      <c r="S3299" s="12">
        <f t="shared" si="262"/>
        <v>42193.771481481483</v>
      </c>
      <c r="T3299" s="12">
        <f t="shared" si="258"/>
        <v>42212.957638888889</v>
      </c>
      <c r="U3299">
        <f t="shared" si="259"/>
        <v>1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4">
        <v>10000</v>
      </c>
      <c r="E3300" s="14">
        <v>10173</v>
      </c>
      <c r="F3300" t="s">
        <v>8219</v>
      </c>
      <c r="G3300" t="s">
        <v>8224</v>
      </c>
      <c r="H3300" t="s">
        <v>8246</v>
      </c>
      <c r="I3300" s="8">
        <v>1442102400</v>
      </c>
      <c r="J3300" s="7">
        <v>1440370768</v>
      </c>
      <c r="K3300" t="b">
        <v>0</v>
      </c>
      <c r="L3300">
        <v>72</v>
      </c>
      <c r="M3300" t="b">
        <v>1</v>
      </c>
      <c r="N3300" t="s">
        <v>8270</v>
      </c>
      <c r="O3300" s="20">
        <f t="shared" si="260"/>
        <v>101.73</v>
      </c>
      <c r="P3300" s="5">
        <f t="shared" si="261"/>
        <v>7.0775582424063696E-3</v>
      </c>
      <c r="Q3300" t="s">
        <v>8318</v>
      </c>
      <c r="R3300" t="s">
        <v>8319</v>
      </c>
      <c r="S3300" s="12">
        <f t="shared" si="262"/>
        <v>42239.957962962959</v>
      </c>
      <c r="T3300" s="12">
        <f t="shared" si="258"/>
        <v>42260</v>
      </c>
      <c r="U3300">
        <f t="shared" si="259"/>
        <v>1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4">
        <v>3000</v>
      </c>
      <c r="E3301" s="14">
        <v>3486</v>
      </c>
      <c r="F3301" t="s">
        <v>8219</v>
      </c>
      <c r="G3301" t="s">
        <v>8224</v>
      </c>
      <c r="H3301" t="s">
        <v>8246</v>
      </c>
      <c r="I3301" s="8">
        <v>1444860063</v>
      </c>
      <c r="J3301" s="7">
        <v>1442268063</v>
      </c>
      <c r="K3301" t="b">
        <v>0</v>
      </c>
      <c r="L3301">
        <v>63</v>
      </c>
      <c r="M3301" t="b">
        <v>1</v>
      </c>
      <c r="N3301" t="s">
        <v>8270</v>
      </c>
      <c r="O3301" s="20">
        <f t="shared" si="260"/>
        <v>116.19999999999999</v>
      </c>
      <c r="P3301" s="5">
        <f t="shared" si="261"/>
        <v>1.8072289156626505E-2</v>
      </c>
      <c r="Q3301" t="s">
        <v>8318</v>
      </c>
      <c r="R3301" t="s">
        <v>8319</v>
      </c>
      <c r="S3301" s="12">
        <f t="shared" si="262"/>
        <v>42261.917395833334</v>
      </c>
      <c r="T3301" s="12">
        <f t="shared" si="258"/>
        <v>42291.917395833334</v>
      </c>
      <c r="U3301">
        <f t="shared" si="259"/>
        <v>1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4">
        <v>3000</v>
      </c>
      <c r="E3302" s="14">
        <v>4085</v>
      </c>
      <c r="F3302" t="s">
        <v>8219</v>
      </c>
      <c r="G3302" t="s">
        <v>8224</v>
      </c>
      <c r="H3302" t="s">
        <v>8246</v>
      </c>
      <c r="I3302" s="8">
        <v>1430329862</v>
      </c>
      <c r="J3302" s="7">
        <v>1428515462</v>
      </c>
      <c r="K3302" t="b">
        <v>0</v>
      </c>
      <c r="L3302">
        <v>88</v>
      </c>
      <c r="M3302" t="b">
        <v>1</v>
      </c>
      <c r="N3302" t="s">
        <v>8270</v>
      </c>
      <c r="O3302" s="20">
        <f t="shared" si="260"/>
        <v>136.16666666666666</v>
      </c>
      <c r="P3302" s="5">
        <f t="shared" si="261"/>
        <v>2.1542227662178701E-2</v>
      </c>
      <c r="Q3302" t="s">
        <v>8318</v>
      </c>
      <c r="R3302" t="s">
        <v>8319</v>
      </c>
      <c r="S3302" s="12">
        <f t="shared" si="262"/>
        <v>42102.743773148148</v>
      </c>
      <c r="T3302" s="12">
        <f t="shared" si="258"/>
        <v>42123.743773148148</v>
      </c>
      <c r="U3302">
        <f t="shared" si="259"/>
        <v>1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4">
        <v>3000</v>
      </c>
      <c r="E3303" s="14">
        <v>4004</v>
      </c>
      <c r="F3303" t="s">
        <v>8219</v>
      </c>
      <c r="G3303" t="s">
        <v>8224</v>
      </c>
      <c r="H3303" t="s">
        <v>8246</v>
      </c>
      <c r="I3303" s="8">
        <v>1470034740</v>
      </c>
      <c r="J3303" s="7">
        <v>1466185176</v>
      </c>
      <c r="K3303" t="b">
        <v>0</v>
      </c>
      <c r="L3303">
        <v>70</v>
      </c>
      <c r="M3303" t="b">
        <v>1</v>
      </c>
      <c r="N3303" t="s">
        <v>8270</v>
      </c>
      <c r="O3303" s="20">
        <f t="shared" si="260"/>
        <v>133.46666666666667</v>
      </c>
      <c r="P3303" s="5">
        <f t="shared" si="261"/>
        <v>1.7482517482517484E-2</v>
      </c>
      <c r="Q3303" t="s">
        <v>8318</v>
      </c>
      <c r="R3303" t="s">
        <v>8319</v>
      </c>
      <c r="S3303" s="12">
        <f t="shared" si="262"/>
        <v>42538.73583333334</v>
      </c>
      <c r="T3303" s="12">
        <f t="shared" si="258"/>
        <v>42583.290972222225</v>
      </c>
      <c r="U3303">
        <f t="shared" si="259"/>
        <v>1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4">
        <v>8400</v>
      </c>
      <c r="E3304" s="14">
        <v>8685</v>
      </c>
      <c r="F3304" t="s">
        <v>8219</v>
      </c>
      <c r="G3304" t="s">
        <v>8227</v>
      </c>
      <c r="H3304" t="s">
        <v>8249</v>
      </c>
      <c r="I3304" s="8">
        <v>1481099176</v>
      </c>
      <c r="J3304" s="7">
        <v>1478507176</v>
      </c>
      <c r="K3304" t="b">
        <v>0</v>
      </c>
      <c r="L3304">
        <v>50</v>
      </c>
      <c r="M3304" t="b">
        <v>1</v>
      </c>
      <c r="N3304" t="s">
        <v>8270</v>
      </c>
      <c r="O3304" s="20">
        <f t="shared" si="260"/>
        <v>103.39285714285715</v>
      </c>
      <c r="P3304" s="5">
        <f t="shared" si="261"/>
        <v>5.7570523891767415E-3</v>
      </c>
      <c r="Q3304" t="s">
        <v>8318</v>
      </c>
      <c r="R3304" t="s">
        <v>8319</v>
      </c>
      <c r="S3304" s="12">
        <f t="shared" si="262"/>
        <v>42681.35157407407</v>
      </c>
      <c r="T3304" s="12">
        <f t="shared" si="258"/>
        <v>42711.35157407407</v>
      </c>
      <c r="U3304">
        <f t="shared" si="259"/>
        <v>1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4">
        <v>1800</v>
      </c>
      <c r="E3305" s="14">
        <v>2086</v>
      </c>
      <c r="F3305" t="s">
        <v>8219</v>
      </c>
      <c r="G3305" t="s">
        <v>8224</v>
      </c>
      <c r="H3305" t="s">
        <v>8246</v>
      </c>
      <c r="I3305" s="8">
        <v>1427553484</v>
      </c>
      <c r="J3305" s="7">
        <v>1424533084</v>
      </c>
      <c r="K3305" t="b">
        <v>0</v>
      </c>
      <c r="L3305">
        <v>35</v>
      </c>
      <c r="M3305" t="b">
        <v>1</v>
      </c>
      <c r="N3305" t="s">
        <v>8270</v>
      </c>
      <c r="O3305" s="20">
        <f t="shared" si="260"/>
        <v>115.88888888888889</v>
      </c>
      <c r="P3305" s="5">
        <f t="shared" si="261"/>
        <v>1.6778523489932886E-2</v>
      </c>
      <c r="Q3305" t="s">
        <v>8318</v>
      </c>
      <c r="R3305" t="s">
        <v>8319</v>
      </c>
      <c r="S3305" s="12">
        <f t="shared" si="262"/>
        <v>42056.65143518518</v>
      </c>
      <c r="T3305" s="12">
        <f t="shared" si="258"/>
        <v>42091.609768518523</v>
      </c>
      <c r="U3305">
        <f t="shared" si="259"/>
        <v>1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4">
        <v>15000</v>
      </c>
      <c r="E3306" s="14">
        <v>15677.5</v>
      </c>
      <c r="F3306" t="s">
        <v>8219</v>
      </c>
      <c r="G3306" t="s">
        <v>8224</v>
      </c>
      <c r="H3306" t="s">
        <v>8246</v>
      </c>
      <c r="I3306" s="8">
        <v>1482418752</v>
      </c>
      <c r="J3306" s="7">
        <v>1479826752</v>
      </c>
      <c r="K3306" t="b">
        <v>0</v>
      </c>
      <c r="L3306">
        <v>175</v>
      </c>
      <c r="M3306" t="b">
        <v>1</v>
      </c>
      <c r="N3306" t="s">
        <v>8270</v>
      </c>
      <c r="O3306" s="20">
        <f t="shared" si="260"/>
        <v>104.51666666666665</v>
      </c>
      <c r="P3306" s="5">
        <f t="shared" si="261"/>
        <v>1.1162494020092489E-2</v>
      </c>
      <c r="Q3306" t="s">
        <v>8318</v>
      </c>
      <c r="R3306" t="s">
        <v>8319</v>
      </c>
      <c r="S3306" s="12">
        <f t="shared" si="262"/>
        <v>42696.624444444446</v>
      </c>
      <c r="T3306" s="12">
        <f t="shared" si="258"/>
        <v>42726.624444444446</v>
      </c>
      <c r="U3306">
        <f t="shared" si="259"/>
        <v>1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4">
        <v>4000</v>
      </c>
      <c r="E3307" s="14">
        <v>4081</v>
      </c>
      <c r="F3307" t="s">
        <v>8219</v>
      </c>
      <c r="G3307" t="s">
        <v>8224</v>
      </c>
      <c r="H3307" t="s">
        <v>8246</v>
      </c>
      <c r="I3307" s="8">
        <v>1438374748</v>
      </c>
      <c r="J3307" s="7">
        <v>1435782748</v>
      </c>
      <c r="K3307" t="b">
        <v>0</v>
      </c>
      <c r="L3307">
        <v>20</v>
      </c>
      <c r="M3307" t="b">
        <v>1</v>
      </c>
      <c r="N3307" t="s">
        <v>8270</v>
      </c>
      <c r="O3307" s="20">
        <f t="shared" si="260"/>
        <v>102.02500000000001</v>
      </c>
      <c r="P3307" s="5">
        <f t="shared" si="261"/>
        <v>4.9007596177407502E-3</v>
      </c>
      <c r="Q3307" t="s">
        <v>8318</v>
      </c>
      <c r="R3307" t="s">
        <v>8319</v>
      </c>
      <c r="S3307" s="12">
        <f t="shared" si="262"/>
        <v>42186.855879629627</v>
      </c>
      <c r="T3307" s="12">
        <f t="shared" si="258"/>
        <v>42216.855879629627</v>
      </c>
      <c r="U3307">
        <f t="shared" si="259"/>
        <v>1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4">
        <v>1500</v>
      </c>
      <c r="E3308" s="14">
        <v>2630</v>
      </c>
      <c r="F3308" t="s">
        <v>8219</v>
      </c>
      <c r="G3308" t="s">
        <v>8224</v>
      </c>
      <c r="H3308" t="s">
        <v>8246</v>
      </c>
      <c r="I3308" s="8">
        <v>1465527600</v>
      </c>
      <c r="J3308" s="7">
        <v>1462252542</v>
      </c>
      <c r="K3308" t="b">
        <v>0</v>
      </c>
      <c r="L3308">
        <v>54</v>
      </c>
      <c r="M3308" t="b">
        <v>1</v>
      </c>
      <c r="N3308" t="s">
        <v>8270</v>
      </c>
      <c r="O3308" s="20">
        <f t="shared" si="260"/>
        <v>175.33333333333334</v>
      </c>
      <c r="P3308" s="5">
        <f t="shared" si="261"/>
        <v>2.0532319391634982E-2</v>
      </c>
      <c r="Q3308" t="s">
        <v>8318</v>
      </c>
      <c r="R3308" t="s">
        <v>8319</v>
      </c>
      <c r="S3308" s="12">
        <f t="shared" si="262"/>
        <v>42493.219236111108</v>
      </c>
      <c r="T3308" s="12">
        <f t="shared" si="258"/>
        <v>42531.125</v>
      </c>
      <c r="U3308">
        <f t="shared" si="259"/>
        <v>1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4">
        <v>1000</v>
      </c>
      <c r="E3309" s="14">
        <v>1066.8</v>
      </c>
      <c r="F3309" t="s">
        <v>8219</v>
      </c>
      <c r="G3309" t="s">
        <v>8224</v>
      </c>
      <c r="H3309" t="s">
        <v>8246</v>
      </c>
      <c r="I3309" s="8">
        <v>1463275339</v>
      </c>
      <c r="J3309" s="7">
        <v>1460683339</v>
      </c>
      <c r="K3309" t="b">
        <v>0</v>
      </c>
      <c r="L3309">
        <v>20</v>
      </c>
      <c r="M3309" t="b">
        <v>1</v>
      </c>
      <c r="N3309" t="s">
        <v>8270</v>
      </c>
      <c r="O3309" s="20">
        <f t="shared" si="260"/>
        <v>106.67999999999999</v>
      </c>
      <c r="P3309" s="5">
        <f t="shared" si="261"/>
        <v>1.8747656542932135E-2</v>
      </c>
      <c r="Q3309" t="s">
        <v>8318</v>
      </c>
      <c r="R3309" t="s">
        <v>8319</v>
      </c>
      <c r="S3309" s="12">
        <f t="shared" si="262"/>
        <v>42475.057164351849</v>
      </c>
      <c r="T3309" s="12">
        <f t="shared" si="258"/>
        <v>42505.057164351849</v>
      </c>
      <c r="U3309">
        <f t="shared" si="259"/>
        <v>1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4">
        <v>3500</v>
      </c>
      <c r="E3310" s="14">
        <v>4280</v>
      </c>
      <c r="F3310" t="s">
        <v>8219</v>
      </c>
      <c r="G3310" t="s">
        <v>8224</v>
      </c>
      <c r="H3310" t="s">
        <v>8246</v>
      </c>
      <c r="I3310" s="8">
        <v>1460581365</v>
      </c>
      <c r="J3310" s="7">
        <v>1458766965</v>
      </c>
      <c r="K3310" t="b">
        <v>0</v>
      </c>
      <c r="L3310">
        <v>57</v>
      </c>
      <c r="M3310" t="b">
        <v>1</v>
      </c>
      <c r="N3310" t="s">
        <v>8270</v>
      </c>
      <c r="O3310" s="20">
        <f t="shared" si="260"/>
        <v>122.28571428571429</v>
      </c>
      <c r="P3310" s="5">
        <f t="shared" si="261"/>
        <v>1.3317757009345794E-2</v>
      </c>
      <c r="Q3310" t="s">
        <v>8318</v>
      </c>
      <c r="R3310" t="s">
        <v>8319</v>
      </c>
      <c r="S3310" s="12">
        <f t="shared" si="262"/>
        <v>42452.876909722225</v>
      </c>
      <c r="T3310" s="12">
        <f t="shared" si="258"/>
        <v>42473.876909722225</v>
      </c>
      <c r="U3310">
        <f t="shared" si="259"/>
        <v>1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4">
        <v>350</v>
      </c>
      <c r="E3311" s="14">
        <v>558</v>
      </c>
      <c r="F3311" t="s">
        <v>8219</v>
      </c>
      <c r="G3311" t="s">
        <v>8225</v>
      </c>
      <c r="H3311" t="s">
        <v>8247</v>
      </c>
      <c r="I3311" s="8">
        <v>1476632178</v>
      </c>
      <c r="J3311" s="7">
        <v>1473953778</v>
      </c>
      <c r="K3311" t="b">
        <v>0</v>
      </c>
      <c r="L3311">
        <v>31</v>
      </c>
      <c r="M3311" t="b">
        <v>1</v>
      </c>
      <c r="N3311" t="s">
        <v>8270</v>
      </c>
      <c r="O3311" s="20">
        <f t="shared" si="260"/>
        <v>159.42857142857144</v>
      </c>
      <c r="P3311" s="5">
        <f t="shared" si="261"/>
        <v>5.5555555555555552E-2</v>
      </c>
      <c r="Q3311" t="s">
        <v>8318</v>
      </c>
      <c r="R3311" t="s">
        <v>8319</v>
      </c>
      <c r="S3311" s="12">
        <f t="shared" si="262"/>
        <v>42628.650208333333</v>
      </c>
      <c r="T3311" s="12">
        <f t="shared" si="258"/>
        <v>42659.650208333333</v>
      </c>
      <c r="U3311">
        <f t="shared" si="259"/>
        <v>1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4">
        <v>6500</v>
      </c>
      <c r="E3312" s="14">
        <v>6505</v>
      </c>
      <c r="F3312" t="s">
        <v>8219</v>
      </c>
      <c r="G3312" t="s">
        <v>8224</v>
      </c>
      <c r="H3312" t="s">
        <v>8246</v>
      </c>
      <c r="I3312" s="8">
        <v>1444169825</v>
      </c>
      <c r="J3312" s="7">
        <v>1441577825</v>
      </c>
      <c r="K3312" t="b">
        <v>0</v>
      </c>
      <c r="L3312">
        <v>31</v>
      </c>
      <c r="M3312" t="b">
        <v>1</v>
      </c>
      <c r="N3312" t="s">
        <v>8270</v>
      </c>
      <c r="O3312" s="20">
        <f t="shared" si="260"/>
        <v>100.07692307692308</v>
      </c>
      <c r="P3312" s="5">
        <f t="shared" si="261"/>
        <v>4.7655649500384324E-3</v>
      </c>
      <c r="Q3312" t="s">
        <v>8318</v>
      </c>
      <c r="R3312" t="s">
        <v>8319</v>
      </c>
      <c r="S3312" s="12">
        <f t="shared" si="262"/>
        <v>42253.928530092591</v>
      </c>
      <c r="T3312" s="12">
        <f t="shared" si="258"/>
        <v>42283.928530092591</v>
      </c>
      <c r="U3312">
        <f t="shared" si="259"/>
        <v>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4">
        <v>2500</v>
      </c>
      <c r="E3313" s="14">
        <v>2746</v>
      </c>
      <c r="F3313" t="s">
        <v>8219</v>
      </c>
      <c r="G3313" t="s">
        <v>8224</v>
      </c>
      <c r="H3313" t="s">
        <v>8246</v>
      </c>
      <c r="I3313" s="8">
        <v>1445065210</v>
      </c>
      <c r="J3313" s="7">
        <v>1442473210</v>
      </c>
      <c r="K3313" t="b">
        <v>0</v>
      </c>
      <c r="L3313">
        <v>45</v>
      </c>
      <c r="M3313" t="b">
        <v>1</v>
      </c>
      <c r="N3313" t="s">
        <v>8270</v>
      </c>
      <c r="O3313" s="20">
        <f t="shared" si="260"/>
        <v>109.84</v>
      </c>
      <c r="P3313" s="5">
        <f t="shared" si="261"/>
        <v>1.6387472687545521E-2</v>
      </c>
      <c r="Q3313" t="s">
        <v>8318</v>
      </c>
      <c r="R3313" t="s">
        <v>8319</v>
      </c>
      <c r="S3313" s="12">
        <f t="shared" si="262"/>
        <v>42264.29178240741</v>
      </c>
      <c r="T3313" s="12">
        <f t="shared" si="258"/>
        <v>42294.29178240741</v>
      </c>
      <c r="U3313">
        <f t="shared" si="259"/>
        <v>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4">
        <v>2500</v>
      </c>
      <c r="E3314" s="14">
        <v>2501</v>
      </c>
      <c r="F3314" t="s">
        <v>8219</v>
      </c>
      <c r="G3314" t="s">
        <v>8224</v>
      </c>
      <c r="H3314" t="s">
        <v>8246</v>
      </c>
      <c r="I3314" s="8">
        <v>1478901600</v>
      </c>
      <c r="J3314" s="7">
        <v>1477077946</v>
      </c>
      <c r="K3314" t="b">
        <v>0</v>
      </c>
      <c r="L3314">
        <v>41</v>
      </c>
      <c r="M3314" t="b">
        <v>1</v>
      </c>
      <c r="N3314" t="s">
        <v>8270</v>
      </c>
      <c r="O3314" s="20">
        <f t="shared" si="260"/>
        <v>100.03999999999999</v>
      </c>
      <c r="P3314" s="5">
        <f t="shared" si="261"/>
        <v>1.6393442622950821E-2</v>
      </c>
      <c r="Q3314" t="s">
        <v>8318</v>
      </c>
      <c r="R3314" t="s">
        <v>8319</v>
      </c>
      <c r="S3314" s="12">
        <f t="shared" si="262"/>
        <v>42664.809560185182</v>
      </c>
      <c r="T3314" s="12">
        <f t="shared" si="258"/>
        <v>42685.916666666672</v>
      </c>
      <c r="U3314">
        <f t="shared" si="259"/>
        <v>1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4">
        <v>2000</v>
      </c>
      <c r="E3315" s="14">
        <v>2321</v>
      </c>
      <c r="F3315" t="s">
        <v>8219</v>
      </c>
      <c r="G3315" t="s">
        <v>8224</v>
      </c>
      <c r="H3315" t="s">
        <v>8246</v>
      </c>
      <c r="I3315" s="8">
        <v>1453856400</v>
      </c>
      <c r="J3315" s="7">
        <v>1452664317</v>
      </c>
      <c r="K3315" t="b">
        <v>0</v>
      </c>
      <c r="L3315">
        <v>29</v>
      </c>
      <c r="M3315" t="b">
        <v>1</v>
      </c>
      <c r="N3315" t="s">
        <v>8270</v>
      </c>
      <c r="O3315" s="20">
        <f t="shared" si="260"/>
        <v>116.05000000000001</v>
      </c>
      <c r="P3315" s="5">
        <f t="shared" si="261"/>
        <v>1.2494614390348987E-2</v>
      </c>
      <c r="Q3315" t="s">
        <v>8318</v>
      </c>
      <c r="R3315" t="s">
        <v>8319</v>
      </c>
      <c r="S3315" s="12">
        <f t="shared" si="262"/>
        <v>42382.244409722218</v>
      </c>
      <c r="T3315" s="12">
        <f t="shared" ref="T3315:T3378" si="263">(((I3315/60)/60)/24)+DATE(1970,1,1)</f>
        <v>42396.041666666672</v>
      </c>
      <c r="U3315">
        <f t="shared" si="259"/>
        <v>1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4">
        <v>800</v>
      </c>
      <c r="E3316" s="14">
        <v>1686</v>
      </c>
      <c r="F3316" t="s">
        <v>8219</v>
      </c>
      <c r="G3316" t="s">
        <v>8225</v>
      </c>
      <c r="H3316" t="s">
        <v>8247</v>
      </c>
      <c r="I3316" s="8">
        <v>1431115500</v>
      </c>
      <c r="J3316" s="7">
        <v>1428733511</v>
      </c>
      <c r="K3316" t="b">
        <v>0</v>
      </c>
      <c r="L3316">
        <v>58</v>
      </c>
      <c r="M3316" t="b">
        <v>1</v>
      </c>
      <c r="N3316" t="s">
        <v>8270</v>
      </c>
      <c r="O3316" s="20">
        <f t="shared" si="260"/>
        <v>210.75</v>
      </c>
      <c r="P3316" s="5">
        <f t="shared" si="261"/>
        <v>3.4400948991696323E-2</v>
      </c>
      <c r="Q3316" t="s">
        <v>8318</v>
      </c>
      <c r="R3316" t="s">
        <v>8319</v>
      </c>
      <c r="S3316" s="12">
        <f t="shared" si="262"/>
        <v>42105.267488425925</v>
      </c>
      <c r="T3316" s="12">
        <f t="shared" si="263"/>
        <v>42132.836805555555</v>
      </c>
      <c r="U3316">
        <f t="shared" si="259"/>
        <v>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4">
        <v>4000</v>
      </c>
      <c r="E3317" s="14">
        <v>4400</v>
      </c>
      <c r="F3317" t="s">
        <v>8219</v>
      </c>
      <c r="G3317" t="s">
        <v>8225</v>
      </c>
      <c r="H3317" t="s">
        <v>8247</v>
      </c>
      <c r="I3317" s="8">
        <v>1462519041</v>
      </c>
      <c r="J3317" s="7">
        <v>1459927041</v>
      </c>
      <c r="K3317" t="b">
        <v>0</v>
      </c>
      <c r="L3317">
        <v>89</v>
      </c>
      <c r="M3317" t="b">
        <v>1</v>
      </c>
      <c r="N3317" t="s">
        <v>8270</v>
      </c>
      <c r="O3317" s="20">
        <f t="shared" si="260"/>
        <v>110.00000000000001</v>
      </c>
      <c r="P3317" s="5">
        <f t="shared" si="261"/>
        <v>2.0227272727272726E-2</v>
      </c>
      <c r="Q3317" t="s">
        <v>8318</v>
      </c>
      <c r="R3317" t="s">
        <v>8319</v>
      </c>
      <c r="S3317" s="12">
        <f t="shared" si="262"/>
        <v>42466.303715277783</v>
      </c>
      <c r="T3317" s="12">
        <f t="shared" si="263"/>
        <v>42496.303715277783</v>
      </c>
      <c r="U3317">
        <f t="shared" si="259"/>
        <v>1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4">
        <v>11737</v>
      </c>
      <c r="E3318" s="14">
        <v>11747.18</v>
      </c>
      <c r="F3318" t="s">
        <v>8219</v>
      </c>
      <c r="G3318" t="s">
        <v>8224</v>
      </c>
      <c r="H3318" t="s">
        <v>8246</v>
      </c>
      <c r="I3318" s="8">
        <v>1407506040</v>
      </c>
      <c r="J3318" s="7">
        <v>1404680075</v>
      </c>
      <c r="K3318" t="b">
        <v>0</v>
      </c>
      <c r="L3318">
        <v>125</v>
      </c>
      <c r="M3318" t="b">
        <v>1</v>
      </c>
      <c r="N3318" t="s">
        <v>8270</v>
      </c>
      <c r="O3318" s="20">
        <f t="shared" si="260"/>
        <v>100.08673425918037</v>
      </c>
      <c r="P3318" s="5">
        <f t="shared" si="261"/>
        <v>1.0640851676742844E-2</v>
      </c>
      <c r="Q3318" t="s">
        <v>8318</v>
      </c>
      <c r="R3318" t="s">
        <v>8319</v>
      </c>
      <c r="S3318" s="12">
        <f t="shared" si="262"/>
        <v>41826.871238425927</v>
      </c>
      <c r="T3318" s="12">
        <f t="shared" si="263"/>
        <v>41859.57916666667</v>
      </c>
      <c r="U3318">
        <f t="shared" si="259"/>
        <v>1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4">
        <v>1050</v>
      </c>
      <c r="E3319" s="14">
        <v>1115</v>
      </c>
      <c r="F3319" t="s">
        <v>8219</v>
      </c>
      <c r="G3319" t="s">
        <v>8224</v>
      </c>
      <c r="H3319" t="s">
        <v>8246</v>
      </c>
      <c r="I3319" s="8">
        <v>1465347424</v>
      </c>
      <c r="J3319" s="7">
        <v>1462755424</v>
      </c>
      <c r="K3319" t="b">
        <v>0</v>
      </c>
      <c r="L3319">
        <v>18</v>
      </c>
      <c r="M3319" t="b">
        <v>1</v>
      </c>
      <c r="N3319" t="s">
        <v>8270</v>
      </c>
      <c r="O3319" s="20">
        <f t="shared" si="260"/>
        <v>106.19047619047619</v>
      </c>
      <c r="P3319" s="5">
        <f t="shared" si="261"/>
        <v>1.6143497757847534E-2</v>
      </c>
      <c r="Q3319" t="s">
        <v>8318</v>
      </c>
      <c r="R3319" t="s">
        <v>8319</v>
      </c>
      <c r="S3319" s="12">
        <f t="shared" si="262"/>
        <v>42499.039629629624</v>
      </c>
      <c r="T3319" s="12">
        <f t="shared" si="263"/>
        <v>42529.039629629624</v>
      </c>
      <c r="U3319">
        <f t="shared" si="259"/>
        <v>1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4">
        <v>2000</v>
      </c>
      <c r="E3320" s="14">
        <v>2512</v>
      </c>
      <c r="F3320" t="s">
        <v>8219</v>
      </c>
      <c r="G3320" t="s">
        <v>8229</v>
      </c>
      <c r="H3320" t="s">
        <v>8251</v>
      </c>
      <c r="I3320" s="8">
        <v>1460341800</v>
      </c>
      <c r="J3320" s="7">
        <v>1456902893</v>
      </c>
      <c r="K3320" t="b">
        <v>0</v>
      </c>
      <c r="L3320">
        <v>32</v>
      </c>
      <c r="M3320" t="b">
        <v>1</v>
      </c>
      <c r="N3320" t="s">
        <v>8270</v>
      </c>
      <c r="O3320" s="20">
        <f t="shared" si="260"/>
        <v>125.6</v>
      </c>
      <c r="P3320" s="5">
        <f t="shared" si="261"/>
        <v>1.2738853503184714E-2</v>
      </c>
      <c r="Q3320" t="s">
        <v>8318</v>
      </c>
      <c r="R3320" t="s">
        <v>8319</v>
      </c>
      <c r="S3320" s="12">
        <f t="shared" si="262"/>
        <v>42431.302002314813</v>
      </c>
      <c r="T3320" s="12">
        <f t="shared" si="263"/>
        <v>42471.104166666672</v>
      </c>
      <c r="U3320">
        <f t="shared" si="259"/>
        <v>1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4">
        <v>500</v>
      </c>
      <c r="E3321" s="14">
        <v>540</v>
      </c>
      <c r="F3321" t="s">
        <v>8219</v>
      </c>
      <c r="G3321" t="s">
        <v>8225</v>
      </c>
      <c r="H3321" t="s">
        <v>8247</v>
      </c>
      <c r="I3321" s="8">
        <v>1422712986</v>
      </c>
      <c r="J3321" s="7">
        <v>1418824986</v>
      </c>
      <c r="K3321" t="b">
        <v>0</v>
      </c>
      <c r="L3321">
        <v>16</v>
      </c>
      <c r="M3321" t="b">
        <v>1</v>
      </c>
      <c r="N3321" t="s">
        <v>8270</v>
      </c>
      <c r="O3321" s="20">
        <f t="shared" si="260"/>
        <v>108</v>
      </c>
      <c r="P3321" s="5">
        <f t="shared" si="261"/>
        <v>2.9629629629629631E-2</v>
      </c>
      <c r="Q3321" t="s">
        <v>8318</v>
      </c>
      <c r="R3321" t="s">
        <v>8319</v>
      </c>
      <c r="S3321" s="12">
        <f t="shared" si="262"/>
        <v>41990.585486111115</v>
      </c>
      <c r="T3321" s="12">
        <f t="shared" si="263"/>
        <v>42035.585486111115</v>
      </c>
      <c r="U3321">
        <f t="shared" si="259"/>
        <v>1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4">
        <v>2500</v>
      </c>
      <c r="E3322" s="14">
        <v>2525</v>
      </c>
      <c r="F3322" t="s">
        <v>8219</v>
      </c>
      <c r="G3322" t="s">
        <v>8224</v>
      </c>
      <c r="H3322" t="s">
        <v>8246</v>
      </c>
      <c r="I3322" s="8">
        <v>1466557557</v>
      </c>
      <c r="J3322" s="7">
        <v>1463965557</v>
      </c>
      <c r="K3322" t="b">
        <v>0</v>
      </c>
      <c r="L3322">
        <v>38</v>
      </c>
      <c r="M3322" t="b">
        <v>1</v>
      </c>
      <c r="N3322" t="s">
        <v>8270</v>
      </c>
      <c r="O3322" s="20">
        <f t="shared" si="260"/>
        <v>101</v>
      </c>
      <c r="P3322" s="5">
        <f t="shared" si="261"/>
        <v>1.5049504950495049E-2</v>
      </c>
      <c r="Q3322" t="s">
        <v>8318</v>
      </c>
      <c r="R3322" t="s">
        <v>8319</v>
      </c>
      <c r="S3322" s="12">
        <f t="shared" si="262"/>
        <v>42513.045798611114</v>
      </c>
      <c r="T3322" s="12">
        <f t="shared" si="263"/>
        <v>42543.045798611114</v>
      </c>
      <c r="U3322">
        <f t="shared" si="259"/>
        <v>1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4">
        <v>500</v>
      </c>
      <c r="E3323" s="14">
        <v>537</v>
      </c>
      <c r="F3323" t="s">
        <v>8219</v>
      </c>
      <c r="G3323" t="s">
        <v>8224</v>
      </c>
      <c r="H3323" t="s">
        <v>8246</v>
      </c>
      <c r="I3323" s="8">
        <v>1413431940</v>
      </c>
      <c r="J3323" s="7">
        <v>1412216665</v>
      </c>
      <c r="K3323" t="b">
        <v>0</v>
      </c>
      <c r="L3323">
        <v>15</v>
      </c>
      <c r="M3323" t="b">
        <v>1</v>
      </c>
      <c r="N3323" t="s">
        <v>8270</v>
      </c>
      <c r="O3323" s="20">
        <f t="shared" si="260"/>
        <v>107.4</v>
      </c>
      <c r="P3323" s="5">
        <f t="shared" si="261"/>
        <v>2.7932960893854747E-2</v>
      </c>
      <c r="Q3323" t="s">
        <v>8318</v>
      </c>
      <c r="R3323" t="s">
        <v>8319</v>
      </c>
      <c r="S3323" s="12">
        <f t="shared" si="262"/>
        <v>41914.100289351853</v>
      </c>
      <c r="T3323" s="12">
        <f t="shared" si="263"/>
        <v>41928.165972222225</v>
      </c>
      <c r="U3323">
        <f t="shared" si="259"/>
        <v>1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4">
        <v>3300</v>
      </c>
      <c r="E3324" s="14">
        <v>3350</v>
      </c>
      <c r="F3324" t="s">
        <v>8219</v>
      </c>
      <c r="G3324" t="s">
        <v>8224</v>
      </c>
      <c r="H3324" t="s">
        <v>8246</v>
      </c>
      <c r="I3324" s="8">
        <v>1466567700</v>
      </c>
      <c r="J3324" s="7">
        <v>1464653696</v>
      </c>
      <c r="K3324" t="b">
        <v>0</v>
      </c>
      <c r="L3324">
        <v>23</v>
      </c>
      <c r="M3324" t="b">
        <v>1</v>
      </c>
      <c r="N3324" t="s">
        <v>8270</v>
      </c>
      <c r="O3324" s="20">
        <f t="shared" si="260"/>
        <v>101.51515151515152</v>
      </c>
      <c r="P3324" s="5">
        <f t="shared" si="261"/>
        <v>6.8656716417910451E-3</v>
      </c>
      <c r="Q3324" t="s">
        <v>8318</v>
      </c>
      <c r="R3324" t="s">
        <v>8319</v>
      </c>
      <c r="S3324" s="12">
        <f t="shared" si="262"/>
        <v>42521.010370370372</v>
      </c>
      <c r="T3324" s="12">
        <f t="shared" si="263"/>
        <v>42543.163194444445</v>
      </c>
      <c r="U3324">
        <f t="shared" si="259"/>
        <v>1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4">
        <v>1000</v>
      </c>
      <c r="E3325" s="14">
        <v>1259</v>
      </c>
      <c r="F3325" t="s">
        <v>8219</v>
      </c>
      <c r="G3325" t="s">
        <v>8225</v>
      </c>
      <c r="H3325" t="s">
        <v>8247</v>
      </c>
      <c r="I3325" s="8">
        <v>1474793208</v>
      </c>
      <c r="J3325" s="7">
        <v>1472201208</v>
      </c>
      <c r="K3325" t="b">
        <v>0</v>
      </c>
      <c r="L3325">
        <v>49</v>
      </c>
      <c r="M3325" t="b">
        <v>1</v>
      </c>
      <c r="N3325" t="s">
        <v>8270</v>
      </c>
      <c r="O3325" s="20">
        <f t="shared" si="260"/>
        <v>125.89999999999999</v>
      </c>
      <c r="P3325" s="5">
        <f t="shared" si="261"/>
        <v>3.8919777601270848E-2</v>
      </c>
      <c r="Q3325" t="s">
        <v>8318</v>
      </c>
      <c r="R3325" t="s">
        <v>8319</v>
      </c>
      <c r="S3325" s="12">
        <f>(((J3325/60)/60)/24)+DATE(1970,1,1)</f>
        <v>42608.36583333333</v>
      </c>
      <c r="T3325" s="12">
        <f t="shared" si="263"/>
        <v>42638.36583333333</v>
      </c>
      <c r="U3325">
        <f t="shared" si="259"/>
        <v>1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4">
        <v>1500</v>
      </c>
      <c r="E3326" s="14">
        <v>1525</v>
      </c>
      <c r="F3326" t="s">
        <v>8219</v>
      </c>
      <c r="G3326" t="s">
        <v>8241</v>
      </c>
      <c r="H3326" t="s">
        <v>8249</v>
      </c>
      <c r="I3326" s="8">
        <v>1465135190</v>
      </c>
      <c r="J3326" s="7">
        <v>1463925590</v>
      </c>
      <c r="K3326" t="b">
        <v>0</v>
      </c>
      <c r="L3326">
        <v>10</v>
      </c>
      <c r="M3326" t="b">
        <v>1</v>
      </c>
      <c r="N3326" t="s">
        <v>8270</v>
      </c>
      <c r="O3326" s="20">
        <f t="shared" si="260"/>
        <v>101.66666666666666</v>
      </c>
      <c r="P3326" s="5">
        <f t="shared" si="261"/>
        <v>6.5573770491803279E-3</v>
      </c>
      <c r="Q3326" t="s">
        <v>8318</v>
      </c>
      <c r="R3326" t="s">
        <v>8319</v>
      </c>
      <c r="S3326" s="12">
        <f t="shared" ref="S3326:S3389" si="264">(((J3326/60)/60)/24)+DATE(1970,1,1)</f>
        <v>42512.58321759259</v>
      </c>
      <c r="T3326" s="12">
        <f t="shared" si="263"/>
        <v>42526.58321759259</v>
      </c>
      <c r="U3326">
        <f t="shared" si="259"/>
        <v>1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4">
        <v>400</v>
      </c>
      <c r="E3327" s="14">
        <v>450</v>
      </c>
      <c r="F3327" t="s">
        <v>8219</v>
      </c>
      <c r="G3327" t="s">
        <v>8225</v>
      </c>
      <c r="H3327" t="s">
        <v>8247</v>
      </c>
      <c r="I3327" s="8">
        <v>1428256277</v>
      </c>
      <c r="J3327" s="7">
        <v>1425235877</v>
      </c>
      <c r="K3327" t="b">
        <v>0</v>
      </c>
      <c r="L3327">
        <v>15</v>
      </c>
      <c r="M3327" t="b">
        <v>1</v>
      </c>
      <c r="N3327" t="s">
        <v>8270</v>
      </c>
      <c r="O3327" s="20">
        <f t="shared" si="260"/>
        <v>112.5</v>
      </c>
      <c r="P3327" s="5">
        <f t="shared" si="261"/>
        <v>3.3333333333333333E-2</v>
      </c>
      <c r="Q3327" t="s">
        <v>8318</v>
      </c>
      <c r="R3327" t="s">
        <v>8319</v>
      </c>
      <c r="S3327" s="12">
        <f t="shared" si="264"/>
        <v>42064.785613425927</v>
      </c>
      <c r="T3327" s="12">
        <f t="shared" si="263"/>
        <v>42099.743946759263</v>
      </c>
      <c r="U3327">
        <f t="shared" si="259"/>
        <v>1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4">
        <v>8000</v>
      </c>
      <c r="E3328" s="14">
        <v>8110</v>
      </c>
      <c r="F3328" t="s">
        <v>8219</v>
      </c>
      <c r="G3328" t="s">
        <v>8224</v>
      </c>
      <c r="H3328" t="s">
        <v>8246</v>
      </c>
      <c r="I3328" s="8">
        <v>1425830905</v>
      </c>
      <c r="J3328" s="7">
        <v>1423242505</v>
      </c>
      <c r="K3328" t="b">
        <v>0</v>
      </c>
      <c r="L3328">
        <v>57</v>
      </c>
      <c r="M3328" t="b">
        <v>1</v>
      </c>
      <c r="N3328" t="s">
        <v>8270</v>
      </c>
      <c r="O3328" s="20">
        <f t="shared" si="260"/>
        <v>101.375</v>
      </c>
      <c r="P3328" s="5">
        <f t="shared" si="261"/>
        <v>7.0283600493218253E-3</v>
      </c>
      <c r="Q3328" t="s">
        <v>8318</v>
      </c>
      <c r="R3328" t="s">
        <v>8319</v>
      </c>
      <c r="S3328" s="12">
        <f t="shared" si="264"/>
        <v>42041.714178240742</v>
      </c>
      <c r="T3328" s="12">
        <f t="shared" si="263"/>
        <v>42071.67251157407</v>
      </c>
      <c r="U3328">
        <f t="shared" si="259"/>
        <v>1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4">
        <v>800</v>
      </c>
      <c r="E3329" s="14">
        <v>810</v>
      </c>
      <c r="F3329" t="s">
        <v>8219</v>
      </c>
      <c r="G3329" t="s">
        <v>8225</v>
      </c>
      <c r="H3329" t="s">
        <v>8247</v>
      </c>
      <c r="I3329" s="8">
        <v>1462697966</v>
      </c>
      <c r="J3329" s="7">
        <v>1460105966</v>
      </c>
      <c r="K3329" t="b">
        <v>0</v>
      </c>
      <c r="L3329">
        <v>33</v>
      </c>
      <c r="M3329" t="b">
        <v>1</v>
      </c>
      <c r="N3329" t="s">
        <v>8270</v>
      </c>
      <c r="O3329" s="20">
        <f t="shared" si="260"/>
        <v>101.25</v>
      </c>
      <c r="P3329" s="5">
        <f t="shared" si="261"/>
        <v>4.0740740740740744E-2</v>
      </c>
      <c r="Q3329" t="s">
        <v>8318</v>
      </c>
      <c r="R3329" t="s">
        <v>8319</v>
      </c>
      <c r="S3329" s="12">
        <f t="shared" si="264"/>
        <v>42468.374606481477</v>
      </c>
      <c r="T3329" s="12">
        <f t="shared" si="263"/>
        <v>42498.374606481477</v>
      </c>
      <c r="U3329">
        <f t="shared" si="259"/>
        <v>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4">
        <v>1800</v>
      </c>
      <c r="E3330" s="14">
        <v>2635</v>
      </c>
      <c r="F3330" t="s">
        <v>8219</v>
      </c>
      <c r="G3330" t="s">
        <v>8224</v>
      </c>
      <c r="H3330" t="s">
        <v>8246</v>
      </c>
      <c r="I3330" s="8">
        <v>1404522000</v>
      </c>
      <c r="J3330" s="7">
        <v>1404308883</v>
      </c>
      <c r="K3330" t="b">
        <v>0</v>
      </c>
      <c r="L3330">
        <v>9</v>
      </c>
      <c r="M3330" t="b">
        <v>1</v>
      </c>
      <c r="N3330" t="s">
        <v>8270</v>
      </c>
      <c r="O3330" s="20">
        <f t="shared" si="260"/>
        <v>146.38888888888889</v>
      </c>
      <c r="P3330" s="5">
        <f t="shared" si="261"/>
        <v>3.4155597722960152E-3</v>
      </c>
      <c r="Q3330" t="s">
        <v>8318</v>
      </c>
      <c r="R3330" t="s">
        <v>8319</v>
      </c>
      <c r="S3330" s="12">
        <f t="shared" si="264"/>
        <v>41822.57503472222</v>
      </c>
      <c r="T3330" s="12">
        <f t="shared" si="263"/>
        <v>41825.041666666664</v>
      </c>
      <c r="U3330">
        <f t="shared" ref="U3330:U3393" si="265">COUNT(E3330="SUCCESSFUL","FAILED","cancelled","live")</f>
        <v>1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4">
        <v>1000</v>
      </c>
      <c r="E3331" s="14">
        <v>1168</v>
      </c>
      <c r="F3331" t="s">
        <v>8219</v>
      </c>
      <c r="G3331" t="s">
        <v>8225</v>
      </c>
      <c r="H3331" t="s">
        <v>8247</v>
      </c>
      <c r="I3331" s="8">
        <v>1406502000</v>
      </c>
      <c r="J3331" s="7">
        <v>1405583108</v>
      </c>
      <c r="K3331" t="b">
        <v>0</v>
      </c>
      <c r="L3331">
        <v>26</v>
      </c>
      <c r="M3331" t="b">
        <v>1</v>
      </c>
      <c r="N3331" t="s">
        <v>8270</v>
      </c>
      <c r="O3331" s="20">
        <f t="shared" ref="O3331:O3394" si="266">IFERROR( E3331/D3331 * 100,0)</f>
        <v>116.8</v>
      </c>
      <c r="P3331" s="5">
        <f t="shared" ref="P3331:P3394" si="267">IFERROR(L3331/E3331,0)</f>
        <v>2.2260273972602738E-2</v>
      </c>
      <c r="Q3331" t="s">
        <v>8318</v>
      </c>
      <c r="R3331" t="s">
        <v>8319</v>
      </c>
      <c r="S3331" s="12">
        <f t="shared" si="264"/>
        <v>41837.323009259257</v>
      </c>
      <c r="T3331" s="12">
        <f t="shared" si="263"/>
        <v>41847.958333333336</v>
      </c>
      <c r="U3331">
        <f t="shared" si="265"/>
        <v>1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4">
        <v>1500</v>
      </c>
      <c r="E3332" s="14">
        <v>1594</v>
      </c>
      <c r="F3332" t="s">
        <v>8219</v>
      </c>
      <c r="G3332" t="s">
        <v>8225</v>
      </c>
      <c r="H3332" t="s">
        <v>8247</v>
      </c>
      <c r="I3332" s="8">
        <v>1427919468</v>
      </c>
      <c r="J3332" s="7">
        <v>1425331068</v>
      </c>
      <c r="K3332" t="b">
        <v>0</v>
      </c>
      <c r="L3332">
        <v>69</v>
      </c>
      <c r="M3332" t="b">
        <v>1</v>
      </c>
      <c r="N3332" t="s">
        <v>8270</v>
      </c>
      <c r="O3332" s="20">
        <f t="shared" si="266"/>
        <v>106.26666666666667</v>
      </c>
      <c r="P3332" s="5">
        <f t="shared" si="267"/>
        <v>4.3287327478042661E-2</v>
      </c>
      <c r="Q3332" t="s">
        <v>8318</v>
      </c>
      <c r="R3332" t="s">
        <v>8319</v>
      </c>
      <c r="S3332" s="12">
        <f t="shared" si="264"/>
        <v>42065.887361111112</v>
      </c>
      <c r="T3332" s="12">
        <f t="shared" si="263"/>
        <v>42095.845694444448</v>
      </c>
      <c r="U3332">
        <f t="shared" si="265"/>
        <v>1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4">
        <v>5000</v>
      </c>
      <c r="E3333" s="14">
        <v>5226</v>
      </c>
      <c r="F3333" t="s">
        <v>8219</v>
      </c>
      <c r="G3333" t="s">
        <v>8224</v>
      </c>
      <c r="H3333" t="s">
        <v>8246</v>
      </c>
      <c r="I3333" s="8">
        <v>1444149886</v>
      </c>
      <c r="J3333" s="7">
        <v>1441125886</v>
      </c>
      <c r="K3333" t="b">
        <v>0</v>
      </c>
      <c r="L3333">
        <v>65</v>
      </c>
      <c r="M3333" t="b">
        <v>1</v>
      </c>
      <c r="N3333" t="s">
        <v>8270</v>
      </c>
      <c r="O3333" s="20">
        <f t="shared" si="266"/>
        <v>104.52</v>
      </c>
      <c r="P3333" s="5">
        <f t="shared" si="267"/>
        <v>1.2437810945273632E-2</v>
      </c>
      <c r="Q3333" t="s">
        <v>8318</v>
      </c>
      <c r="R3333" t="s">
        <v>8319</v>
      </c>
      <c r="S3333" s="12">
        <f t="shared" si="264"/>
        <v>42248.697754629626</v>
      </c>
      <c r="T3333" s="12">
        <f t="shared" si="263"/>
        <v>42283.697754629626</v>
      </c>
      <c r="U3333">
        <f t="shared" si="265"/>
        <v>1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4">
        <v>6000</v>
      </c>
      <c r="E3334" s="14">
        <v>6000</v>
      </c>
      <c r="F3334" t="s">
        <v>8219</v>
      </c>
      <c r="G3334" t="s">
        <v>8224</v>
      </c>
      <c r="H3334" t="s">
        <v>8246</v>
      </c>
      <c r="I3334" s="8">
        <v>1405802330</v>
      </c>
      <c r="J3334" s="7">
        <v>1403210330</v>
      </c>
      <c r="K3334" t="b">
        <v>0</v>
      </c>
      <c r="L3334">
        <v>83</v>
      </c>
      <c r="M3334" t="b">
        <v>1</v>
      </c>
      <c r="N3334" t="s">
        <v>8270</v>
      </c>
      <c r="O3334" s="20">
        <f t="shared" si="266"/>
        <v>100</v>
      </c>
      <c r="P3334" s="5">
        <f t="shared" si="267"/>
        <v>1.3833333333333333E-2</v>
      </c>
      <c r="Q3334" t="s">
        <v>8318</v>
      </c>
      <c r="R3334" t="s">
        <v>8319</v>
      </c>
      <c r="S3334" s="12">
        <f t="shared" si="264"/>
        <v>41809.860300925924</v>
      </c>
      <c r="T3334" s="12">
        <f t="shared" si="263"/>
        <v>41839.860300925924</v>
      </c>
      <c r="U3334">
        <f t="shared" si="265"/>
        <v>1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4">
        <v>3500</v>
      </c>
      <c r="E3335" s="14">
        <v>3660</v>
      </c>
      <c r="F3335" t="s">
        <v>8219</v>
      </c>
      <c r="G3335" t="s">
        <v>8224</v>
      </c>
      <c r="H3335" t="s">
        <v>8246</v>
      </c>
      <c r="I3335" s="8">
        <v>1434384880</v>
      </c>
      <c r="J3335" s="7">
        <v>1432484080</v>
      </c>
      <c r="K3335" t="b">
        <v>0</v>
      </c>
      <c r="L3335">
        <v>111</v>
      </c>
      <c r="M3335" t="b">
        <v>1</v>
      </c>
      <c r="N3335" t="s">
        <v>8270</v>
      </c>
      <c r="O3335" s="20">
        <f t="shared" si="266"/>
        <v>104.57142857142858</v>
      </c>
      <c r="P3335" s="5">
        <f t="shared" si="267"/>
        <v>3.0327868852459017E-2</v>
      </c>
      <c r="Q3335" t="s">
        <v>8318</v>
      </c>
      <c r="R3335" t="s">
        <v>8319</v>
      </c>
      <c r="S3335" s="12">
        <f t="shared" si="264"/>
        <v>42148.676851851851</v>
      </c>
      <c r="T3335" s="12">
        <f t="shared" si="263"/>
        <v>42170.676851851851</v>
      </c>
      <c r="U3335">
        <f t="shared" si="265"/>
        <v>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4">
        <v>3871</v>
      </c>
      <c r="E3336" s="14">
        <v>5366</v>
      </c>
      <c r="F3336" t="s">
        <v>8219</v>
      </c>
      <c r="G3336" t="s">
        <v>8224</v>
      </c>
      <c r="H3336" t="s">
        <v>8246</v>
      </c>
      <c r="I3336" s="8">
        <v>1438259422</v>
      </c>
      <c r="J3336" s="7">
        <v>1435667422</v>
      </c>
      <c r="K3336" t="b">
        <v>0</v>
      </c>
      <c r="L3336">
        <v>46</v>
      </c>
      <c r="M3336" t="b">
        <v>1</v>
      </c>
      <c r="N3336" t="s">
        <v>8270</v>
      </c>
      <c r="O3336" s="20">
        <f t="shared" si="266"/>
        <v>138.62051149573753</v>
      </c>
      <c r="P3336" s="5">
        <f t="shared" si="267"/>
        <v>8.5724934774506142E-3</v>
      </c>
      <c r="Q3336" t="s">
        <v>8318</v>
      </c>
      <c r="R3336" t="s">
        <v>8319</v>
      </c>
      <c r="S3336" s="12">
        <f t="shared" si="264"/>
        <v>42185.521087962959</v>
      </c>
      <c r="T3336" s="12">
        <f t="shared" si="263"/>
        <v>42215.521087962959</v>
      </c>
      <c r="U3336">
        <f t="shared" si="265"/>
        <v>1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4">
        <v>5000</v>
      </c>
      <c r="E3337" s="14">
        <v>5016</v>
      </c>
      <c r="F3337" t="s">
        <v>8219</v>
      </c>
      <c r="G3337" t="s">
        <v>8225</v>
      </c>
      <c r="H3337" t="s">
        <v>8247</v>
      </c>
      <c r="I3337" s="8">
        <v>1407106800</v>
      </c>
      <c r="J3337" s="7">
        <v>1404749446</v>
      </c>
      <c r="K3337" t="b">
        <v>0</v>
      </c>
      <c r="L3337">
        <v>63</v>
      </c>
      <c r="M3337" t="b">
        <v>1</v>
      </c>
      <c r="N3337" t="s">
        <v>8270</v>
      </c>
      <c r="O3337" s="20">
        <f t="shared" si="266"/>
        <v>100.32000000000001</v>
      </c>
      <c r="P3337" s="5">
        <f t="shared" si="267"/>
        <v>1.2559808612440191E-2</v>
      </c>
      <c r="Q3337" t="s">
        <v>8318</v>
      </c>
      <c r="R3337" t="s">
        <v>8319</v>
      </c>
      <c r="S3337" s="12">
        <f t="shared" si="264"/>
        <v>41827.674143518518</v>
      </c>
      <c r="T3337" s="12">
        <f t="shared" si="263"/>
        <v>41854.958333333336</v>
      </c>
      <c r="U3337">
        <f t="shared" si="265"/>
        <v>1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4">
        <v>250</v>
      </c>
      <c r="E3338" s="14">
        <v>250</v>
      </c>
      <c r="F3338" t="s">
        <v>8219</v>
      </c>
      <c r="G3338" t="s">
        <v>8225</v>
      </c>
      <c r="H3338" t="s">
        <v>8247</v>
      </c>
      <c r="I3338" s="8">
        <v>1459845246</v>
      </c>
      <c r="J3338" s="7">
        <v>1457429646</v>
      </c>
      <c r="K3338" t="b">
        <v>0</v>
      </c>
      <c r="L3338">
        <v>9</v>
      </c>
      <c r="M3338" t="b">
        <v>1</v>
      </c>
      <c r="N3338" t="s">
        <v>8270</v>
      </c>
      <c r="O3338" s="20">
        <f t="shared" si="266"/>
        <v>100</v>
      </c>
      <c r="P3338" s="5">
        <f t="shared" si="267"/>
        <v>3.5999999999999997E-2</v>
      </c>
      <c r="Q3338" t="s">
        <v>8318</v>
      </c>
      <c r="R3338" t="s">
        <v>8319</v>
      </c>
      <c r="S3338" s="12">
        <f t="shared" si="264"/>
        <v>42437.398680555561</v>
      </c>
      <c r="T3338" s="12">
        <f t="shared" si="263"/>
        <v>42465.35701388889</v>
      </c>
      <c r="U3338">
        <f t="shared" si="265"/>
        <v>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4">
        <v>2500</v>
      </c>
      <c r="E3339" s="14">
        <v>2755</v>
      </c>
      <c r="F3339" t="s">
        <v>8219</v>
      </c>
      <c r="G3339" t="s">
        <v>8225</v>
      </c>
      <c r="H3339" t="s">
        <v>8247</v>
      </c>
      <c r="I3339" s="8">
        <v>1412974800</v>
      </c>
      <c r="J3339" s="7">
        <v>1411109167</v>
      </c>
      <c r="K3339" t="b">
        <v>0</v>
      </c>
      <c r="L3339">
        <v>34</v>
      </c>
      <c r="M3339" t="b">
        <v>1</v>
      </c>
      <c r="N3339" t="s">
        <v>8270</v>
      </c>
      <c r="O3339" s="20">
        <f t="shared" si="266"/>
        <v>110.2</v>
      </c>
      <c r="P3339" s="5">
        <f t="shared" si="267"/>
        <v>1.2341197822141561E-2</v>
      </c>
      <c r="Q3339" t="s">
        <v>8318</v>
      </c>
      <c r="R3339" t="s">
        <v>8319</v>
      </c>
      <c r="S3339" s="12">
        <f t="shared" si="264"/>
        <v>41901.282025462962</v>
      </c>
      <c r="T3339" s="12">
        <f t="shared" si="263"/>
        <v>41922.875</v>
      </c>
      <c r="U3339">
        <f t="shared" si="265"/>
        <v>1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4">
        <v>15000</v>
      </c>
      <c r="E3340" s="14">
        <v>15327</v>
      </c>
      <c r="F3340" t="s">
        <v>8219</v>
      </c>
      <c r="G3340" t="s">
        <v>8224</v>
      </c>
      <c r="H3340" t="s">
        <v>8246</v>
      </c>
      <c r="I3340" s="8">
        <v>1487944080</v>
      </c>
      <c r="J3340" s="7">
        <v>1486129680</v>
      </c>
      <c r="K3340" t="b">
        <v>0</v>
      </c>
      <c r="L3340">
        <v>112</v>
      </c>
      <c r="M3340" t="b">
        <v>1</v>
      </c>
      <c r="N3340" t="s">
        <v>8270</v>
      </c>
      <c r="O3340" s="20">
        <f t="shared" si="266"/>
        <v>102.18</v>
      </c>
      <c r="P3340" s="5">
        <f t="shared" si="267"/>
        <v>7.3073660859920399E-3</v>
      </c>
      <c r="Q3340" t="s">
        <v>8318</v>
      </c>
      <c r="R3340" t="s">
        <v>8319</v>
      </c>
      <c r="S3340" s="12">
        <f t="shared" si="264"/>
        <v>42769.574999999997</v>
      </c>
      <c r="T3340" s="12">
        <f t="shared" si="263"/>
        <v>42790.574999999997</v>
      </c>
      <c r="U3340">
        <f t="shared" si="265"/>
        <v>1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4">
        <v>8000</v>
      </c>
      <c r="E3341" s="14">
        <v>8348</v>
      </c>
      <c r="F3341" t="s">
        <v>8219</v>
      </c>
      <c r="G3341" t="s">
        <v>8224</v>
      </c>
      <c r="H3341" t="s">
        <v>8246</v>
      </c>
      <c r="I3341" s="8">
        <v>1469721518</v>
      </c>
      <c r="J3341" s="7">
        <v>1467129518</v>
      </c>
      <c r="K3341" t="b">
        <v>0</v>
      </c>
      <c r="L3341">
        <v>47</v>
      </c>
      <c r="M3341" t="b">
        <v>1</v>
      </c>
      <c r="N3341" t="s">
        <v>8270</v>
      </c>
      <c r="O3341" s="20">
        <f t="shared" si="266"/>
        <v>104.35000000000001</v>
      </c>
      <c r="P3341" s="5">
        <f t="shared" si="267"/>
        <v>5.6300910397700044E-3</v>
      </c>
      <c r="Q3341" t="s">
        <v>8318</v>
      </c>
      <c r="R3341" t="s">
        <v>8319</v>
      </c>
      <c r="S3341" s="12">
        <f t="shared" si="264"/>
        <v>42549.665717592594</v>
      </c>
      <c r="T3341" s="12">
        <f t="shared" si="263"/>
        <v>42579.665717592594</v>
      </c>
      <c r="U3341">
        <f t="shared" si="265"/>
        <v>1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4">
        <v>3000</v>
      </c>
      <c r="E3342" s="14">
        <v>4145</v>
      </c>
      <c r="F3342" t="s">
        <v>8219</v>
      </c>
      <c r="G3342" t="s">
        <v>8224</v>
      </c>
      <c r="H3342" t="s">
        <v>8246</v>
      </c>
      <c r="I3342" s="8">
        <v>1481066554</v>
      </c>
      <c r="J3342" s="7">
        <v>1478906554</v>
      </c>
      <c r="K3342" t="b">
        <v>0</v>
      </c>
      <c r="L3342">
        <v>38</v>
      </c>
      <c r="M3342" t="b">
        <v>1</v>
      </c>
      <c r="N3342" t="s">
        <v>8270</v>
      </c>
      <c r="O3342" s="20">
        <f t="shared" si="266"/>
        <v>138.16666666666666</v>
      </c>
      <c r="P3342" s="5">
        <f t="shared" si="267"/>
        <v>9.16767189384801E-3</v>
      </c>
      <c r="Q3342" t="s">
        <v>8318</v>
      </c>
      <c r="R3342" t="s">
        <v>8319</v>
      </c>
      <c r="S3342" s="12">
        <f t="shared" si="264"/>
        <v>42685.974004629628</v>
      </c>
      <c r="T3342" s="12">
        <f t="shared" si="263"/>
        <v>42710.974004629628</v>
      </c>
      <c r="U3342">
        <f t="shared" si="265"/>
        <v>1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4">
        <v>3350</v>
      </c>
      <c r="E3343" s="14">
        <v>3350</v>
      </c>
      <c r="F3343" t="s">
        <v>8219</v>
      </c>
      <c r="G3343" t="s">
        <v>8225</v>
      </c>
      <c r="H3343" t="s">
        <v>8247</v>
      </c>
      <c r="I3343" s="8">
        <v>1465750800</v>
      </c>
      <c r="J3343" s="7">
        <v>1463771421</v>
      </c>
      <c r="K3343" t="b">
        <v>0</v>
      </c>
      <c r="L3343">
        <v>28</v>
      </c>
      <c r="M3343" t="b">
        <v>1</v>
      </c>
      <c r="N3343" t="s">
        <v>8270</v>
      </c>
      <c r="O3343" s="20">
        <f t="shared" si="266"/>
        <v>100</v>
      </c>
      <c r="P3343" s="5">
        <f t="shared" si="267"/>
        <v>8.3582089552238798E-3</v>
      </c>
      <c r="Q3343" t="s">
        <v>8318</v>
      </c>
      <c r="R3343" t="s">
        <v>8319</v>
      </c>
      <c r="S3343" s="12">
        <f t="shared" si="264"/>
        <v>42510.798854166671</v>
      </c>
      <c r="T3343" s="12">
        <f t="shared" si="263"/>
        <v>42533.708333333328</v>
      </c>
      <c r="U3343">
        <f t="shared" si="265"/>
        <v>1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4">
        <v>6000</v>
      </c>
      <c r="E3344" s="14">
        <v>6100</v>
      </c>
      <c r="F3344" t="s">
        <v>8219</v>
      </c>
      <c r="G3344" t="s">
        <v>8224</v>
      </c>
      <c r="H3344" t="s">
        <v>8246</v>
      </c>
      <c r="I3344" s="8">
        <v>1427864340</v>
      </c>
      <c r="J3344" s="7">
        <v>1425020810</v>
      </c>
      <c r="K3344" t="b">
        <v>0</v>
      </c>
      <c r="L3344">
        <v>78</v>
      </c>
      <c r="M3344" t="b">
        <v>1</v>
      </c>
      <c r="N3344" t="s">
        <v>8270</v>
      </c>
      <c r="O3344" s="20">
        <f t="shared" si="266"/>
        <v>101.66666666666666</v>
      </c>
      <c r="P3344" s="5">
        <f t="shared" si="267"/>
        <v>1.2786885245901639E-2</v>
      </c>
      <c r="Q3344" t="s">
        <v>8318</v>
      </c>
      <c r="R3344" t="s">
        <v>8319</v>
      </c>
      <c r="S3344" s="12">
        <f t="shared" si="264"/>
        <v>42062.296412037031</v>
      </c>
      <c r="T3344" s="12">
        <f t="shared" si="263"/>
        <v>42095.207638888889</v>
      </c>
      <c r="U3344">
        <f t="shared" si="265"/>
        <v>1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4">
        <v>700</v>
      </c>
      <c r="E3345" s="14">
        <v>1200</v>
      </c>
      <c r="F3345" t="s">
        <v>8219</v>
      </c>
      <c r="G3345" t="s">
        <v>8225</v>
      </c>
      <c r="H3345" t="s">
        <v>8247</v>
      </c>
      <c r="I3345" s="8">
        <v>1460553480</v>
      </c>
      <c r="J3345" s="7">
        <v>1458770384</v>
      </c>
      <c r="K3345" t="b">
        <v>0</v>
      </c>
      <c r="L3345">
        <v>23</v>
      </c>
      <c r="M3345" t="b">
        <v>1</v>
      </c>
      <c r="N3345" t="s">
        <v>8270</v>
      </c>
      <c r="O3345" s="20">
        <f t="shared" si="266"/>
        <v>171.42857142857142</v>
      </c>
      <c r="P3345" s="5">
        <f t="shared" si="267"/>
        <v>1.9166666666666665E-2</v>
      </c>
      <c r="Q3345" t="s">
        <v>8318</v>
      </c>
      <c r="R3345" t="s">
        <v>8319</v>
      </c>
      <c r="S3345" s="12">
        <f t="shared" si="264"/>
        <v>42452.916481481487</v>
      </c>
      <c r="T3345" s="12">
        <f t="shared" si="263"/>
        <v>42473.554166666669</v>
      </c>
      <c r="U3345">
        <f t="shared" si="265"/>
        <v>1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4">
        <v>4500</v>
      </c>
      <c r="E3346" s="14">
        <v>4565</v>
      </c>
      <c r="F3346" t="s">
        <v>8219</v>
      </c>
      <c r="G3346" t="s">
        <v>8224</v>
      </c>
      <c r="H3346" t="s">
        <v>8246</v>
      </c>
      <c r="I3346" s="8">
        <v>1409374093</v>
      </c>
      <c r="J3346" s="7">
        <v>1406782093</v>
      </c>
      <c r="K3346" t="b">
        <v>0</v>
      </c>
      <c r="L3346">
        <v>40</v>
      </c>
      <c r="M3346" t="b">
        <v>1</v>
      </c>
      <c r="N3346" t="s">
        <v>8270</v>
      </c>
      <c r="O3346" s="20">
        <f t="shared" si="266"/>
        <v>101.44444444444444</v>
      </c>
      <c r="P3346" s="5">
        <f t="shared" si="267"/>
        <v>8.7623220153340634E-3</v>
      </c>
      <c r="Q3346" t="s">
        <v>8318</v>
      </c>
      <c r="R3346" t="s">
        <v>8319</v>
      </c>
      <c r="S3346" s="12">
        <f t="shared" si="264"/>
        <v>41851.200150462959</v>
      </c>
      <c r="T3346" s="12">
        <f t="shared" si="263"/>
        <v>41881.200150462959</v>
      </c>
      <c r="U3346">
        <f t="shared" si="265"/>
        <v>1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4">
        <v>500</v>
      </c>
      <c r="E3347" s="14">
        <v>650</v>
      </c>
      <c r="F3347" t="s">
        <v>8219</v>
      </c>
      <c r="G3347" t="s">
        <v>8224</v>
      </c>
      <c r="H3347" t="s">
        <v>8246</v>
      </c>
      <c r="I3347" s="8">
        <v>1429317420</v>
      </c>
      <c r="J3347" s="7">
        <v>1424226768</v>
      </c>
      <c r="K3347" t="b">
        <v>0</v>
      </c>
      <c r="L3347">
        <v>13</v>
      </c>
      <c r="M3347" t="b">
        <v>1</v>
      </c>
      <c r="N3347" t="s">
        <v>8270</v>
      </c>
      <c r="O3347" s="20">
        <f t="shared" si="266"/>
        <v>130</v>
      </c>
      <c r="P3347" s="5">
        <f t="shared" si="267"/>
        <v>0.02</v>
      </c>
      <c r="Q3347" t="s">
        <v>8318</v>
      </c>
      <c r="R3347" t="s">
        <v>8319</v>
      </c>
      <c r="S3347" s="12">
        <f t="shared" si="264"/>
        <v>42053.106111111112</v>
      </c>
      <c r="T3347" s="12">
        <f t="shared" si="263"/>
        <v>42112.025694444441</v>
      </c>
      <c r="U3347">
        <f t="shared" si="265"/>
        <v>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4">
        <v>1500</v>
      </c>
      <c r="E3348" s="14">
        <v>1650</v>
      </c>
      <c r="F3348" t="s">
        <v>8219</v>
      </c>
      <c r="G3348" t="s">
        <v>8224</v>
      </c>
      <c r="H3348" t="s">
        <v>8246</v>
      </c>
      <c r="I3348" s="8">
        <v>1424910910</v>
      </c>
      <c r="J3348" s="7">
        <v>1424306110</v>
      </c>
      <c r="K3348" t="b">
        <v>0</v>
      </c>
      <c r="L3348">
        <v>18</v>
      </c>
      <c r="M3348" t="b">
        <v>1</v>
      </c>
      <c r="N3348" t="s">
        <v>8270</v>
      </c>
      <c r="O3348" s="20">
        <f t="shared" si="266"/>
        <v>110.00000000000001</v>
      </c>
      <c r="P3348" s="5">
        <f t="shared" si="267"/>
        <v>1.090909090909091E-2</v>
      </c>
      <c r="Q3348" t="s">
        <v>8318</v>
      </c>
      <c r="R3348" t="s">
        <v>8319</v>
      </c>
      <c r="S3348" s="12">
        <f t="shared" si="264"/>
        <v>42054.024421296301</v>
      </c>
      <c r="T3348" s="12">
        <f t="shared" si="263"/>
        <v>42061.024421296301</v>
      </c>
      <c r="U3348">
        <f t="shared" si="265"/>
        <v>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4">
        <v>2000</v>
      </c>
      <c r="E3349" s="14">
        <v>2389</v>
      </c>
      <c r="F3349" t="s">
        <v>8219</v>
      </c>
      <c r="G3349" t="s">
        <v>8225</v>
      </c>
      <c r="H3349" t="s">
        <v>8247</v>
      </c>
      <c r="I3349" s="8">
        <v>1462741200</v>
      </c>
      <c r="J3349" s="7">
        <v>1461503654</v>
      </c>
      <c r="K3349" t="b">
        <v>0</v>
      </c>
      <c r="L3349">
        <v>22</v>
      </c>
      <c r="M3349" t="b">
        <v>1</v>
      </c>
      <c r="N3349" t="s">
        <v>8270</v>
      </c>
      <c r="O3349" s="20">
        <f t="shared" si="266"/>
        <v>119.44999999999999</v>
      </c>
      <c r="P3349" s="5">
        <f t="shared" si="267"/>
        <v>9.2088740058601931E-3</v>
      </c>
      <c r="Q3349" t="s">
        <v>8318</v>
      </c>
      <c r="R3349" t="s">
        <v>8319</v>
      </c>
      <c r="S3349" s="12">
        <f t="shared" si="264"/>
        <v>42484.551550925928</v>
      </c>
      <c r="T3349" s="12">
        <f t="shared" si="263"/>
        <v>42498.875</v>
      </c>
      <c r="U3349">
        <f t="shared" si="265"/>
        <v>1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4">
        <v>5500</v>
      </c>
      <c r="E3350" s="14">
        <v>5516</v>
      </c>
      <c r="F3350" t="s">
        <v>8219</v>
      </c>
      <c r="G3350" t="s">
        <v>8224</v>
      </c>
      <c r="H3350" t="s">
        <v>8246</v>
      </c>
      <c r="I3350" s="8">
        <v>1461988740</v>
      </c>
      <c r="J3350" s="7">
        <v>1459949080</v>
      </c>
      <c r="K3350" t="b">
        <v>0</v>
      </c>
      <c r="L3350">
        <v>79</v>
      </c>
      <c r="M3350" t="b">
        <v>1</v>
      </c>
      <c r="N3350" t="s">
        <v>8270</v>
      </c>
      <c r="O3350" s="20">
        <f t="shared" si="266"/>
        <v>100.2909090909091</v>
      </c>
      <c r="P3350" s="5">
        <f t="shared" si="267"/>
        <v>1.4321972443799855E-2</v>
      </c>
      <c r="Q3350" t="s">
        <v>8318</v>
      </c>
      <c r="R3350" t="s">
        <v>8319</v>
      </c>
      <c r="S3350" s="12">
        <f t="shared" si="264"/>
        <v>42466.558796296296</v>
      </c>
      <c r="T3350" s="12">
        <f t="shared" si="263"/>
        <v>42490.165972222225</v>
      </c>
      <c r="U3350">
        <f t="shared" si="265"/>
        <v>1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4">
        <v>1000</v>
      </c>
      <c r="E3351" s="14">
        <v>1534</v>
      </c>
      <c r="F3351" t="s">
        <v>8219</v>
      </c>
      <c r="G3351" t="s">
        <v>8224</v>
      </c>
      <c r="H3351" t="s">
        <v>8246</v>
      </c>
      <c r="I3351" s="8">
        <v>1465837200</v>
      </c>
      <c r="J3351" s="7">
        <v>1463971172</v>
      </c>
      <c r="K3351" t="b">
        <v>0</v>
      </c>
      <c r="L3351">
        <v>14</v>
      </c>
      <c r="M3351" t="b">
        <v>1</v>
      </c>
      <c r="N3351" t="s">
        <v>8270</v>
      </c>
      <c r="O3351" s="20">
        <f t="shared" si="266"/>
        <v>153.4</v>
      </c>
      <c r="P3351" s="5">
        <f t="shared" si="267"/>
        <v>9.126466753585397E-3</v>
      </c>
      <c r="Q3351" t="s">
        <v>8318</v>
      </c>
      <c r="R3351" t="s">
        <v>8319</v>
      </c>
      <c r="S3351" s="12">
        <f t="shared" si="264"/>
        <v>42513.110787037032</v>
      </c>
      <c r="T3351" s="12">
        <f t="shared" si="263"/>
        <v>42534.708333333328</v>
      </c>
      <c r="U3351">
        <f t="shared" si="265"/>
        <v>1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4">
        <v>3500</v>
      </c>
      <c r="E3352" s="14">
        <v>3655</v>
      </c>
      <c r="F3352" t="s">
        <v>8219</v>
      </c>
      <c r="G3352" t="s">
        <v>8243</v>
      </c>
      <c r="H3352" t="s">
        <v>8249</v>
      </c>
      <c r="I3352" s="8">
        <v>1448838000</v>
      </c>
      <c r="J3352" s="7">
        <v>1445791811</v>
      </c>
      <c r="K3352" t="b">
        <v>0</v>
      </c>
      <c r="L3352">
        <v>51</v>
      </c>
      <c r="M3352" t="b">
        <v>1</v>
      </c>
      <c r="N3352" t="s">
        <v>8270</v>
      </c>
      <c r="O3352" s="20">
        <f t="shared" si="266"/>
        <v>104.42857142857143</v>
      </c>
      <c r="P3352" s="5">
        <f t="shared" si="267"/>
        <v>1.3953488372093023E-2</v>
      </c>
      <c r="Q3352" t="s">
        <v>8318</v>
      </c>
      <c r="R3352" t="s">
        <v>8319</v>
      </c>
      <c r="S3352" s="12">
        <f t="shared" si="264"/>
        <v>42302.701516203699</v>
      </c>
      <c r="T3352" s="12">
        <f t="shared" si="263"/>
        <v>42337.958333333328</v>
      </c>
      <c r="U3352">
        <f t="shared" si="265"/>
        <v>1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4">
        <v>5000</v>
      </c>
      <c r="E3353" s="14">
        <v>5055</v>
      </c>
      <c r="F3353" t="s">
        <v>8219</v>
      </c>
      <c r="G3353" t="s">
        <v>8225</v>
      </c>
      <c r="H3353" t="s">
        <v>8247</v>
      </c>
      <c r="I3353" s="8">
        <v>1406113200</v>
      </c>
      <c r="J3353" s="7">
        <v>1402910965</v>
      </c>
      <c r="K3353" t="b">
        <v>0</v>
      </c>
      <c r="L3353">
        <v>54</v>
      </c>
      <c r="M3353" t="b">
        <v>1</v>
      </c>
      <c r="N3353" t="s">
        <v>8270</v>
      </c>
      <c r="O3353" s="20">
        <f t="shared" si="266"/>
        <v>101.1</v>
      </c>
      <c r="P3353" s="5">
        <f t="shared" si="267"/>
        <v>1.0682492581602374E-2</v>
      </c>
      <c r="Q3353" t="s">
        <v>8318</v>
      </c>
      <c r="R3353" t="s">
        <v>8319</v>
      </c>
      <c r="S3353" s="12">
        <f t="shared" si="264"/>
        <v>41806.395428240743</v>
      </c>
      <c r="T3353" s="12">
        <f t="shared" si="263"/>
        <v>41843.458333333336</v>
      </c>
      <c r="U3353">
        <f t="shared" si="265"/>
        <v>1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4">
        <v>5000</v>
      </c>
      <c r="E3354" s="14">
        <v>5376</v>
      </c>
      <c r="F3354" t="s">
        <v>8219</v>
      </c>
      <c r="G3354" t="s">
        <v>8225</v>
      </c>
      <c r="H3354" t="s">
        <v>8247</v>
      </c>
      <c r="I3354" s="8">
        <v>1467414000</v>
      </c>
      <c r="J3354" s="7">
        <v>1462492178</v>
      </c>
      <c r="K3354" t="b">
        <v>0</v>
      </c>
      <c r="L3354">
        <v>70</v>
      </c>
      <c r="M3354" t="b">
        <v>1</v>
      </c>
      <c r="N3354" t="s">
        <v>8270</v>
      </c>
      <c r="O3354" s="20">
        <f t="shared" si="266"/>
        <v>107.52</v>
      </c>
      <c r="P3354" s="5">
        <f t="shared" si="267"/>
        <v>1.3020833333333334E-2</v>
      </c>
      <c r="Q3354" t="s">
        <v>8318</v>
      </c>
      <c r="R3354" t="s">
        <v>8319</v>
      </c>
      <c r="S3354" s="12">
        <f t="shared" si="264"/>
        <v>42495.992800925931</v>
      </c>
      <c r="T3354" s="12">
        <f t="shared" si="263"/>
        <v>42552.958333333328</v>
      </c>
      <c r="U3354">
        <f t="shared" si="265"/>
        <v>1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4">
        <v>500</v>
      </c>
      <c r="E3355" s="14">
        <v>1575</v>
      </c>
      <c r="F3355" t="s">
        <v>8219</v>
      </c>
      <c r="G3355" t="s">
        <v>8225</v>
      </c>
      <c r="H3355" t="s">
        <v>8247</v>
      </c>
      <c r="I3355" s="8">
        <v>1462230000</v>
      </c>
      <c r="J3355" s="7">
        <v>1461061350</v>
      </c>
      <c r="K3355" t="b">
        <v>0</v>
      </c>
      <c r="L3355">
        <v>44</v>
      </c>
      <c r="M3355" t="b">
        <v>1</v>
      </c>
      <c r="N3355" t="s">
        <v>8270</v>
      </c>
      <c r="O3355" s="20">
        <f t="shared" si="266"/>
        <v>315</v>
      </c>
      <c r="P3355" s="5">
        <f t="shared" si="267"/>
        <v>2.7936507936507936E-2</v>
      </c>
      <c r="Q3355" t="s">
        <v>8318</v>
      </c>
      <c r="R3355" t="s">
        <v>8319</v>
      </c>
      <c r="S3355" s="12">
        <f t="shared" si="264"/>
        <v>42479.432291666672</v>
      </c>
      <c r="T3355" s="12">
        <f t="shared" si="263"/>
        <v>42492.958333333328</v>
      </c>
      <c r="U3355">
        <f t="shared" si="265"/>
        <v>1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4">
        <v>3000</v>
      </c>
      <c r="E3356" s="14">
        <v>3058</v>
      </c>
      <c r="F3356" t="s">
        <v>8219</v>
      </c>
      <c r="G3356" t="s">
        <v>8224</v>
      </c>
      <c r="H3356" t="s">
        <v>8246</v>
      </c>
      <c r="I3356" s="8">
        <v>1446091260</v>
      </c>
      <c r="J3356" s="7">
        <v>1443029206</v>
      </c>
      <c r="K3356" t="b">
        <v>0</v>
      </c>
      <c r="L3356">
        <v>55</v>
      </c>
      <c r="M3356" t="b">
        <v>1</v>
      </c>
      <c r="N3356" t="s">
        <v>8270</v>
      </c>
      <c r="O3356" s="20">
        <f t="shared" si="266"/>
        <v>101.93333333333334</v>
      </c>
      <c r="P3356" s="5">
        <f t="shared" si="267"/>
        <v>1.7985611510791366E-2</v>
      </c>
      <c r="Q3356" t="s">
        <v>8318</v>
      </c>
      <c r="R3356" t="s">
        <v>8319</v>
      </c>
      <c r="S3356" s="12">
        <f t="shared" si="264"/>
        <v>42270.7269212963</v>
      </c>
      <c r="T3356" s="12">
        <f t="shared" si="263"/>
        <v>42306.167361111111</v>
      </c>
      <c r="U3356">
        <f t="shared" si="265"/>
        <v>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4">
        <v>1750</v>
      </c>
      <c r="E3357" s="14">
        <v>2210</v>
      </c>
      <c r="F3357" t="s">
        <v>8219</v>
      </c>
      <c r="G3357" t="s">
        <v>8225</v>
      </c>
      <c r="H3357" t="s">
        <v>8247</v>
      </c>
      <c r="I3357" s="8">
        <v>1462879020</v>
      </c>
      <c r="J3357" s="7">
        <v>1461941527</v>
      </c>
      <c r="K3357" t="b">
        <v>0</v>
      </c>
      <c r="L3357">
        <v>15</v>
      </c>
      <c r="M3357" t="b">
        <v>1</v>
      </c>
      <c r="N3357" t="s">
        <v>8270</v>
      </c>
      <c r="O3357" s="20">
        <f t="shared" si="266"/>
        <v>126.28571428571429</v>
      </c>
      <c r="P3357" s="5">
        <f t="shared" si="267"/>
        <v>6.7873303167420816E-3</v>
      </c>
      <c r="Q3357" t="s">
        <v>8318</v>
      </c>
      <c r="R3357" t="s">
        <v>8319</v>
      </c>
      <c r="S3357" s="12">
        <f t="shared" si="264"/>
        <v>42489.619525462964</v>
      </c>
      <c r="T3357" s="12">
        <f t="shared" si="263"/>
        <v>42500.470138888893</v>
      </c>
      <c r="U3357">
        <f t="shared" si="265"/>
        <v>1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4">
        <v>1500</v>
      </c>
      <c r="E3358" s="14">
        <v>1521</v>
      </c>
      <c r="F3358" t="s">
        <v>8219</v>
      </c>
      <c r="G3358" t="s">
        <v>8225</v>
      </c>
      <c r="H3358" t="s">
        <v>8247</v>
      </c>
      <c r="I3358" s="8">
        <v>1468611272</v>
      </c>
      <c r="J3358" s="7">
        <v>1466019272</v>
      </c>
      <c r="K3358" t="b">
        <v>0</v>
      </c>
      <c r="L3358">
        <v>27</v>
      </c>
      <c r="M3358" t="b">
        <v>1</v>
      </c>
      <c r="N3358" t="s">
        <v>8270</v>
      </c>
      <c r="O3358" s="20">
        <f t="shared" si="266"/>
        <v>101.4</v>
      </c>
      <c r="P3358" s="5">
        <f t="shared" si="267"/>
        <v>1.7751479289940829E-2</v>
      </c>
      <c r="Q3358" t="s">
        <v>8318</v>
      </c>
      <c r="R3358" t="s">
        <v>8319</v>
      </c>
      <c r="S3358" s="12">
        <f t="shared" si="264"/>
        <v>42536.815648148149</v>
      </c>
      <c r="T3358" s="12">
        <f t="shared" si="263"/>
        <v>42566.815648148149</v>
      </c>
      <c r="U3358">
        <f t="shared" si="265"/>
        <v>1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4">
        <v>2000</v>
      </c>
      <c r="E3359" s="14">
        <v>2020</v>
      </c>
      <c r="F3359" t="s">
        <v>8219</v>
      </c>
      <c r="G3359" t="s">
        <v>8225</v>
      </c>
      <c r="H3359" t="s">
        <v>8247</v>
      </c>
      <c r="I3359" s="8">
        <v>1406887310</v>
      </c>
      <c r="J3359" s="7">
        <v>1404295310</v>
      </c>
      <c r="K3359" t="b">
        <v>0</v>
      </c>
      <c r="L3359">
        <v>21</v>
      </c>
      <c r="M3359" t="b">
        <v>1</v>
      </c>
      <c r="N3359" t="s">
        <v>8270</v>
      </c>
      <c r="O3359" s="20">
        <f t="shared" si="266"/>
        <v>101</v>
      </c>
      <c r="P3359" s="5">
        <f t="shared" si="267"/>
        <v>1.0396039603960397E-2</v>
      </c>
      <c r="Q3359" t="s">
        <v>8318</v>
      </c>
      <c r="R3359" t="s">
        <v>8319</v>
      </c>
      <c r="S3359" s="12">
        <f t="shared" si="264"/>
        <v>41822.417939814812</v>
      </c>
      <c r="T3359" s="12">
        <f t="shared" si="263"/>
        <v>41852.417939814812</v>
      </c>
      <c r="U3359">
        <f t="shared" si="265"/>
        <v>1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4">
        <v>10000</v>
      </c>
      <c r="E3360" s="14">
        <v>10299</v>
      </c>
      <c r="F3360" t="s">
        <v>8219</v>
      </c>
      <c r="G3360" t="s">
        <v>8224</v>
      </c>
      <c r="H3360" t="s">
        <v>8246</v>
      </c>
      <c r="I3360" s="8">
        <v>1416385679</v>
      </c>
      <c r="J3360" s="7">
        <v>1413790079</v>
      </c>
      <c r="K3360" t="b">
        <v>0</v>
      </c>
      <c r="L3360">
        <v>162</v>
      </c>
      <c r="M3360" t="b">
        <v>1</v>
      </c>
      <c r="N3360" t="s">
        <v>8270</v>
      </c>
      <c r="O3360" s="20">
        <f t="shared" si="266"/>
        <v>102.99000000000001</v>
      </c>
      <c r="P3360" s="5">
        <f t="shared" si="267"/>
        <v>1.5729682493445966E-2</v>
      </c>
      <c r="Q3360" t="s">
        <v>8318</v>
      </c>
      <c r="R3360" t="s">
        <v>8319</v>
      </c>
      <c r="S3360" s="12">
        <f t="shared" si="264"/>
        <v>41932.311099537037</v>
      </c>
      <c r="T3360" s="12">
        <f t="shared" si="263"/>
        <v>41962.352766203709</v>
      </c>
      <c r="U3360">
        <f t="shared" si="265"/>
        <v>1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4">
        <v>4000</v>
      </c>
      <c r="E3361" s="14">
        <v>4250</v>
      </c>
      <c r="F3361" t="s">
        <v>8219</v>
      </c>
      <c r="G3361" t="s">
        <v>8224</v>
      </c>
      <c r="H3361" t="s">
        <v>8246</v>
      </c>
      <c r="I3361" s="8">
        <v>1487985734</v>
      </c>
      <c r="J3361" s="7">
        <v>1484097734</v>
      </c>
      <c r="K3361" t="b">
        <v>0</v>
      </c>
      <c r="L3361">
        <v>23</v>
      </c>
      <c r="M3361" t="b">
        <v>1</v>
      </c>
      <c r="N3361" t="s">
        <v>8270</v>
      </c>
      <c r="O3361" s="20">
        <f t="shared" si="266"/>
        <v>106.25</v>
      </c>
      <c r="P3361" s="5">
        <f t="shared" si="267"/>
        <v>5.4117647058823529E-3</v>
      </c>
      <c r="Q3361" t="s">
        <v>8318</v>
      </c>
      <c r="R3361" t="s">
        <v>8319</v>
      </c>
      <c r="S3361" s="12">
        <f t="shared" si="264"/>
        <v>42746.057106481487</v>
      </c>
      <c r="T3361" s="12">
        <f t="shared" si="263"/>
        <v>42791.057106481487</v>
      </c>
      <c r="U3361">
        <f t="shared" si="265"/>
        <v>1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4">
        <v>9000</v>
      </c>
      <c r="E3362" s="14">
        <v>9124</v>
      </c>
      <c r="F3362" t="s">
        <v>8219</v>
      </c>
      <c r="G3362" t="s">
        <v>8244</v>
      </c>
      <c r="H3362" t="s">
        <v>8258</v>
      </c>
      <c r="I3362" s="8">
        <v>1481731140</v>
      </c>
      <c r="J3362" s="7">
        <v>1479866343</v>
      </c>
      <c r="K3362" t="b">
        <v>0</v>
      </c>
      <c r="L3362">
        <v>72</v>
      </c>
      <c r="M3362" t="b">
        <v>1</v>
      </c>
      <c r="N3362" t="s">
        <v>8270</v>
      </c>
      <c r="O3362" s="20">
        <f t="shared" si="266"/>
        <v>101.37777777777779</v>
      </c>
      <c r="P3362" s="5">
        <f t="shared" si="267"/>
        <v>7.8912757562472607E-3</v>
      </c>
      <c r="Q3362" t="s">
        <v>8318</v>
      </c>
      <c r="R3362" t="s">
        <v>8319</v>
      </c>
      <c r="S3362" s="12">
        <f t="shared" si="264"/>
        <v>42697.082673611112</v>
      </c>
      <c r="T3362" s="12">
        <f t="shared" si="263"/>
        <v>42718.665972222225</v>
      </c>
      <c r="U3362">
        <f t="shared" si="265"/>
        <v>1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4">
        <v>5000</v>
      </c>
      <c r="E3363" s="14">
        <v>5673</v>
      </c>
      <c r="F3363" t="s">
        <v>8219</v>
      </c>
      <c r="G3363" t="s">
        <v>8224</v>
      </c>
      <c r="H3363" t="s">
        <v>8246</v>
      </c>
      <c r="I3363" s="8">
        <v>1409587140</v>
      </c>
      <c r="J3363" s="7">
        <v>1408062990</v>
      </c>
      <c r="K3363" t="b">
        <v>0</v>
      </c>
      <c r="L3363">
        <v>68</v>
      </c>
      <c r="M3363" t="b">
        <v>1</v>
      </c>
      <c r="N3363" t="s">
        <v>8270</v>
      </c>
      <c r="O3363" s="20">
        <f t="shared" si="266"/>
        <v>113.46000000000001</v>
      </c>
      <c r="P3363" s="5">
        <f t="shared" si="267"/>
        <v>1.1986603208179094E-2</v>
      </c>
      <c r="Q3363" t="s">
        <v>8318</v>
      </c>
      <c r="R3363" t="s">
        <v>8319</v>
      </c>
      <c r="S3363" s="12">
        <f t="shared" si="264"/>
        <v>41866.025347222225</v>
      </c>
      <c r="T3363" s="12">
        <f t="shared" si="263"/>
        <v>41883.665972222225</v>
      </c>
      <c r="U3363">
        <f t="shared" si="265"/>
        <v>1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4">
        <v>500</v>
      </c>
      <c r="E3364" s="14">
        <v>1090</v>
      </c>
      <c r="F3364" t="s">
        <v>8219</v>
      </c>
      <c r="G3364" t="s">
        <v>8224</v>
      </c>
      <c r="H3364" t="s">
        <v>8246</v>
      </c>
      <c r="I3364" s="8">
        <v>1425704100</v>
      </c>
      <c r="J3364" s="7">
        <v>1424484717</v>
      </c>
      <c r="K3364" t="b">
        <v>0</v>
      </c>
      <c r="L3364">
        <v>20</v>
      </c>
      <c r="M3364" t="b">
        <v>1</v>
      </c>
      <c r="N3364" t="s">
        <v>8270</v>
      </c>
      <c r="O3364" s="20">
        <f t="shared" si="266"/>
        <v>218.00000000000003</v>
      </c>
      <c r="P3364" s="5">
        <f t="shared" si="267"/>
        <v>1.834862385321101E-2</v>
      </c>
      <c r="Q3364" t="s">
        <v>8318</v>
      </c>
      <c r="R3364" t="s">
        <v>8319</v>
      </c>
      <c r="S3364" s="12">
        <f t="shared" si="264"/>
        <v>42056.091631944444</v>
      </c>
      <c r="T3364" s="12">
        <f t="shared" si="263"/>
        <v>42070.204861111109</v>
      </c>
      <c r="U3364">
        <f t="shared" si="265"/>
        <v>1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4">
        <v>7750</v>
      </c>
      <c r="E3365" s="14">
        <v>7860</v>
      </c>
      <c r="F3365" t="s">
        <v>8219</v>
      </c>
      <c r="G3365" t="s">
        <v>8224</v>
      </c>
      <c r="H3365" t="s">
        <v>8246</v>
      </c>
      <c r="I3365" s="8">
        <v>1408464000</v>
      </c>
      <c r="J3365" s="7">
        <v>1406831445</v>
      </c>
      <c r="K3365" t="b">
        <v>0</v>
      </c>
      <c r="L3365">
        <v>26</v>
      </c>
      <c r="M3365" t="b">
        <v>1</v>
      </c>
      <c r="N3365" t="s">
        <v>8270</v>
      </c>
      <c r="O3365" s="20">
        <f t="shared" si="266"/>
        <v>101.41935483870968</v>
      </c>
      <c r="P3365" s="5">
        <f t="shared" si="267"/>
        <v>3.3078880407124683E-3</v>
      </c>
      <c r="Q3365" t="s">
        <v>8318</v>
      </c>
      <c r="R3365" t="s">
        <v>8319</v>
      </c>
      <c r="S3365" s="12">
        <f t="shared" si="264"/>
        <v>41851.771354166667</v>
      </c>
      <c r="T3365" s="12">
        <f t="shared" si="263"/>
        <v>41870.666666666664</v>
      </c>
      <c r="U3365">
        <f t="shared" si="265"/>
        <v>1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4">
        <v>3000</v>
      </c>
      <c r="E3366" s="14">
        <v>3178</v>
      </c>
      <c r="F3366" t="s">
        <v>8219</v>
      </c>
      <c r="G3366" t="s">
        <v>8225</v>
      </c>
      <c r="H3366" t="s">
        <v>8247</v>
      </c>
      <c r="I3366" s="8">
        <v>1458075600</v>
      </c>
      <c r="J3366" s="7">
        <v>1456183649</v>
      </c>
      <c r="K3366" t="b">
        <v>0</v>
      </c>
      <c r="L3366">
        <v>72</v>
      </c>
      <c r="M3366" t="b">
        <v>1</v>
      </c>
      <c r="N3366" t="s">
        <v>8270</v>
      </c>
      <c r="O3366" s="20">
        <f t="shared" si="266"/>
        <v>105.93333333333332</v>
      </c>
      <c r="P3366" s="5">
        <f t="shared" si="267"/>
        <v>2.2655758338577723E-2</v>
      </c>
      <c r="Q3366" t="s">
        <v>8318</v>
      </c>
      <c r="R3366" t="s">
        <v>8319</v>
      </c>
      <c r="S3366" s="12">
        <f t="shared" si="264"/>
        <v>42422.977418981478</v>
      </c>
      <c r="T3366" s="12">
        <f t="shared" si="263"/>
        <v>42444.875</v>
      </c>
      <c r="U3366">
        <f t="shared" si="265"/>
        <v>1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4">
        <v>2500</v>
      </c>
      <c r="E3367" s="14">
        <v>2600</v>
      </c>
      <c r="F3367" t="s">
        <v>8219</v>
      </c>
      <c r="G3367" t="s">
        <v>8224</v>
      </c>
      <c r="H3367" t="s">
        <v>8246</v>
      </c>
      <c r="I3367" s="8">
        <v>1449973592</v>
      </c>
      <c r="J3367" s="7">
        <v>1447381592</v>
      </c>
      <c r="K3367" t="b">
        <v>0</v>
      </c>
      <c r="L3367">
        <v>3</v>
      </c>
      <c r="M3367" t="b">
        <v>1</v>
      </c>
      <c r="N3367" t="s">
        <v>8270</v>
      </c>
      <c r="O3367" s="20">
        <f t="shared" si="266"/>
        <v>104</v>
      </c>
      <c r="P3367" s="5">
        <f t="shared" si="267"/>
        <v>1.153846153846154E-3</v>
      </c>
      <c r="Q3367" t="s">
        <v>8318</v>
      </c>
      <c r="R3367" t="s">
        <v>8319</v>
      </c>
      <c r="S3367" s="12">
        <f t="shared" si="264"/>
        <v>42321.101759259262</v>
      </c>
      <c r="T3367" s="12">
        <f t="shared" si="263"/>
        <v>42351.101759259262</v>
      </c>
      <c r="U3367">
        <f t="shared" si="265"/>
        <v>1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4">
        <v>500</v>
      </c>
      <c r="E3368" s="14">
        <v>1105</v>
      </c>
      <c r="F3368" t="s">
        <v>8219</v>
      </c>
      <c r="G3368" t="s">
        <v>8224</v>
      </c>
      <c r="H3368" t="s">
        <v>8246</v>
      </c>
      <c r="I3368" s="8">
        <v>1431481037</v>
      </c>
      <c r="J3368" s="7">
        <v>1428889037</v>
      </c>
      <c r="K3368" t="b">
        <v>0</v>
      </c>
      <c r="L3368">
        <v>18</v>
      </c>
      <c r="M3368" t="b">
        <v>1</v>
      </c>
      <c r="N3368" t="s">
        <v>8270</v>
      </c>
      <c r="O3368" s="20">
        <f t="shared" si="266"/>
        <v>221</v>
      </c>
      <c r="P3368" s="5">
        <f t="shared" si="267"/>
        <v>1.6289592760180997E-2</v>
      </c>
      <c r="Q3368" t="s">
        <v>8318</v>
      </c>
      <c r="R3368" t="s">
        <v>8319</v>
      </c>
      <c r="S3368" s="12">
        <f t="shared" si="264"/>
        <v>42107.067557870367</v>
      </c>
      <c r="T3368" s="12">
        <f t="shared" si="263"/>
        <v>42137.067557870367</v>
      </c>
      <c r="U3368">
        <f t="shared" si="265"/>
        <v>1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4">
        <v>750</v>
      </c>
      <c r="E3369" s="14">
        <v>890</v>
      </c>
      <c r="F3369" t="s">
        <v>8219</v>
      </c>
      <c r="G3369" t="s">
        <v>8225</v>
      </c>
      <c r="H3369" t="s">
        <v>8247</v>
      </c>
      <c r="I3369" s="8">
        <v>1438467894</v>
      </c>
      <c r="J3369" s="7">
        <v>1436307894</v>
      </c>
      <c r="K3369" t="b">
        <v>0</v>
      </c>
      <c r="L3369">
        <v>30</v>
      </c>
      <c r="M3369" t="b">
        <v>1</v>
      </c>
      <c r="N3369" t="s">
        <v>8270</v>
      </c>
      <c r="O3369" s="20">
        <f t="shared" si="266"/>
        <v>118.66666666666667</v>
      </c>
      <c r="P3369" s="5">
        <f t="shared" si="267"/>
        <v>3.3707865168539325E-2</v>
      </c>
      <c r="Q3369" t="s">
        <v>8318</v>
      </c>
      <c r="R3369" t="s">
        <v>8319</v>
      </c>
      <c r="S3369" s="12">
        <f t="shared" si="264"/>
        <v>42192.933958333335</v>
      </c>
      <c r="T3369" s="12">
        <f t="shared" si="263"/>
        <v>42217.933958333335</v>
      </c>
      <c r="U3369">
        <f t="shared" si="265"/>
        <v>1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4">
        <v>1000</v>
      </c>
      <c r="E3370" s="14">
        <v>1046</v>
      </c>
      <c r="F3370" t="s">
        <v>8219</v>
      </c>
      <c r="G3370" t="s">
        <v>8224</v>
      </c>
      <c r="H3370" t="s">
        <v>8246</v>
      </c>
      <c r="I3370" s="8">
        <v>1420088400</v>
      </c>
      <c r="J3370" s="7">
        <v>1416977259</v>
      </c>
      <c r="K3370" t="b">
        <v>0</v>
      </c>
      <c r="L3370">
        <v>23</v>
      </c>
      <c r="M3370" t="b">
        <v>1</v>
      </c>
      <c r="N3370" t="s">
        <v>8270</v>
      </c>
      <c r="O3370" s="20">
        <f t="shared" si="266"/>
        <v>104.60000000000001</v>
      </c>
      <c r="P3370" s="5">
        <f t="shared" si="267"/>
        <v>2.1988527724665391E-2</v>
      </c>
      <c r="Q3370" t="s">
        <v>8318</v>
      </c>
      <c r="R3370" t="s">
        <v>8319</v>
      </c>
      <c r="S3370" s="12">
        <f t="shared" si="264"/>
        <v>41969.199756944443</v>
      </c>
      <c r="T3370" s="12">
        <f t="shared" si="263"/>
        <v>42005.208333333328</v>
      </c>
      <c r="U3370">
        <f t="shared" si="265"/>
        <v>1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4">
        <v>5000</v>
      </c>
      <c r="E3371" s="14">
        <v>5195</v>
      </c>
      <c r="F3371" t="s">
        <v>8219</v>
      </c>
      <c r="G3371" t="s">
        <v>8241</v>
      </c>
      <c r="H3371" t="s">
        <v>8249</v>
      </c>
      <c r="I3371" s="8">
        <v>1484441980</v>
      </c>
      <c r="J3371" s="7">
        <v>1479257980</v>
      </c>
      <c r="K3371" t="b">
        <v>0</v>
      </c>
      <c r="L3371">
        <v>54</v>
      </c>
      <c r="M3371" t="b">
        <v>1</v>
      </c>
      <c r="N3371" t="s">
        <v>8270</v>
      </c>
      <c r="O3371" s="20">
        <f t="shared" si="266"/>
        <v>103.89999999999999</v>
      </c>
      <c r="P3371" s="5">
        <f t="shared" si="267"/>
        <v>1.039461020211742E-2</v>
      </c>
      <c r="Q3371" t="s">
        <v>8318</v>
      </c>
      <c r="R3371" t="s">
        <v>8319</v>
      </c>
      <c r="S3371" s="12">
        <f t="shared" si="264"/>
        <v>42690.041435185187</v>
      </c>
      <c r="T3371" s="12">
        <f t="shared" si="263"/>
        <v>42750.041435185187</v>
      </c>
      <c r="U3371">
        <f t="shared" si="265"/>
        <v>1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4">
        <v>1500</v>
      </c>
      <c r="E3372" s="14">
        <v>1766</v>
      </c>
      <c r="F3372" t="s">
        <v>8219</v>
      </c>
      <c r="G3372" t="s">
        <v>8224</v>
      </c>
      <c r="H3372" t="s">
        <v>8246</v>
      </c>
      <c r="I3372" s="8">
        <v>1481961600</v>
      </c>
      <c r="J3372" s="7">
        <v>1479283285</v>
      </c>
      <c r="K3372" t="b">
        <v>0</v>
      </c>
      <c r="L3372">
        <v>26</v>
      </c>
      <c r="M3372" t="b">
        <v>1</v>
      </c>
      <c r="N3372" t="s">
        <v>8270</v>
      </c>
      <c r="O3372" s="20">
        <f t="shared" si="266"/>
        <v>117.73333333333333</v>
      </c>
      <c r="P3372" s="5">
        <f t="shared" si="267"/>
        <v>1.4722536806342015E-2</v>
      </c>
      <c r="Q3372" t="s">
        <v>8318</v>
      </c>
      <c r="R3372" t="s">
        <v>8319</v>
      </c>
      <c r="S3372" s="12">
        <f t="shared" si="264"/>
        <v>42690.334317129629</v>
      </c>
      <c r="T3372" s="12">
        <f t="shared" si="263"/>
        <v>42721.333333333328</v>
      </c>
      <c r="U3372">
        <f t="shared" si="265"/>
        <v>1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4">
        <v>200</v>
      </c>
      <c r="E3373" s="14">
        <v>277</v>
      </c>
      <c r="F3373" t="s">
        <v>8219</v>
      </c>
      <c r="G3373" t="s">
        <v>8224</v>
      </c>
      <c r="H3373" t="s">
        <v>8246</v>
      </c>
      <c r="I3373" s="8">
        <v>1449089965</v>
      </c>
      <c r="J3373" s="7">
        <v>1446670765</v>
      </c>
      <c r="K3373" t="b">
        <v>0</v>
      </c>
      <c r="L3373">
        <v>9</v>
      </c>
      <c r="M3373" t="b">
        <v>1</v>
      </c>
      <c r="N3373" t="s">
        <v>8270</v>
      </c>
      <c r="O3373" s="20">
        <f t="shared" si="266"/>
        <v>138.5</v>
      </c>
      <c r="P3373" s="5">
        <f t="shared" si="267"/>
        <v>3.2490974729241874E-2</v>
      </c>
      <c r="Q3373" t="s">
        <v>8318</v>
      </c>
      <c r="R3373" t="s">
        <v>8319</v>
      </c>
      <c r="S3373" s="12">
        <f t="shared" si="264"/>
        <v>42312.874594907407</v>
      </c>
      <c r="T3373" s="12">
        <f t="shared" si="263"/>
        <v>42340.874594907407</v>
      </c>
      <c r="U3373">
        <f t="shared" si="265"/>
        <v>1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4">
        <v>1000</v>
      </c>
      <c r="E3374" s="14">
        <v>1035</v>
      </c>
      <c r="F3374" t="s">
        <v>8219</v>
      </c>
      <c r="G3374" t="s">
        <v>8224</v>
      </c>
      <c r="H3374" t="s">
        <v>8246</v>
      </c>
      <c r="I3374" s="8">
        <v>1408942740</v>
      </c>
      <c r="J3374" s="7">
        <v>1407157756</v>
      </c>
      <c r="K3374" t="b">
        <v>0</v>
      </c>
      <c r="L3374">
        <v>27</v>
      </c>
      <c r="M3374" t="b">
        <v>1</v>
      </c>
      <c r="N3374" t="s">
        <v>8270</v>
      </c>
      <c r="O3374" s="20">
        <f t="shared" si="266"/>
        <v>103.49999999999999</v>
      </c>
      <c r="P3374" s="5">
        <f t="shared" si="267"/>
        <v>2.6086956521739129E-2</v>
      </c>
      <c r="Q3374" t="s">
        <v>8318</v>
      </c>
      <c r="R3374" t="s">
        <v>8319</v>
      </c>
      <c r="S3374" s="12">
        <f t="shared" si="264"/>
        <v>41855.548101851848</v>
      </c>
      <c r="T3374" s="12">
        <f t="shared" si="263"/>
        <v>41876.207638888889</v>
      </c>
      <c r="U3374">
        <f t="shared" si="265"/>
        <v>1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4">
        <v>2000</v>
      </c>
      <c r="E3375" s="14">
        <v>2005</v>
      </c>
      <c r="F3375" t="s">
        <v>8219</v>
      </c>
      <c r="G3375" t="s">
        <v>8225</v>
      </c>
      <c r="H3375" t="s">
        <v>8247</v>
      </c>
      <c r="I3375" s="8">
        <v>1437235200</v>
      </c>
      <c r="J3375" s="7">
        <v>1435177840</v>
      </c>
      <c r="K3375" t="b">
        <v>0</v>
      </c>
      <c r="L3375">
        <v>30</v>
      </c>
      <c r="M3375" t="b">
        <v>1</v>
      </c>
      <c r="N3375" t="s">
        <v>8270</v>
      </c>
      <c r="O3375" s="20">
        <f t="shared" si="266"/>
        <v>100.25</v>
      </c>
      <c r="P3375" s="5">
        <f t="shared" si="267"/>
        <v>1.4962593516209476E-2</v>
      </c>
      <c r="Q3375" t="s">
        <v>8318</v>
      </c>
      <c r="R3375" t="s">
        <v>8319</v>
      </c>
      <c r="S3375" s="12">
        <f t="shared" si="264"/>
        <v>42179.854629629626</v>
      </c>
      <c r="T3375" s="12">
        <f t="shared" si="263"/>
        <v>42203.666666666672</v>
      </c>
      <c r="U3375">
        <f t="shared" si="265"/>
        <v>1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4">
        <v>3500</v>
      </c>
      <c r="E3376" s="14">
        <v>3730</v>
      </c>
      <c r="F3376" t="s">
        <v>8219</v>
      </c>
      <c r="G3376" t="s">
        <v>8229</v>
      </c>
      <c r="H3376" t="s">
        <v>8251</v>
      </c>
      <c r="I3376" s="8">
        <v>1446053616</v>
      </c>
      <c r="J3376" s="7">
        <v>1443461616</v>
      </c>
      <c r="K3376" t="b">
        <v>0</v>
      </c>
      <c r="L3376">
        <v>52</v>
      </c>
      <c r="M3376" t="b">
        <v>1</v>
      </c>
      <c r="N3376" t="s">
        <v>8270</v>
      </c>
      <c r="O3376" s="20">
        <f t="shared" si="266"/>
        <v>106.57142857142856</v>
      </c>
      <c r="P3376" s="5">
        <f t="shared" si="267"/>
        <v>1.3941018766756031E-2</v>
      </c>
      <c r="Q3376" t="s">
        <v>8318</v>
      </c>
      <c r="R3376" t="s">
        <v>8319</v>
      </c>
      <c r="S3376" s="12">
        <f t="shared" si="264"/>
        <v>42275.731666666667</v>
      </c>
      <c r="T3376" s="12">
        <f t="shared" si="263"/>
        <v>42305.731666666667</v>
      </c>
      <c r="U3376">
        <f t="shared" si="265"/>
        <v>1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4">
        <v>3000</v>
      </c>
      <c r="E3377" s="14">
        <v>3000</v>
      </c>
      <c r="F3377" t="s">
        <v>8219</v>
      </c>
      <c r="G3377" t="s">
        <v>8225</v>
      </c>
      <c r="H3377" t="s">
        <v>8247</v>
      </c>
      <c r="I3377" s="8">
        <v>1400423973</v>
      </c>
      <c r="J3377" s="7">
        <v>1399387173</v>
      </c>
      <c r="K3377" t="b">
        <v>0</v>
      </c>
      <c r="L3377">
        <v>17</v>
      </c>
      <c r="M3377" t="b">
        <v>1</v>
      </c>
      <c r="N3377" t="s">
        <v>8270</v>
      </c>
      <c r="O3377" s="20">
        <f t="shared" si="266"/>
        <v>100</v>
      </c>
      <c r="P3377" s="5">
        <f t="shared" si="267"/>
        <v>5.6666666666666671E-3</v>
      </c>
      <c r="Q3377" t="s">
        <v>8318</v>
      </c>
      <c r="R3377" t="s">
        <v>8319</v>
      </c>
      <c r="S3377" s="12">
        <f t="shared" si="264"/>
        <v>41765.610798611109</v>
      </c>
      <c r="T3377" s="12">
        <f t="shared" si="263"/>
        <v>41777.610798611109</v>
      </c>
      <c r="U3377">
        <f t="shared" si="265"/>
        <v>1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4">
        <v>8000</v>
      </c>
      <c r="E3378" s="14">
        <v>8001</v>
      </c>
      <c r="F3378" t="s">
        <v>8219</v>
      </c>
      <c r="G3378" t="s">
        <v>8224</v>
      </c>
      <c r="H3378" t="s">
        <v>8246</v>
      </c>
      <c r="I3378" s="8">
        <v>1429976994</v>
      </c>
      <c r="J3378" s="7">
        <v>1424796594</v>
      </c>
      <c r="K3378" t="b">
        <v>0</v>
      </c>
      <c r="L3378">
        <v>19</v>
      </c>
      <c r="M3378" t="b">
        <v>1</v>
      </c>
      <c r="N3378" t="s">
        <v>8270</v>
      </c>
      <c r="O3378" s="20">
        <f t="shared" si="266"/>
        <v>100.01249999999999</v>
      </c>
      <c r="P3378" s="5">
        <f t="shared" si="267"/>
        <v>2.3747031621047369E-3</v>
      </c>
      <c r="Q3378" t="s">
        <v>8318</v>
      </c>
      <c r="R3378" t="s">
        <v>8319</v>
      </c>
      <c r="S3378" s="12">
        <f t="shared" si="264"/>
        <v>42059.701319444444</v>
      </c>
      <c r="T3378" s="12">
        <f t="shared" si="263"/>
        <v>42119.659652777773</v>
      </c>
      <c r="U3378">
        <f t="shared" si="265"/>
        <v>1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4">
        <v>8000</v>
      </c>
      <c r="E3379" s="14">
        <v>8084</v>
      </c>
      <c r="F3379" t="s">
        <v>8219</v>
      </c>
      <c r="G3379" t="s">
        <v>8225</v>
      </c>
      <c r="H3379" t="s">
        <v>8247</v>
      </c>
      <c r="I3379" s="8">
        <v>1426870560</v>
      </c>
      <c r="J3379" s="7">
        <v>1424280899</v>
      </c>
      <c r="K3379" t="b">
        <v>0</v>
      </c>
      <c r="L3379">
        <v>77</v>
      </c>
      <c r="M3379" t="b">
        <v>1</v>
      </c>
      <c r="N3379" t="s">
        <v>8270</v>
      </c>
      <c r="O3379" s="20">
        <f t="shared" si="266"/>
        <v>101.05</v>
      </c>
      <c r="P3379" s="5">
        <f t="shared" si="267"/>
        <v>9.5249876298861957E-3</v>
      </c>
      <c r="Q3379" t="s">
        <v>8318</v>
      </c>
      <c r="R3379" t="s">
        <v>8319</v>
      </c>
      <c r="S3379" s="12">
        <f t="shared" si="264"/>
        <v>42053.732627314821</v>
      </c>
      <c r="T3379" s="12">
        <f t="shared" ref="T3379:T3442" si="268">(((I3379/60)/60)/24)+DATE(1970,1,1)</f>
        <v>42083.705555555556</v>
      </c>
      <c r="U3379">
        <f t="shared" si="265"/>
        <v>1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4">
        <v>550</v>
      </c>
      <c r="E3380" s="14">
        <v>592</v>
      </c>
      <c r="F3380" t="s">
        <v>8219</v>
      </c>
      <c r="G3380" t="s">
        <v>8225</v>
      </c>
      <c r="H3380" t="s">
        <v>8247</v>
      </c>
      <c r="I3380" s="8">
        <v>1409490480</v>
      </c>
      <c r="J3380" s="7">
        <v>1407400306</v>
      </c>
      <c r="K3380" t="b">
        <v>0</v>
      </c>
      <c r="L3380">
        <v>21</v>
      </c>
      <c r="M3380" t="b">
        <v>1</v>
      </c>
      <c r="N3380" t="s">
        <v>8270</v>
      </c>
      <c r="O3380" s="20">
        <f t="shared" si="266"/>
        <v>107.63636363636364</v>
      </c>
      <c r="P3380" s="5">
        <f t="shared" si="267"/>
        <v>3.5472972972972971E-2</v>
      </c>
      <c r="Q3380" t="s">
        <v>8318</v>
      </c>
      <c r="R3380" t="s">
        <v>8319</v>
      </c>
      <c r="S3380" s="12">
        <f t="shared" si="264"/>
        <v>41858.355393518519</v>
      </c>
      <c r="T3380" s="12">
        <f t="shared" si="268"/>
        <v>41882.547222222223</v>
      </c>
      <c r="U3380">
        <f t="shared" si="265"/>
        <v>1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4">
        <v>2000</v>
      </c>
      <c r="E3381" s="14">
        <v>2073</v>
      </c>
      <c r="F3381" t="s">
        <v>8219</v>
      </c>
      <c r="G3381" t="s">
        <v>8225</v>
      </c>
      <c r="H3381" t="s">
        <v>8247</v>
      </c>
      <c r="I3381" s="8">
        <v>1440630000</v>
      </c>
      <c r="J3381" s="7">
        <v>1439122800</v>
      </c>
      <c r="K3381" t="b">
        <v>0</v>
      </c>
      <c r="L3381">
        <v>38</v>
      </c>
      <c r="M3381" t="b">
        <v>1</v>
      </c>
      <c r="N3381" t="s">
        <v>8270</v>
      </c>
      <c r="O3381" s="20">
        <f t="shared" si="266"/>
        <v>103.64999999999999</v>
      </c>
      <c r="P3381" s="5">
        <f t="shared" si="267"/>
        <v>1.8330921369995177E-2</v>
      </c>
      <c r="Q3381" t="s">
        <v>8318</v>
      </c>
      <c r="R3381" t="s">
        <v>8319</v>
      </c>
      <c r="S3381" s="12">
        <f t="shared" si="264"/>
        <v>42225.513888888891</v>
      </c>
      <c r="T3381" s="12">
        <f t="shared" si="268"/>
        <v>42242.958333333328</v>
      </c>
      <c r="U3381">
        <f t="shared" si="265"/>
        <v>1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4">
        <v>3000</v>
      </c>
      <c r="E3382" s="14">
        <v>3133</v>
      </c>
      <c r="F3382" t="s">
        <v>8219</v>
      </c>
      <c r="G3382" t="s">
        <v>8224</v>
      </c>
      <c r="H3382" t="s">
        <v>8246</v>
      </c>
      <c r="I3382" s="8">
        <v>1417305178</v>
      </c>
      <c r="J3382" s="7">
        <v>1414277578</v>
      </c>
      <c r="K3382" t="b">
        <v>0</v>
      </c>
      <c r="L3382">
        <v>28</v>
      </c>
      <c r="M3382" t="b">
        <v>1</v>
      </c>
      <c r="N3382" t="s">
        <v>8270</v>
      </c>
      <c r="O3382" s="20">
        <f t="shared" si="266"/>
        <v>104.43333333333334</v>
      </c>
      <c r="P3382" s="5">
        <f t="shared" si="267"/>
        <v>8.9371209703159905E-3</v>
      </c>
      <c r="Q3382" t="s">
        <v>8318</v>
      </c>
      <c r="R3382" t="s">
        <v>8319</v>
      </c>
      <c r="S3382" s="12">
        <f t="shared" si="264"/>
        <v>41937.95344907407</v>
      </c>
      <c r="T3382" s="12">
        <f t="shared" si="268"/>
        <v>41972.995115740734</v>
      </c>
      <c r="U3382">
        <f t="shared" si="265"/>
        <v>1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4">
        <v>4000</v>
      </c>
      <c r="E3383" s="14">
        <v>4090</v>
      </c>
      <c r="F3383" t="s">
        <v>8219</v>
      </c>
      <c r="G3383" t="s">
        <v>8224</v>
      </c>
      <c r="H3383" t="s">
        <v>8246</v>
      </c>
      <c r="I3383" s="8">
        <v>1426044383</v>
      </c>
      <c r="J3383" s="7">
        <v>1423455983</v>
      </c>
      <c r="K3383" t="b">
        <v>0</v>
      </c>
      <c r="L3383">
        <v>48</v>
      </c>
      <c r="M3383" t="b">
        <v>1</v>
      </c>
      <c r="N3383" t="s">
        <v>8270</v>
      </c>
      <c r="O3383" s="20">
        <f t="shared" si="266"/>
        <v>102.25</v>
      </c>
      <c r="P3383" s="5">
        <f t="shared" si="267"/>
        <v>1.1735941320293399E-2</v>
      </c>
      <c r="Q3383" t="s">
        <v>8318</v>
      </c>
      <c r="R3383" t="s">
        <v>8319</v>
      </c>
      <c r="S3383" s="12">
        <f t="shared" si="264"/>
        <v>42044.184988425928</v>
      </c>
      <c r="T3383" s="12">
        <f t="shared" si="268"/>
        <v>42074.143321759257</v>
      </c>
      <c r="U3383">
        <f t="shared" si="265"/>
        <v>1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4">
        <v>3500</v>
      </c>
      <c r="E3384" s="14">
        <v>3526</v>
      </c>
      <c r="F3384" t="s">
        <v>8219</v>
      </c>
      <c r="G3384" t="s">
        <v>8225</v>
      </c>
      <c r="H3384" t="s">
        <v>8247</v>
      </c>
      <c r="I3384" s="8">
        <v>1470092340</v>
      </c>
      <c r="J3384" s="7">
        <v>1467973256</v>
      </c>
      <c r="K3384" t="b">
        <v>0</v>
      </c>
      <c r="L3384">
        <v>46</v>
      </c>
      <c r="M3384" t="b">
        <v>1</v>
      </c>
      <c r="N3384" t="s">
        <v>8270</v>
      </c>
      <c r="O3384" s="20">
        <f t="shared" si="266"/>
        <v>100.74285714285713</v>
      </c>
      <c r="P3384" s="5">
        <f t="shared" si="267"/>
        <v>1.3045944412932501E-2</v>
      </c>
      <c r="Q3384" t="s">
        <v>8318</v>
      </c>
      <c r="R3384" t="s">
        <v>8319</v>
      </c>
      <c r="S3384" s="12">
        <f t="shared" si="264"/>
        <v>42559.431203703702</v>
      </c>
      <c r="T3384" s="12">
        <f t="shared" si="268"/>
        <v>42583.957638888889</v>
      </c>
      <c r="U3384">
        <f t="shared" si="265"/>
        <v>1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4">
        <v>1750</v>
      </c>
      <c r="E3385" s="14">
        <v>1955</v>
      </c>
      <c r="F3385" t="s">
        <v>8219</v>
      </c>
      <c r="G3385" t="s">
        <v>8224</v>
      </c>
      <c r="H3385" t="s">
        <v>8246</v>
      </c>
      <c r="I3385" s="8">
        <v>1466707620</v>
      </c>
      <c r="J3385" s="7">
        <v>1464979620</v>
      </c>
      <c r="K3385" t="b">
        <v>0</v>
      </c>
      <c r="L3385">
        <v>30</v>
      </c>
      <c r="M3385" t="b">
        <v>1</v>
      </c>
      <c r="N3385" t="s">
        <v>8270</v>
      </c>
      <c r="O3385" s="20">
        <f t="shared" si="266"/>
        <v>111.71428571428572</v>
      </c>
      <c r="P3385" s="5">
        <f t="shared" si="267"/>
        <v>1.5345268542199489E-2</v>
      </c>
      <c r="Q3385" t="s">
        <v>8318</v>
      </c>
      <c r="R3385" t="s">
        <v>8319</v>
      </c>
      <c r="S3385" s="12">
        <f t="shared" si="264"/>
        <v>42524.782638888893</v>
      </c>
      <c r="T3385" s="12">
        <f t="shared" si="268"/>
        <v>42544.782638888893</v>
      </c>
      <c r="U3385">
        <f t="shared" si="265"/>
        <v>1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4">
        <v>6000</v>
      </c>
      <c r="E3386" s="14">
        <v>6000.66</v>
      </c>
      <c r="F3386" t="s">
        <v>8219</v>
      </c>
      <c r="G3386" t="s">
        <v>8224</v>
      </c>
      <c r="H3386" t="s">
        <v>8246</v>
      </c>
      <c r="I3386" s="8">
        <v>1448074800</v>
      </c>
      <c r="J3386" s="7">
        <v>1444874768</v>
      </c>
      <c r="K3386" t="b">
        <v>0</v>
      </c>
      <c r="L3386">
        <v>64</v>
      </c>
      <c r="M3386" t="b">
        <v>1</v>
      </c>
      <c r="N3386" t="s">
        <v>8270</v>
      </c>
      <c r="O3386" s="20">
        <f t="shared" si="266"/>
        <v>100.01100000000001</v>
      </c>
      <c r="P3386" s="5">
        <f t="shared" si="267"/>
        <v>1.0665493462385805E-2</v>
      </c>
      <c r="Q3386" t="s">
        <v>8318</v>
      </c>
      <c r="R3386" t="s">
        <v>8319</v>
      </c>
      <c r="S3386" s="12">
        <f t="shared" si="264"/>
        <v>42292.087592592594</v>
      </c>
      <c r="T3386" s="12">
        <f t="shared" si="268"/>
        <v>42329.125</v>
      </c>
      <c r="U3386">
        <f t="shared" si="265"/>
        <v>1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4">
        <v>2000</v>
      </c>
      <c r="E3387" s="14">
        <v>2000</v>
      </c>
      <c r="F3387" t="s">
        <v>8219</v>
      </c>
      <c r="G3387" t="s">
        <v>8224</v>
      </c>
      <c r="H3387" t="s">
        <v>8246</v>
      </c>
      <c r="I3387" s="8">
        <v>1418244552</v>
      </c>
      <c r="J3387" s="7">
        <v>1415652552</v>
      </c>
      <c r="K3387" t="b">
        <v>0</v>
      </c>
      <c r="L3387">
        <v>15</v>
      </c>
      <c r="M3387" t="b">
        <v>1</v>
      </c>
      <c r="N3387" t="s">
        <v>8270</v>
      </c>
      <c r="O3387" s="20">
        <f t="shared" si="266"/>
        <v>100</v>
      </c>
      <c r="P3387" s="5">
        <f t="shared" si="267"/>
        <v>7.4999999999999997E-3</v>
      </c>
      <c r="Q3387" t="s">
        <v>8318</v>
      </c>
      <c r="R3387" t="s">
        <v>8319</v>
      </c>
      <c r="S3387" s="12">
        <f t="shared" si="264"/>
        <v>41953.8675</v>
      </c>
      <c r="T3387" s="12">
        <f t="shared" si="268"/>
        <v>41983.8675</v>
      </c>
      <c r="U3387">
        <f t="shared" si="265"/>
        <v>1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4">
        <v>2000</v>
      </c>
      <c r="E3388" s="14">
        <v>2100</v>
      </c>
      <c r="F3388" t="s">
        <v>8219</v>
      </c>
      <c r="G3388" t="s">
        <v>8224</v>
      </c>
      <c r="H3388" t="s">
        <v>8246</v>
      </c>
      <c r="I3388" s="8">
        <v>1417620506</v>
      </c>
      <c r="J3388" s="7">
        <v>1415028506</v>
      </c>
      <c r="K3388" t="b">
        <v>0</v>
      </c>
      <c r="L3388">
        <v>41</v>
      </c>
      <c r="M3388" t="b">
        <v>1</v>
      </c>
      <c r="N3388" t="s">
        <v>8270</v>
      </c>
      <c r="O3388" s="20">
        <f t="shared" si="266"/>
        <v>105</v>
      </c>
      <c r="P3388" s="5">
        <f t="shared" si="267"/>
        <v>1.9523809523809523E-2</v>
      </c>
      <c r="Q3388" t="s">
        <v>8318</v>
      </c>
      <c r="R3388" t="s">
        <v>8319</v>
      </c>
      <c r="S3388" s="12">
        <f t="shared" si="264"/>
        <v>41946.644745370373</v>
      </c>
      <c r="T3388" s="12">
        <f t="shared" si="268"/>
        <v>41976.644745370373</v>
      </c>
      <c r="U3388">
        <f t="shared" si="265"/>
        <v>1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4">
        <v>3000</v>
      </c>
      <c r="E3389" s="14">
        <v>3506</v>
      </c>
      <c r="F3389" t="s">
        <v>8219</v>
      </c>
      <c r="G3389" t="s">
        <v>8224</v>
      </c>
      <c r="H3389" t="s">
        <v>8246</v>
      </c>
      <c r="I3389" s="8">
        <v>1418581088</v>
      </c>
      <c r="J3389" s="7">
        <v>1415125088</v>
      </c>
      <c r="K3389" t="b">
        <v>0</v>
      </c>
      <c r="L3389">
        <v>35</v>
      </c>
      <c r="M3389" t="b">
        <v>1</v>
      </c>
      <c r="N3389" t="s">
        <v>8270</v>
      </c>
      <c r="O3389" s="20">
        <f t="shared" si="266"/>
        <v>116.86666666666667</v>
      </c>
      <c r="P3389" s="5">
        <f t="shared" si="267"/>
        <v>9.9828864803194525E-3</v>
      </c>
      <c r="Q3389" t="s">
        <v>8318</v>
      </c>
      <c r="R3389" t="s">
        <v>8319</v>
      </c>
      <c r="S3389" s="12">
        <f t="shared" si="264"/>
        <v>41947.762592592589</v>
      </c>
      <c r="T3389" s="12">
        <f t="shared" si="268"/>
        <v>41987.762592592597</v>
      </c>
      <c r="U3389">
        <f t="shared" si="265"/>
        <v>1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4">
        <v>1500</v>
      </c>
      <c r="E3390" s="14">
        <v>1557</v>
      </c>
      <c r="F3390" t="s">
        <v>8219</v>
      </c>
      <c r="G3390" t="s">
        <v>8225</v>
      </c>
      <c r="H3390" t="s">
        <v>8247</v>
      </c>
      <c r="I3390" s="8">
        <v>1434625441</v>
      </c>
      <c r="J3390" s="7">
        <v>1432033441</v>
      </c>
      <c r="K3390" t="b">
        <v>0</v>
      </c>
      <c r="L3390">
        <v>45</v>
      </c>
      <c r="M3390" t="b">
        <v>1</v>
      </c>
      <c r="N3390" t="s">
        <v>8270</v>
      </c>
      <c r="O3390" s="20">
        <f t="shared" si="266"/>
        <v>103.8</v>
      </c>
      <c r="P3390" s="5">
        <f t="shared" si="267"/>
        <v>2.8901734104046242E-2</v>
      </c>
      <c r="Q3390" t="s">
        <v>8318</v>
      </c>
      <c r="R3390" t="s">
        <v>8319</v>
      </c>
      <c r="S3390" s="12">
        <f t="shared" ref="S3390:S3453" si="269">(((J3390/60)/60)/24)+DATE(1970,1,1)</f>
        <v>42143.461122685185</v>
      </c>
      <c r="T3390" s="12">
        <f t="shared" si="268"/>
        <v>42173.461122685185</v>
      </c>
      <c r="U3390">
        <f t="shared" si="265"/>
        <v>1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4">
        <v>10000</v>
      </c>
      <c r="E3391" s="14">
        <v>11450</v>
      </c>
      <c r="F3391" t="s">
        <v>8219</v>
      </c>
      <c r="G3391" t="s">
        <v>8224</v>
      </c>
      <c r="H3391" t="s">
        <v>8246</v>
      </c>
      <c r="I3391" s="8">
        <v>1464960682</v>
      </c>
      <c r="J3391" s="7">
        <v>1462368682</v>
      </c>
      <c r="K3391" t="b">
        <v>0</v>
      </c>
      <c r="L3391">
        <v>62</v>
      </c>
      <c r="M3391" t="b">
        <v>1</v>
      </c>
      <c r="N3391" t="s">
        <v>8270</v>
      </c>
      <c r="O3391" s="20">
        <f t="shared" si="266"/>
        <v>114.5</v>
      </c>
      <c r="P3391" s="5">
        <f t="shared" si="267"/>
        <v>5.4148471615720522E-3</v>
      </c>
      <c r="Q3391" t="s">
        <v>8318</v>
      </c>
      <c r="R3391" t="s">
        <v>8319</v>
      </c>
      <c r="S3391" s="12">
        <f t="shared" si="269"/>
        <v>42494.563449074078</v>
      </c>
      <c r="T3391" s="12">
        <f t="shared" si="268"/>
        <v>42524.563449074078</v>
      </c>
      <c r="U3391">
        <f t="shared" si="265"/>
        <v>1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4">
        <v>1500</v>
      </c>
      <c r="E3392" s="14">
        <v>1536</v>
      </c>
      <c r="F3392" t="s">
        <v>8219</v>
      </c>
      <c r="G3392" t="s">
        <v>8224</v>
      </c>
      <c r="H3392" t="s">
        <v>8246</v>
      </c>
      <c r="I3392" s="8">
        <v>1405017345</v>
      </c>
      <c r="J3392" s="7">
        <v>1403721345</v>
      </c>
      <c r="K3392" t="b">
        <v>0</v>
      </c>
      <c r="L3392">
        <v>22</v>
      </c>
      <c r="M3392" t="b">
        <v>1</v>
      </c>
      <c r="N3392" t="s">
        <v>8270</v>
      </c>
      <c r="O3392" s="20">
        <f t="shared" si="266"/>
        <v>102.4</v>
      </c>
      <c r="P3392" s="5">
        <f t="shared" si="267"/>
        <v>1.4322916666666666E-2</v>
      </c>
      <c r="Q3392" t="s">
        <v>8318</v>
      </c>
      <c r="R3392" t="s">
        <v>8319</v>
      </c>
      <c r="S3392" s="12">
        <f t="shared" si="269"/>
        <v>41815.774826388886</v>
      </c>
      <c r="T3392" s="12">
        <f t="shared" si="268"/>
        <v>41830.774826388886</v>
      </c>
      <c r="U3392">
        <f t="shared" si="265"/>
        <v>1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4">
        <v>500</v>
      </c>
      <c r="E3393" s="14">
        <v>1115</v>
      </c>
      <c r="F3393" t="s">
        <v>8219</v>
      </c>
      <c r="G3393" t="s">
        <v>8224</v>
      </c>
      <c r="H3393" t="s">
        <v>8246</v>
      </c>
      <c r="I3393" s="8">
        <v>1407536880</v>
      </c>
      <c r="J3393" s="7">
        <v>1404997548</v>
      </c>
      <c r="K3393" t="b">
        <v>0</v>
      </c>
      <c r="L3393">
        <v>18</v>
      </c>
      <c r="M3393" t="b">
        <v>1</v>
      </c>
      <c r="N3393" t="s">
        <v>8270</v>
      </c>
      <c r="O3393" s="20">
        <f t="shared" si="266"/>
        <v>223</v>
      </c>
      <c r="P3393" s="5">
        <f t="shared" si="267"/>
        <v>1.6143497757847534E-2</v>
      </c>
      <c r="Q3393" t="s">
        <v>8318</v>
      </c>
      <c r="R3393" t="s">
        <v>8319</v>
      </c>
      <c r="S3393" s="12">
        <f t="shared" si="269"/>
        <v>41830.545694444445</v>
      </c>
      <c r="T3393" s="12">
        <f t="shared" si="268"/>
        <v>41859.936111111114</v>
      </c>
      <c r="U3393">
        <f t="shared" si="265"/>
        <v>1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4">
        <v>500</v>
      </c>
      <c r="E3394" s="14">
        <v>500</v>
      </c>
      <c r="F3394" t="s">
        <v>8219</v>
      </c>
      <c r="G3394" t="s">
        <v>8225</v>
      </c>
      <c r="H3394" t="s">
        <v>8247</v>
      </c>
      <c r="I3394" s="8">
        <v>1462565855</v>
      </c>
      <c r="J3394" s="7">
        <v>1458245855</v>
      </c>
      <c r="K3394" t="b">
        <v>0</v>
      </c>
      <c r="L3394">
        <v>12</v>
      </c>
      <c r="M3394" t="b">
        <v>1</v>
      </c>
      <c r="N3394" t="s">
        <v>8270</v>
      </c>
      <c r="O3394" s="20">
        <f t="shared" si="266"/>
        <v>100</v>
      </c>
      <c r="P3394" s="5">
        <f t="shared" si="267"/>
        <v>2.4E-2</v>
      </c>
      <c r="Q3394" t="s">
        <v>8318</v>
      </c>
      <c r="R3394" t="s">
        <v>8319</v>
      </c>
      <c r="S3394" s="12">
        <f t="shared" si="269"/>
        <v>42446.845543981486</v>
      </c>
      <c r="T3394" s="12">
        <f t="shared" si="268"/>
        <v>42496.845543981486</v>
      </c>
      <c r="U3394">
        <f t="shared" ref="U3394:U3457" si="270">COUNT(E3394="SUCCESSFUL","FAILED","cancelled","live")</f>
        <v>1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4">
        <v>1500</v>
      </c>
      <c r="E3395" s="14">
        <v>1587</v>
      </c>
      <c r="F3395" t="s">
        <v>8219</v>
      </c>
      <c r="G3395" t="s">
        <v>8224</v>
      </c>
      <c r="H3395" t="s">
        <v>8246</v>
      </c>
      <c r="I3395" s="8">
        <v>1415234760</v>
      </c>
      <c r="J3395" s="7">
        <v>1413065230</v>
      </c>
      <c r="K3395" t="b">
        <v>0</v>
      </c>
      <c r="L3395">
        <v>44</v>
      </c>
      <c r="M3395" t="b">
        <v>1</v>
      </c>
      <c r="N3395" t="s">
        <v>8270</v>
      </c>
      <c r="O3395" s="20">
        <f t="shared" ref="O3395:O3458" si="271">IFERROR( E3395/D3395 * 100,0)</f>
        <v>105.80000000000001</v>
      </c>
      <c r="P3395" s="5">
        <f t="shared" ref="P3395:P3458" si="272">IFERROR(L3395/E3395,0)</f>
        <v>2.7725267800882167E-2</v>
      </c>
      <c r="Q3395" t="s">
        <v>8318</v>
      </c>
      <c r="R3395" t="s">
        <v>8319</v>
      </c>
      <c r="S3395" s="12">
        <f t="shared" si="269"/>
        <v>41923.921643518523</v>
      </c>
      <c r="T3395" s="12">
        <f t="shared" si="268"/>
        <v>41949.031944444447</v>
      </c>
      <c r="U3395">
        <f t="shared" si="270"/>
        <v>1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4">
        <v>550</v>
      </c>
      <c r="E3396" s="14">
        <v>783</v>
      </c>
      <c r="F3396" t="s">
        <v>8219</v>
      </c>
      <c r="G3396" t="s">
        <v>8225</v>
      </c>
      <c r="H3396" t="s">
        <v>8247</v>
      </c>
      <c r="I3396" s="8">
        <v>1406470645</v>
      </c>
      <c r="J3396" s="7">
        <v>1403878645</v>
      </c>
      <c r="K3396" t="b">
        <v>0</v>
      </c>
      <c r="L3396">
        <v>27</v>
      </c>
      <c r="M3396" t="b">
        <v>1</v>
      </c>
      <c r="N3396" t="s">
        <v>8270</v>
      </c>
      <c r="O3396" s="20">
        <f t="shared" si="271"/>
        <v>142.36363636363635</v>
      </c>
      <c r="P3396" s="5">
        <f t="shared" si="272"/>
        <v>3.4482758620689655E-2</v>
      </c>
      <c r="Q3396" t="s">
        <v>8318</v>
      </c>
      <c r="R3396" t="s">
        <v>8319</v>
      </c>
      <c r="S3396" s="12">
        <f t="shared" si="269"/>
        <v>41817.59542824074</v>
      </c>
      <c r="T3396" s="12">
        <f t="shared" si="268"/>
        <v>41847.59542824074</v>
      </c>
      <c r="U3396">
        <f t="shared" si="270"/>
        <v>1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4">
        <v>500</v>
      </c>
      <c r="E3397" s="14">
        <v>920</v>
      </c>
      <c r="F3397" t="s">
        <v>8219</v>
      </c>
      <c r="G3397" t="s">
        <v>8225</v>
      </c>
      <c r="H3397" t="s">
        <v>8247</v>
      </c>
      <c r="I3397" s="8">
        <v>1433009400</v>
      </c>
      <c r="J3397" s="7">
        <v>1431795944</v>
      </c>
      <c r="K3397" t="b">
        <v>0</v>
      </c>
      <c r="L3397">
        <v>38</v>
      </c>
      <c r="M3397" t="b">
        <v>1</v>
      </c>
      <c r="N3397" t="s">
        <v>8270</v>
      </c>
      <c r="O3397" s="20">
        <f t="shared" si="271"/>
        <v>184</v>
      </c>
      <c r="P3397" s="5">
        <f t="shared" si="272"/>
        <v>4.1304347826086954E-2</v>
      </c>
      <c r="Q3397" t="s">
        <v>8318</v>
      </c>
      <c r="R3397" t="s">
        <v>8319</v>
      </c>
      <c r="S3397" s="12">
        <f t="shared" si="269"/>
        <v>42140.712314814817</v>
      </c>
      <c r="T3397" s="12">
        <f t="shared" si="268"/>
        <v>42154.756944444445</v>
      </c>
      <c r="U3397">
        <f t="shared" si="270"/>
        <v>1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4">
        <v>1500</v>
      </c>
      <c r="E3398" s="14">
        <v>1565</v>
      </c>
      <c r="F3398" t="s">
        <v>8219</v>
      </c>
      <c r="G3398" t="s">
        <v>8224</v>
      </c>
      <c r="H3398" t="s">
        <v>8246</v>
      </c>
      <c r="I3398" s="8">
        <v>1401595140</v>
      </c>
      <c r="J3398" s="7">
        <v>1399286589</v>
      </c>
      <c r="K3398" t="b">
        <v>0</v>
      </c>
      <c r="L3398">
        <v>28</v>
      </c>
      <c r="M3398" t="b">
        <v>1</v>
      </c>
      <c r="N3398" t="s">
        <v>8270</v>
      </c>
      <c r="O3398" s="20">
        <f t="shared" si="271"/>
        <v>104.33333333333333</v>
      </c>
      <c r="P3398" s="5">
        <f t="shared" si="272"/>
        <v>1.7891373801916934E-2</v>
      </c>
      <c r="Q3398" t="s">
        <v>8318</v>
      </c>
      <c r="R3398" t="s">
        <v>8319</v>
      </c>
      <c r="S3398" s="12">
        <f t="shared" si="269"/>
        <v>41764.44663194444</v>
      </c>
      <c r="T3398" s="12">
        <f t="shared" si="268"/>
        <v>41791.165972222225</v>
      </c>
      <c r="U3398">
        <f t="shared" si="270"/>
        <v>1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4">
        <v>250</v>
      </c>
      <c r="E3399" s="14">
        <v>280</v>
      </c>
      <c r="F3399" t="s">
        <v>8219</v>
      </c>
      <c r="G3399" t="s">
        <v>8225</v>
      </c>
      <c r="H3399" t="s">
        <v>8247</v>
      </c>
      <c r="I3399" s="8">
        <v>1455832800</v>
      </c>
      <c r="J3399" s="7">
        <v>1452338929</v>
      </c>
      <c r="K3399" t="b">
        <v>0</v>
      </c>
      <c r="L3399">
        <v>24</v>
      </c>
      <c r="M3399" t="b">
        <v>1</v>
      </c>
      <c r="N3399" t="s">
        <v>8270</v>
      </c>
      <c r="O3399" s="20">
        <f t="shared" si="271"/>
        <v>112.00000000000001</v>
      </c>
      <c r="P3399" s="5">
        <f t="shared" si="272"/>
        <v>8.5714285714285715E-2</v>
      </c>
      <c r="Q3399" t="s">
        <v>8318</v>
      </c>
      <c r="R3399" t="s">
        <v>8319</v>
      </c>
      <c r="S3399" s="12">
        <f t="shared" si="269"/>
        <v>42378.478344907402</v>
      </c>
      <c r="T3399" s="12">
        <f t="shared" si="268"/>
        <v>42418.916666666672</v>
      </c>
      <c r="U3399">
        <f t="shared" si="270"/>
        <v>1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4">
        <v>4000</v>
      </c>
      <c r="E3400" s="14">
        <v>4443</v>
      </c>
      <c r="F3400" t="s">
        <v>8219</v>
      </c>
      <c r="G3400" t="s">
        <v>8224</v>
      </c>
      <c r="H3400" t="s">
        <v>8246</v>
      </c>
      <c r="I3400" s="8">
        <v>1416589200</v>
      </c>
      <c r="J3400" s="7">
        <v>1414605776</v>
      </c>
      <c r="K3400" t="b">
        <v>0</v>
      </c>
      <c r="L3400">
        <v>65</v>
      </c>
      <c r="M3400" t="b">
        <v>1</v>
      </c>
      <c r="N3400" t="s">
        <v>8270</v>
      </c>
      <c r="O3400" s="20">
        <f t="shared" si="271"/>
        <v>111.07499999999999</v>
      </c>
      <c r="P3400" s="5">
        <f t="shared" si="272"/>
        <v>1.4629754670267838E-2</v>
      </c>
      <c r="Q3400" t="s">
        <v>8318</v>
      </c>
      <c r="R3400" t="s">
        <v>8319</v>
      </c>
      <c r="S3400" s="12">
        <f t="shared" si="269"/>
        <v>41941.75203703704</v>
      </c>
      <c r="T3400" s="12">
        <f t="shared" si="268"/>
        <v>41964.708333333328</v>
      </c>
      <c r="U3400">
        <f t="shared" si="270"/>
        <v>1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4">
        <v>1200</v>
      </c>
      <c r="E3401" s="14">
        <v>1245</v>
      </c>
      <c r="F3401" t="s">
        <v>8219</v>
      </c>
      <c r="G3401" t="s">
        <v>8225</v>
      </c>
      <c r="H3401" t="s">
        <v>8247</v>
      </c>
      <c r="I3401" s="8">
        <v>1424556325</v>
      </c>
      <c r="J3401" s="7">
        <v>1421964325</v>
      </c>
      <c r="K3401" t="b">
        <v>0</v>
      </c>
      <c r="L3401">
        <v>46</v>
      </c>
      <c r="M3401" t="b">
        <v>1</v>
      </c>
      <c r="N3401" t="s">
        <v>8270</v>
      </c>
      <c r="O3401" s="20">
        <f t="shared" si="271"/>
        <v>103.75000000000001</v>
      </c>
      <c r="P3401" s="5">
        <f t="shared" si="272"/>
        <v>3.6947791164658635E-2</v>
      </c>
      <c r="Q3401" t="s">
        <v>8318</v>
      </c>
      <c r="R3401" t="s">
        <v>8319</v>
      </c>
      <c r="S3401" s="12">
        <f t="shared" si="269"/>
        <v>42026.920428240745</v>
      </c>
      <c r="T3401" s="12">
        <f t="shared" si="268"/>
        <v>42056.920428240745</v>
      </c>
      <c r="U3401">
        <f t="shared" si="270"/>
        <v>1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4">
        <v>10000</v>
      </c>
      <c r="E3402" s="14">
        <v>10041</v>
      </c>
      <c r="F3402" t="s">
        <v>8219</v>
      </c>
      <c r="G3402" t="s">
        <v>8224</v>
      </c>
      <c r="H3402" t="s">
        <v>8246</v>
      </c>
      <c r="I3402" s="8">
        <v>1409266414</v>
      </c>
      <c r="J3402" s="7">
        <v>1405378414</v>
      </c>
      <c r="K3402" t="b">
        <v>0</v>
      </c>
      <c r="L3402">
        <v>85</v>
      </c>
      <c r="M3402" t="b">
        <v>1</v>
      </c>
      <c r="N3402" t="s">
        <v>8270</v>
      </c>
      <c r="O3402" s="20">
        <f t="shared" si="271"/>
        <v>100.41</v>
      </c>
      <c r="P3402" s="5">
        <f t="shared" si="272"/>
        <v>8.4652923015635893E-3</v>
      </c>
      <c r="Q3402" t="s">
        <v>8318</v>
      </c>
      <c r="R3402" t="s">
        <v>8319</v>
      </c>
      <c r="S3402" s="12">
        <f t="shared" si="269"/>
        <v>41834.953865740739</v>
      </c>
      <c r="T3402" s="12">
        <f t="shared" si="268"/>
        <v>41879.953865740739</v>
      </c>
      <c r="U3402">
        <f t="shared" si="270"/>
        <v>1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4">
        <v>2900</v>
      </c>
      <c r="E3403" s="14">
        <v>2954</v>
      </c>
      <c r="F3403" t="s">
        <v>8219</v>
      </c>
      <c r="G3403" t="s">
        <v>8225</v>
      </c>
      <c r="H3403" t="s">
        <v>8247</v>
      </c>
      <c r="I3403" s="8">
        <v>1438968146</v>
      </c>
      <c r="J3403" s="7">
        <v>1436376146</v>
      </c>
      <c r="K3403" t="b">
        <v>0</v>
      </c>
      <c r="L3403">
        <v>66</v>
      </c>
      <c r="M3403" t="b">
        <v>1</v>
      </c>
      <c r="N3403" t="s">
        <v>8270</v>
      </c>
      <c r="O3403" s="20">
        <f t="shared" si="271"/>
        <v>101.86206896551724</v>
      </c>
      <c r="P3403" s="5">
        <f t="shared" si="272"/>
        <v>2.2342586323628979E-2</v>
      </c>
      <c r="Q3403" t="s">
        <v>8318</v>
      </c>
      <c r="R3403" t="s">
        <v>8319</v>
      </c>
      <c r="S3403" s="12">
        <f t="shared" si="269"/>
        <v>42193.723912037036</v>
      </c>
      <c r="T3403" s="12">
        <f t="shared" si="268"/>
        <v>42223.723912037036</v>
      </c>
      <c r="U3403">
        <f t="shared" si="270"/>
        <v>1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4">
        <v>15000</v>
      </c>
      <c r="E3404" s="14">
        <v>16465</v>
      </c>
      <c r="F3404" t="s">
        <v>8219</v>
      </c>
      <c r="G3404" t="s">
        <v>8224</v>
      </c>
      <c r="H3404" t="s">
        <v>8246</v>
      </c>
      <c r="I3404" s="8">
        <v>1447295460</v>
      </c>
      <c r="J3404" s="7">
        <v>1444747843</v>
      </c>
      <c r="K3404" t="b">
        <v>0</v>
      </c>
      <c r="L3404">
        <v>165</v>
      </c>
      <c r="M3404" t="b">
        <v>1</v>
      </c>
      <c r="N3404" t="s">
        <v>8270</v>
      </c>
      <c r="O3404" s="20">
        <f t="shared" si="271"/>
        <v>109.76666666666665</v>
      </c>
      <c r="P3404" s="5">
        <f t="shared" si="272"/>
        <v>1.0021257212268448E-2</v>
      </c>
      <c r="Q3404" t="s">
        <v>8318</v>
      </c>
      <c r="R3404" t="s">
        <v>8319</v>
      </c>
      <c r="S3404" s="12">
        <f t="shared" si="269"/>
        <v>42290.61855324074</v>
      </c>
      <c r="T3404" s="12">
        <f t="shared" si="268"/>
        <v>42320.104861111111</v>
      </c>
      <c r="U3404">
        <f t="shared" si="270"/>
        <v>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4">
        <v>2000</v>
      </c>
      <c r="E3405" s="14">
        <v>2000</v>
      </c>
      <c r="F3405" t="s">
        <v>8219</v>
      </c>
      <c r="G3405" t="s">
        <v>8225</v>
      </c>
      <c r="H3405" t="s">
        <v>8247</v>
      </c>
      <c r="I3405" s="8">
        <v>1435230324</v>
      </c>
      <c r="J3405" s="7">
        <v>1432638324</v>
      </c>
      <c r="K3405" t="b">
        <v>0</v>
      </c>
      <c r="L3405">
        <v>17</v>
      </c>
      <c r="M3405" t="b">
        <v>1</v>
      </c>
      <c r="N3405" t="s">
        <v>8270</v>
      </c>
      <c r="O3405" s="20">
        <f t="shared" si="271"/>
        <v>100</v>
      </c>
      <c r="P3405" s="5">
        <f t="shared" si="272"/>
        <v>8.5000000000000006E-3</v>
      </c>
      <c r="Q3405" t="s">
        <v>8318</v>
      </c>
      <c r="R3405" t="s">
        <v>8319</v>
      </c>
      <c r="S3405" s="12">
        <f t="shared" si="269"/>
        <v>42150.462083333332</v>
      </c>
      <c r="T3405" s="12">
        <f t="shared" si="268"/>
        <v>42180.462083333332</v>
      </c>
      <c r="U3405">
        <f t="shared" si="270"/>
        <v>1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4">
        <v>500</v>
      </c>
      <c r="E3406" s="14">
        <v>610</v>
      </c>
      <c r="F3406" t="s">
        <v>8219</v>
      </c>
      <c r="G3406" t="s">
        <v>8224</v>
      </c>
      <c r="H3406" t="s">
        <v>8246</v>
      </c>
      <c r="I3406" s="8">
        <v>1434542702</v>
      </c>
      <c r="J3406" s="7">
        <v>1432814702</v>
      </c>
      <c r="K3406" t="b">
        <v>0</v>
      </c>
      <c r="L3406">
        <v>3</v>
      </c>
      <c r="M3406" t="b">
        <v>1</v>
      </c>
      <c r="N3406" t="s">
        <v>8270</v>
      </c>
      <c r="O3406" s="20">
        <f t="shared" si="271"/>
        <v>122</v>
      </c>
      <c r="P3406" s="5">
        <f t="shared" si="272"/>
        <v>4.9180327868852463E-3</v>
      </c>
      <c r="Q3406" t="s">
        <v>8318</v>
      </c>
      <c r="R3406" t="s">
        <v>8319</v>
      </c>
      <c r="S3406" s="12">
        <f t="shared" si="269"/>
        <v>42152.503495370373</v>
      </c>
      <c r="T3406" s="12">
        <f t="shared" si="268"/>
        <v>42172.503495370373</v>
      </c>
      <c r="U3406">
        <f t="shared" si="270"/>
        <v>1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4">
        <v>350</v>
      </c>
      <c r="E3407" s="14">
        <v>481.5</v>
      </c>
      <c r="F3407" t="s">
        <v>8219</v>
      </c>
      <c r="G3407" t="s">
        <v>8225</v>
      </c>
      <c r="H3407" t="s">
        <v>8247</v>
      </c>
      <c r="I3407" s="8">
        <v>1456876740</v>
      </c>
      <c r="J3407" s="7">
        <v>1455063886</v>
      </c>
      <c r="K3407" t="b">
        <v>0</v>
      </c>
      <c r="L3407">
        <v>17</v>
      </c>
      <c r="M3407" t="b">
        <v>1</v>
      </c>
      <c r="N3407" t="s">
        <v>8270</v>
      </c>
      <c r="O3407" s="20">
        <f t="shared" si="271"/>
        <v>137.57142857142856</v>
      </c>
      <c r="P3407" s="5">
        <f t="shared" si="272"/>
        <v>3.5306334371754934E-2</v>
      </c>
      <c r="Q3407" t="s">
        <v>8318</v>
      </c>
      <c r="R3407" t="s">
        <v>8319</v>
      </c>
      <c r="S3407" s="12">
        <f t="shared" si="269"/>
        <v>42410.017199074078</v>
      </c>
      <c r="T3407" s="12">
        <f t="shared" si="268"/>
        <v>42430.999305555553</v>
      </c>
      <c r="U3407">
        <f t="shared" si="270"/>
        <v>1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4">
        <v>10000</v>
      </c>
      <c r="E3408" s="14">
        <v>10031</v>
      </c>
      <c r="F3408" t="s">
        <v>8219</v>
      </c>
      <c r="G3408" t="s">
        <v>8224</v>
      </c>
      <c r="H3408" t="s">
        <v>8246</v>
      </c>
      <c r="I3408" s="8">
        <v>1405511376</v>
      </c>
      <c r="J3408" s="7">
        <v>1401623376</v>
      </c>
      <c r="K3408" t="b">
        <v>0</v>
      </c>
      <c r="L3408">
        <v>91</v>
      </c>
      <c r="M3408" t="b">
        <v>1</v>
      </c>
      <c r="N3408" t="s">
        <v>8270</v>
      </c>
      <c r="O3408" s="20">
        <f t="shared" si="271"/>
        <v>100.31000000000002</v>
      </c>
      <c r="P3408" s="5">
        <f t="shared" si="272"/>
        <v>9.0718771807397069E-3</v>
      </c>
      <c r="Q3408" t="s">
        <v>8318</v>
      </c>
      <c r="R3408" t="s">
        <v>8319</v>
      </c>
      <c r="S3408" s="12">
        <f t="shared" si="269"/>
        <v>41791.492777777778</v>
      </c>
      <c r="T3408" s="12">
        <f t="shared" si="268"/>
        <v>41836.492777777778</v>
      </c>
      <c r="U3408">
        <f t="shared" si="270"/>
        <v>1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4">
        <v>2000</v>
      </c>
      <c r="E3409" s="14">
        <v>2142</v>
      </c>
      <c r="F3409" t="s">
        <v>8219</v>
      </c>
      <c r="G3409" t="s">
        <v>8225</v>
      </c>
      <c r="H3409" t="s">
        <v>8247</v>
      </c>
      <c r="I3409" s="8">
        <v>1404641289</v>
      </c>
      <c r="J3409" s="7">
        <v>1402049289</v>
      </c>
      <c r="K3409" t="b">
        <v>0</v>
      </c>
      <c r="L3409">
        <v>67</v>
      </c>
      <c r="M3409" t="b">
        <v>1</v>
      </c>
      <c r="N3409" t="s">
        <v>8270</v>
      </c>
      <c r="O3409" s="20">
        <f t="shared" si="271"/>
        <v>107.1</v>
      </c>
      <c r="P3409" s="5">
        <f t="shared" si="272"/>
        <v>3.1279178338001867E-2</v>
      </c>
      <c r="Q3409" t="s">
        <v>8318</v>
      </c>
      <c r="R3409" t="s">
        <v>8319</v>
      </c>
      <c r="S3409" s="12">
        <f t="shared" si="269"/>
        <v>41796.422326388885</v>
      </c>
      <c r="T3409" s="12">
        <f t="shared" si="268"/>
        <v>41826.422326388885</v>
      </c>
      <c r="U3409">
        <f t="shared" si="270"/>
        <v>1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4">
        <v>500</v>
      </c>
      <c r="E3410" s="14">
        <v>1055</v>
      </c>
      <c r="F3410" t="s">
        <v>8219</v>
      </c>
      <c r="G3410" t="s">
        <v>8224</v>
      </c>
      <c r="H3410" t="s">
        <v>8246</v>
      </c>
      <c r="I3410" s="8">
        <v>1405727304</v>
      </c>
      <c r="J3410" s="7">
        <v>1403135304</v>
      </c>
      <c r="K3410" t="b">
        <v>0</v>
      </c>
      <c r="L3410">
        <v>18</v>
      </c>
      <c r="M3410" t="b">
        <v>1</v>
      </c>
      <c r="N3410" t="s">
        <v>8270</v>
      </c>
      <c r="O3410" s="20">
        <f t="shared" si="271"/>
        <v>211</v>
      </c>
      <c r="P3410" s="5">
        <f t="shared" si="272"/>
        <v>1.7061611374407582E-2</v>
      </c>
      <c r="Q3410" t="s">
        <v>8318</v>
      </c>
      <c r="R3410" t="s">
        <v>8319</v>
      </c>
      <c r="S3410" s="12">
        <f t="shared" si="269"/>
        <v>41808.991944444446</v>
      </c>
      <c r="T3410" s="12">
        <f t="shared" si="268"/>
        <v>41838.991944444446</v>
      </c>
      <c r="U3410">
        <f t="shared" si="270"/>
        <v>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4">
        <v>500</v>
      </c>
      <c r="E3411" s="14">
        <v>618</v>
      </c>
      <c r="F3411" t="s">
        <v>8219</v>
      </c>
      <c r="G3411" t="s">
        <v>8225</v>
      </c>
      <c r="H3411" t="s">
        <v>8247</v>
      </c>
      <c r="I3411" s="8">
        <v>1469998680</v>
      </c>
      <c r="J3411" s="7">
        <v>1466710358</v>
      </c>
      <c r="K3411" t="b">
        <v>0</v>
      </c>
      <c r="L3411">
        <v>21</v>
      </c>
      <c r="M3411" t="b">
        <v>1</v>
      </c>
      <c r="N3411" t="s">
        <v>8270</v>
      </c>
      <c r="O3411" s="20">
        <f t="shared" si="271"/>
        <v>123.6</v>
      </c>
      <c r="P3411" s="5">
        <f t="shared" si="272"/>
        <v>3.3980582524271843E-2</v>
      </c>
      <c r="Q3411" t="s">
        <v>8318</v>
      </c>
      <c r="R3411" t="s">
        <v>8319</v>
      </c>
      <c r="S3411" s="12">
        <f t="shared" si="269"/>
        <v>42544.814328703709</v>
      </c>
      <c r="T3411" s="12">
        <f t="shared" si="268"/>
        <v>42582.873611111107</v>
      </c>
      <c r="U3411">
        <f t="shared" si="270"/>
        <v>1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4">
        <v>3000</v>
      </c>
      <c r="E3412" s="14">
        <v>3255</v>
      </c>
      <c r="F3412" t="s">
        <v>8219</v>
      </c>
      <c r="G3412" t="s">
        <v>8224</v>
      </c>
      <c r="H3412" t="s">
        <v>8246</v>
      </c>
      <c r="I3412" s="8">
        <v>1465196400</v>
      </c>
      <c r="J3412" s="7">
        <v>1462841990</v>
      </c>
      <c r="K3412" t="b">
        <v>0</v>
      </c>
      <c r="L3412">
        <v>40</v>
      </c>
      <c r="M3412" t="b">
        <v>1</v>
      </c>
      <c r="N3412" t="s">
        <v>8270</v>
      </c>
      <c r="O3412" s="20">
        <f t="shared" si="271"/>
        <v>108.5</v>
      </c>
      <c r="P3412" s="5">
        <f t="shared" si="272"/>
        <v>1.2288786482334869E-2</v>
      </c>
      <c r="Q3412" t="s">
        <v>8318</v>
      </c>
      <c r="R3412" t="s">
        <v>8319</v>
      </c>
      <c r="S3412" s="12">
        <f t="shared" si="269"/>
        <v>42500.041550925926</v>
      </c>
      <c r="T3412" s="12">
        <f t="shared" si="268"/>
        <v>42527.291666666672</v>
      </c>
      <c r="U3412">
        <f t="shared" si="270"/>
        <v>1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4">
        <v>15000</v>
      </c>
      <c r="E3413" s="14">
        <v>15535</v>
      </c>
      <c r="F3413" t="s">
        <v>8219</v>
      </c>
      <c r="G3413" t="s">
        <v>8224</v>
      </c>
      <c r="H3413" t="s">
        <v>8246</v>
      </c>
      <c r="I3413" s="8">
        <v>1444264372</v>
      </c>
      <c r="J3413" s="7">
        <v>1442536372</v>
      </c>
      <c r="K3413" t="b">
        <v>0</v>
      </c>
      <c r="L3413">
        <v>78</v>
      </c>
      <c r="M3413" t="b">
        <v>1</v>
      </c>
      <c r="N3413" t="s">
        <v>8270</v>
      </c>
      <c r="O3413" s="20">
        <f t="shared" si="271"/>
        <v>103.56666666666668</v>
      </c>
      <c r="P3413" s="5">
        <f t="shared" si="272"/>
        <v>5.0209205020920501E-3</v>
      </c>
      <c r="Q3413" t="s">
        <v>8318</v>
      </c>
      <c r="R3413" t="s">
        <v>8319</v>
      </c>
      <c r="S3413" s="12">
        <f t="shared" si="269"/>
        <v>42265.022824074069</v>
      </c>
      <c r="T3413" s="12">
        <f t="shared" si="268"/>
        <v>42285.022824074069</v>
      </c>
      <c r="U3413">
        <f t="shared" si="270"/>
        <v>1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4">
        <v>3000</v>
      </c>
      <c r="E3414" s="14">
        <v>3000</v>
      </c>
      <c r="F3414" t="s">
        <v>8219</v>
      </c>
      <c r="G3414" t="s">
        <v>8225</v>
      </c>
      <c r="H3414" t="s">
        <v>8247</v>
      </c>
      <c r="I3414" s="8">
        <v>1411858862</v>
      </c>
      <c r="J3414" s="7">
        <v>1409266862</v>
      </c>
      <c r="K3414" t="b">
        <v>0</v>
      </c>
      <c r="L3414">
        <v>26</v>
      </c>
      <c r="M3414" t="b">
        <v>1</v>
      </c>
      <c r="N3414" t="s">
        <v>8270</v>
      </c>
      <c r="O3414" s="20">
        <f t="shared" si="271"/>
        <v>100</v>
      </c>
      <c r="P3414" s="5">
        <f t="shared" si="272"/>
        <v>8.6666666666666663E-3</v>
      </c>
      <c r="Q3414" t="s">
        <v>8318</v>
      </c>
      <c r="R3414" t="s">
        <v>8319</v>
      </c>
      <c r="S3414" s="12">
        <f t="shared" si="269"/>
        <v>41879.959050925929</v>
      </c>
      <c r="T3414" s="12">
        <f t="shared" si="268"/>
        <v>41909.959050925929</v>
      </c>
      <c r="U3414">
        <f t="shared" si="270"/>
        <v>1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4">
        <v>500</v>
      </c>
      <c r="E3415" s="14">
        <v>650</v>
      </c>
      <c r="F3415" t="s">
        <v>8219</v>
      </c>
      <c r="G3415" t="s">
        <v>8224</v>
      </c>
      <c r="H3415" t="s">
        <v>8246</v>
      </c>
      <c r="I3415" s="8">
        <v>1425099540</v>
      </c>
      <c r="J3415" s="7">
        <v>1424280938</v>
      </c>
      <c r="K3415" t="b">
        <v>0</v>
      </c>
      <c r="L3415">
        <v>14</v>
      </c>
      <c r="M3415" t="b">
        <v>1</v>
      </c>
      <c r="N3415" t="s">
        <v>8270</v>
      </c>
      <c r="O3415" s="20">
        <f t="shared" si="271"/>
        <v>130</v>
      </c>
      <c r="P3415" s="5">
        <f t="shared" si="272"/>
        <v>2.1538461538461538E-2</v>
      </c>
      <c r="Q3415" t="s">
        <v>8318</v>
      </c>
      <c r="R3415" t="s">
        <v>8319</v>
      </c>
      <c r="S3415" s="12">
        <f t="shared" si="269"/>
        <v>42053.733078703706</v>
      </c>
      <c r="T3415" s="12">
        <f t="shared" si="268"/>
        <v>42063.207638888889</v>
      </c>
      <c r="U3415">
        <f t="shared" si="270"/>
        <v>1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4">
        <v>3000</v>
      </c>
      <c r="E3416" s="14">
        <v>3105</v>
      </c>
      <c r="F3416" t="s">
        <v>8219</v>
      </c>
      <c r="G3416" t="s">
        <v>8224</v>
      </c>
      <c r="H3416" t="s">
        <v>8246</v>
      </c>
      <c r="I3416" s="8">
        <v>1480579140</v>
      </c>
      <c r="J3416" s="7">
        <v>1478030325</v>
      </c>
      <c r="K3416" t="b">
        <v>0</v>
      </c>
      <c r="L3416">
        <v>44</v>
      </c>
      <c r="M3416" t="b">
        <v>1</v>
      </c>
      <c r="N3416" t="s">
        <v>8270</v>
      </c>
      <c r="O3416" s="20">
        <f t="shared" si="271"/>
        <v>103.49999999999999</v>
      </c>
      <c r="P3416" s="5">
        <f t="shared" si="272"/>
        <v>1.4170692431561997E-2</v>
      </c>
      <c r="Q3416" t="s">
        <v>8318</v>
      </c>
      <c r="R3416" t="s">
        <v>8319</v>
      </c>
      <c r="S3416" s="12">
        <f t="shared" si="269"/>
        <v>42675.832465277781</v>
      </c>
      <c r="T3416" s="12">
        <f t="shared" si="268"/>
        <v>42705.332638888889</v>
      </c>
      <c r="U3416">
        <f t="shared" si="270"/>
        <v>1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4">
        <v>200</v>
      </c>
      <c r="E3417" s="14">
        <v>200</v>
      </c>
      <c r="F3417" t="s">
        <v>8219</v>
      </c>
      <c r="G3417" t="s">
        <v>8224</v>
      </c>
      <c r="H3417" t="s">
        <v>8246</v>
      </c>
      <c r="I3417" s="8">
        <v>1460935800</v>
      </c>
      <c r="J3417" s="7">
        <v>1459999656</v>
      </c>
      <c r="K3417" t="b">
        <v>0</v>
      </c>
      <c r="L3417">
        <v>9</v>
      </c>
      <c r="M3417" t="b">
        <v>1</v>
      </c>
      <c r="N3417" t="s">
        <v>8270</v>
      </c>
      <c r="O3417" s="20">
        <f t="shared" si="271"/>
        <v>100</v>
      </c>
      <c r="P3417" s="5">
        <f t="shared" si="272"/>
        <v>4.4999999999999998E-2</v>
      </c>
      <c r="Q3417" t="s">
        <v>8318</v>
      </c>
      <c r="R3417" t="s">
        <v>8319</v>
      </c>
      <c r="S3417" s="12">
        <f t="shared" si="269"/>
        <v>42467.144166666665</v>
      </c>
      <c r="T3417" s="12">
        <f t="shared" si="268"/>
        <v>42477.979166666672</v>
      </c>
      <c r="U3417">
        <f t="shared" si="270"/>
        <v>1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4">
        <v>4000</v>
      </c>
      <c r="E3418" s="14">
        <v>4784</v>
      </c>
      <c r="F3418" t="s">
        <v>8219</v>
      </c>
      <c r="G3418" t="s">
        <v>8225</v>
      </c>
      <c r="H3418" t="s">
        <v>8247</v>
      </c>
      <c r="I3418" s="8">
        <v>1429813800</v>
      </c>
      <c r="J3418" s="7">
        <v>1427363645</v>
      </c>
      <c r="K3418" t="b">
        <v>0</v>
      </c>
      <c r="L3418">
        <v>30</v>
      </c>
      <c r="M3418" t="b">
        <v>1</v>
      </c>
      <c r="N3418" t="s">
        <v>8270</v>
      </c>
      <c r="O3418" s="20">
        <f t="shared" si="271"/>
        <v>119.6</v>
      </c>
      <c r="P3418" s="5">
        <f t="shared" si="272"/>
        <v>6.270903010033445E-3</v>
      </c>
      <c r="Q3418" t="s">
        <v>8318</v>
      </c>
      <c r="R3418" t="s">
        <v>8319</v>
      </c>
      <c r="S3418" s="12">
        <f t="shared" si="269"/>
        <v>42089.412557870368</v>
      </c>
      <c r="T3418" s="12">
        <f t="shared" si="268"/>
        <v>42117.770833333328</v>
      </c>
      <c r="U3418">
        <f t="shared" si="270"/>
        <v>1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4">
        <v>1700</v>
      </c>
      <c r="E3419" s="14">
        <v>1700.01</v>
      </c>
      <c r="F3419" t="s">
        <v>8219</v>
      </c>
      <c r="G3419" t="s">
        <v>8224</v>
      </c>
      <c r="H3419" t="s">
        <v>8246</v>
      </c>
      <c r="I3419" s="8">
        <v>1414284180</v>
      </c>
      <c r="J3419" s="7">
        <v>1410558948</v>
      </c>
      <c r="K3419" t="b">
        <v>0</v>
      </c>
      <c r="L3419">
        <v>45</v>
      </c>
      <c r="M3419" t="b">
        <v>1</v>
      </c>
      <c r="N3419" t="s">
        <v>8270</v>
      </c>
      <c r="O3419" s="20">
        <f t="shared" si="271"/>
        <v>100.00058823529412</v>
      </c>
      <c r="P3419" s="5">
        <f t="shared" si="272"/>
        <v>2.6470432526867489E-2</v>
      </c>
      <c r="Q3419" t="s">
        <v>8318</v>
      </c>
      <c r="R3419" t="s">
        <v>8319</v>
      </c>
      <c r="S3419" s="12">
        <f t="shared" si="269"/>
        <v>41894.91375</v>
      </c>
      <c r="T3419" s="12">
        <f t="shared" si="268"/>
        <v>41938.029861111114</v>
      </c>
      <c r="U3419">
        <f t="shared" si="270"/>
        <v>1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4">
        <v>4000</v>
      </c>
      <c r="E3420" s="14">
        <v>4035</v>
      </c>
      <c r="F3420" t="s">
        <v>8219</v>
      </c>
      <c r="G3420" t="s">
        <v>8224</v>
      </c>
      <c r="H3420" t="s">
        <v>8246</v>
      </c>
      <c r="I3420" s="8">
        <v>1400875307</v>
      </c>
      <c r="J3420" s="7">
        <v>1398283307</v>
      </c>
      <c r="K3420" t="b">
        <v>0</v>
      </c>
      <c r="L3420">
        <v>56</v>
      </c>
      <c r="M3420" t="b">
        <v>1</v>
      </c>
      <c r="N3420" t="s">
        <v>8270</v>
      </c>
      <c r="O3420" s="20">
        <f t="shared" si="271"/>
        <v>100.875</v>
      </c>
      <c r="P3420" s="5">
        <f t="shared" si="272"/>
        <v>1.3878562577447335E-2</v>
      </c>
      <c r="Q3420" t="s">
        <v>8318</v>
      </c>
      <c r="R3420" t="s">
        <v>8319</v>
      </c>
      <c r="S3420" s="12">
        <f t="shared" si="269"/>
        <v>41752.83457175926</v>
      </c>
      <c r="T3420" s="12">
        <f t="shared" si="268"/>
        <v>41782.83457175926</v>
      </c>
      <c r="U3420">
        <f t="shared" si="270"/>
        <v>1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4">
        <v>2750</v>
      </c>
      <c r="E3421" s="14">
        <v>2930</v>
      </c>
      <c r="F3421" t="s">
        <v>8219</v>
      </c>
      <c r="G3421" t="s">
        <v>8241</v>
      </c>
      <c r="H3421" t="s">
        <v>8249</v>
      </c>
      <c r="I3421" s="8">
        <v>1459978200</v>
      </c>
      <c r="J3421" s="7">
        <v>1458416585</v>
      </c>
      <c r="K3421" t="b">
        <v>0</v>
      </c>
      <c r="L3421">
        <v>46</v>
      </c>
      <c r="M3421" t="b">
        <v>1</v>
      </c>
      <c r="N3421" t="s">
        <v>8270</v>
      </c>
      <c r="O3421" s="20">
        <f t="shared" si="271"/>
        <v>106.54545454545455</v>
      </c>
      <c r="P3421" s="5">
        <f t="shared" si="272"/>
        <v>1.5699658703071672E-2</v>
      </c>
      <c r="Q3421" t="s">
        <v>8318</v>
      </c>
      <c r="R3421" t="s">
        <v>8319</v>
      </c>
      <c r="S3421" s="12">
        <f t="shared" si="269"/>
        <v>42448.821585648147</v>
      </c>
      <c r="T3421" s="12">
        <f t="shared" si="268"/>
        <v>42466.895833333328</v>
      </c>
      <c r="U3421">
        <f t="shared" si="270"/>
        <v>1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4">
        <v>700</v>
      </c>
      <c r="E3422" s="14">
        <v>966</v>
      </c>
      <c r="F3422" t="s">
        <v>8219</v>
      </c>
      <c r="G3422" t="s">
        <v>8225</v>
      </c>
      <c r="H3422" t="s">
        <v>8247</v>
      </c>
      <c r="I3422" s="8">
        <v>1455408000</v>
      </c>
      <c r="J3422" s="7">
        <v>1454638202</v>
      </c>
      <c r="K3422" t="b">
        <v>0</v>
      </c>
      <c r="L3422">
        <v>34</v>
      </c>
      <c r="M3422" t="b">
        <v>1</v>
      </c>
      <c r="N3422" t="s">
        <v>8270</v>
      </c>
      <c r="O3422" s="20">
        <f t="shared" si="271"/>
        <v>138</v>
      </c>
      <c r="P3422" s="5">
        <f t="shared" si="272"/>
        <v>3.5196687370600416E-2</v>
      </c>
      <c r="Q3422" t="s">
        <v>8318</v>
      </c>
      <c r="R3422" t="s">
        <v>8319</v>
      </c>
      <c r="S3422" s="12">
        <f t="shared" si="269"/>
        <v>42405.090300925927</v>
      </c>
      <c r="T3422" s="12">
        <f t="shared" si="268"/>
        <v>42414</v>
      </c>
      <c r="U3422">
        <f t="shared" si="270"/>
        <v>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4">
        <v>10000</v>
      </c>
      <c r="E3423" s="14">
        <v>10115</v>
      </c>
      <c r="F3423" t="s">
        <v>8219</v>
      </c>
      <c r="G3423" t="s">
        <v>8224</v>
      </c>
      <c r="H3423" t="s">
        <v>8246</v>
      </c>
      <c r="I3423" s="8">
        <v>1425495563</v>
      </c>
      <c r="J3423" s="7">
        <v>1422903563</v>
      </c>
      <c r="K3423" t="b">
        <v>0</v>
      </c>
      <c r="L3423">
        <v>98</v>
      </c>
      <c r="M3423" t="b">
        <v>1</v>
      </c>
      <c r="N3423" t="s">
        <v>8270</v>
      </c>
      <c r="O3423" s="20">
        <f t="shared" si="271"/>
        <v>101.15</v>
      </c>
      <c r="P3423" s="5">
        <f t="shared" si="272"/>
        <v>9.688581314878892E-3</v>
      </c>
      <c r="Q3423" t="s">
        <v>8318</v>
      </c>
      <c r="R3423" t="s">
        <v>8319</v>
      </c>
      <c r="S3423" s="12">
        <f t="shared" si="269"/>
        <v>42037.791238425925</v>
      </c>
      <c r="T3423" s="12">
        <f t="shared" si="268"/>
        <v>42067.791238425925</v>
      </c>
      <c r="U3423">
        <f t="shared" si="270"/>
        <v>1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4">
        <v>3000</v>
      </c>
      <c r="E3424" s="14">
        <v>3273</v>
      </c>
      <c r="F3424" t="s">
        <v>8219</v>
      </c>
      <c r="G3424" t="s">
        <v>8225</v>
      </c>
      <c r="H3424" t="s">
        <v>8247</v>
      </c>
      <c r="I3424" s="8">
        <v>1450051200</v>
      </c>
      <c r="J3424" s="7">
        <v>1447594176</v>
      </c>
      <c r="K3424" t="b">
        <v>0</v>
      </c>
      <c r="L3424">
        <v>46</v>
      </c>
      <c r="M3424" t="b">
        <v>1</v>
      </c>
      <c r="N3424" t="s">
        <v>8270</v>
      </c>
      <c r="O3424" s="20">
        <f t="shared" si="271"/>
        <v>109.1</v>
      </c>
      <c r="P3424" s="5">
        <f t="shared" si="272"/>
        <v>1.4054384356859151E-2</v>
      </c>
      <c r="Q3424" t="s">
        <v>8318</v>
      </c>
      <c r="R3424" t="s">
        <v>8319</v>
      </c>
      <c r="S3424" s="12">
        <f t="shared" si="269"/>
        <v>42323.562222222223</v>
      </c>
      <c r="T3424" s="12">
        <f t="shared" si="268"/>
        <v>42352</v>
      </c>
      <c r="U3424">
        <f t="shared" si="270"/>
        <v>1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4">
        <v>250</v>
      </c>
      <c r="E3425" s="14">
        <v>350</v>
      </c>
      <c r="F3425" t="s">
        <v>8219</v>
      </c>
      <c r="G3425" t="s">
        <v>8224</v>
      </c>
      <c r="H3425" t="s">
        <v>8246</v>
      </c>
      <c r="I3425" s="8">
        <v>1429912341</v>
      </c>
      <c r="J3425" s="7">
        <v>1427320341</v>
      </c>
      <c r="K3425" t="b">
        <v>0</v>
      </c>
      <c r="L3425">
        <v>10</v>
      </c>
      <c r="M3425" t="b">
        <v>1</v>
      </c>
      <c r="N3425" t="s">
        <v>8270</v>
      </c>
      <c r="O3425" s="20">
        <f t="shared" si="271"/>
        <v>140</v>
      </c>
      <c r="P3425" s="5">
        <f t="shared" si="272"/>
        <v>2.8571428571428571E-2</v>
      </c>
      <c r="Q3425" t="s">
        <v>8318</v>
      </c>
      <c r="R3425" t="s">
        <v>8319</v>
      </c>
      <c r="S3425" s="12">
        <f t="shared" si="269"/>
        <v>42088.911354166667</v>
      </c>
      <c r="T3425" s="12">
        <f t="shared" si="268"/>
        <v>42118.911354166667</v>
      </c>
      <c r="U3425">
        <f t="shared" si="270"/>
        <v>1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4">
        <v>6000</v>
      </c>
      <c r="E3426" s="14">
        <v>6215</v>
      </c>
      <c r="F3426" t="s">
        <v>8219</v>
      </c>
      <c r="G3426" t="s">
        <v>8224</v>
      </c>
      <c r="H3426" t="s">
        <v>8246</v>
      </c>
      <c r="I3426" s="8">
        <v>1423119540</v>
      </c>
      <c r="J3426" s="7">
        <v>1421252084</v>
      </c>
      <c r="K3426" t="b">
        <v>0</v>
      </c>
      <c r="L3426">
        <v>76</v>
      </c>
      <c r="M3426" t="b">
        <v>1</v>
      </c>
      <c r="N3426" t="s">
        <v>8270</v>
      </c>
      <c r="O3426" s="20">
        <f t="shared" si="271"/>
        <v>103.58333333333334</v>
      </c>
      <c r="P3426" s="5">
        <f t="shared" si="272"/>
        <v>1.2228479485116654E-2</v>
      </c>
      <c r="Q3426" t="s">
        <v>8318</v>
      </c>
      <c r="R3426" t="s">
        <v>8319</v>
      </c>
      <c r="S3426" s="12">
        <f t="shared" si="269"/>
        <v>42018.676898148144</v>
      </c>
      <c r="T3426" s="12">
        <f t="shared" si="268"/>
        <v>42040.290972222225</v>
      </c>
      <c r="U3426">
        <f t="shared" si="270"/>
        <v>1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4">
        <v>30000</v>
      </c>
      <c r="E3427" s="14">
        <v>30891.1</v>
      </c>
      <c r="F3427" t="s">
        <v>8219</v>
      </c>
      <c r="G3427" t="s">
        <v>8224</v>
      </c>
      <c r="H3427" t="s">
        <v>8246</v>
      </c>
      <c r="I3427" s="8">
        <v>1412434136</v>
      </c>
      <c r="J3427" s="7">
        <v>1409669336</v>
      </c>
      <c r="K3427" t="b">
        <v>0</v>
      </c>
      <c r="L3427">
        <v>104</v>
      </c>
      <c r="M3427" t="b">
        <v>1</v>
      </c>
      <c r="N3427" t="s">
        <v>8270</v>
      </c>
      <c r="O3427" s="20">
        <f t="shared" si="271"/>
        <v>102.97033333333331</v>
      </c>
      <c r="P3427" s="5">
        <f t="shared" si="272"/>
        <v>3.3666654797012735E-3</v>
      </c>
      <c r="Q3427" t="s">
        <v>8318</v>
      </c>
      <c r="R3427" t="s">
        <v>8319</v>
      </c>
      <c r="S3427" s="12">
        <f t="shared" si="269"/>
        <v>41884.617314814815</v>
      </c>
      <c r="T3427" s="12">
        <f t="shared" si="268"/>
        <v>41916.617314814815</v>
      </c>
      <c r="U3427">
        <f t="shared" si="270"/>
        <v>1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4">
        <v>3750</v>
      </c>
      <c r="E3428" s="14">
        <v>4055</v>
      </c>
      <c r="F3428" t="s">
        <v>8219</v>
      </c>
      <c r="G3428" t="s">
        <v>8224</v>
      </c>
      <c r="H3428" t="s">
        <v>8246</v>
      </c>
      <c r="I3428" s="8">
        <v>1411264800</v>
      </c>
      <c r="J3428" s="7">
        <v>1409620903</v>
      </c>
      <c r="K3428" t="b">
        <v>0</v>
      </c>
      <c r="L3428">
        <v>87</v>
      </c>
      <c r="M3428" t="b">
        <v>1</v>
      </c>
      <c r="N3428" t="s">
        <v>8270</v>
      </c>
      <c r="O3428" s="20">
        <f t="shared" si="271"/>
        <v>108.13333333333333</v>
      </c>
      <c r="P3428" s="5">
        <f t="shared" si="272"/>
        <v>2.1454993834771886E-2</v>
      </c>
      <c r="Q3428" t="s">
        <v>8318</v>
      </c>
      <c r="R3428" t="s">
        <v>8319</v>
      </c>
      <c r="S3428" s="12">
        <f t="shared" si="269"/>
        <v>41884.056747685187</v>
      </c>
      <c r="T3428" s="12">
        <f t="shared" si="268"/>
        <v>41903.083333333336</v>
      </c>
      <c r="U3428">
        <f t="shared" si="270"/>
        <v>1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4">
        <v>1500</v>
      </c>
      <c r="E3429" s="14">
        <v>1500</v>
      </c>
      <c r="F3429" t="s">
        <v>8219</v>
      </c>
      <c r="G3429" t="s">
        <v>8225</v>
      </c>
      <c r="H3429" t="s">
        <v>8247</v>
      </c>
      <c r="I3429" s="8">
        <v>1404314952</v>
      </c>
      <c r="J3429" s="7">
        <v>1401722952</v>
      </c>
      <c r="K3429" t="b">
        <v>0</v>
      </c>
      <c r="L3429">
        <v>29</v>
      </c>
      <c r="M3429" t="b">
        <v>1</v>
      </c>
      <c r="N3429" t="s">
        <v>8270</v>
      </c>
      <c r="O3429" s="20">
        <f t="shared" si="271"/>
        <v>100</v>
      </c>
      <c r="P3429" s="5">
        <f t="shared" si="272"/>
        <v>1.9333333333333334E-2</v>
      </c>
      <c r="Q3429" t="s">
        <v>8318</v>
      </c>
      <c r="R3429" t="s">
        <v>8319</v>
      </c>
      <c r="S3429" s="12">
        <f t="shared" si="269"/>
        <v>41792.645277777774</v>
      </c>
      <c r="T3429" s="12">
        <f t="shared" si="268"/>
        <v>41822.645277777774</v>
      </c>
      <c r="U3429">
        <f t="shared" si="270"/>
        <v>1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4">
        <v>2000</v>
      </c>
      <c r="E3430" s="14">
        <v>2055</v>
      </c>
      <c r="F3430" t="s">
        <v>8219</v>
      </c>
      <c r="G3430" t="s">
        <v>8225</v>
      </c>
      <c r="H3430" t="s">
        <v>8247</v>
      </c>
      <c r="I3430" s="8">
        <v>1425142800</v>
      </c>
      <c r="J3430" s="7">
        <v>1422983847</v>
      </c>
      <c r="K3430" t="b">
        <v>0</v>
      </c>
      <c r="L3430">
        <v>51</v>
      </c>
      <c r="M3430" t="b">
        <v>1</v>
      </c>
      <c r="N3430" t="s">
        <v>8270</v>
      </c>
      <c r="O3430" s="20">
        <f t="shared" si="271"/>
        <v>102.75000000000001</v>
      </c>
      <c r="P3430" s="5">
        <f t="shared" si="272"/>
        <v>2.4817518248175182E-2</v>
      </c>
      <c r="Q3430" t="s">
        <v>8318</v>
      </c>
      <c r="R3430" t="s">
        <v>8319</v>
      </c>
      <c r="S3430" s="12">
        <f t="shared" si="269"/>
        <v>42038.720451388886</v>
      </c>
      <c r="T3430" s="12">
        <f t="shared" si="268"/>
        <v>42063.708333333328</v>
      </c>
      <c r="U3430">
        <f t="shared" si="270"/>
        <v>1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4">
        <v>150</v>
      </c>
      <c r="E3431" s="14">
        <v>195</v>
      </c>
      <c r="F3431" t="s">
        <v>8219</v>
      </c>
      <c r="G3431" t="s">
        <v>8225</v>
      </c>
      <c r="H3431" t="s">
        <v>8247</v>
      </c>
      <c r="I3431" s="8">
        <v>1478046661</v>
      </c>
      <c r="J3431" s="7">
        <v>1476837061</v>
      </c>
      <c r="K3431" t="b">
        <v>0</v>
      </c>
      <c r="L3431">
        <v>12</v>
      </c>
      <c r="M3431" t="b">
        <v>1</v>
      </c>
      <c r="N3431" t="s">
        <v>8270</v>
      </c>
      <c r="O3431" s="20">
        <f t="shared" si="271"/>
        <v>130</v>
      </c>
      <c r="P3431" s="5">
        <f t="shared" si="272"/>
        <v>6.1538461538461542E-2</v>
      </c>
      <c r="Q3431" t="s">
        <v>8318</v>
      </c>
      <c r="R3431" t="s">
        <v>8319</v>
      </c>
      <c r="S3431" s="12">
        <f t="shared" si="269"/>
        <v>42662.021539351852</v>
      </c>
      <c r="T3431" s="12">
        <f t="shared" si="268"/>
        <v>42676.021539351852</v>
      </c>
      <c r="U3431">
        <f t="shared" si="270"/>
        <v>1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4">
        <v>2000</v>
      </c>
      <c r="E3432" s="14">
        <v>2170.9899999999998</v>
      </c>
      <c r="F3432" t="s">
        <v>8219</v>
      </c>
      <c r="G3432" t="s">
        <v>8225</v>
      </c>
      <c r="H3432" t="s">
        <v>8247</v>
      </c>
      <c r="I3432" s="8">
        <v>1406760101</v>
      </c>
      <c r="J3432" s="7">
        <v>1404168101</v>
      </c>
      <c r="K3432" t="b">
        <v>0</v>
      </c>
      <c r="L3432">
        <v>72</v>
      </c>
      <c r="M3432" t="b">
        <v>1</v>
      </c>
      <c r="N3432" t="s">
        <v>8270</v>
      </c>
      <c r="O3432" s="20">
        <f t="shared" si="271"/>
        <v>108.54949999999999</v>
      </c>
      <c r="P3432" s="5">
        <f t="shared" si="272"/>
        <v>3.3164593111898261E-2</v>
      </c>
      <c r="Q3432" t="s">
        <v>8318</v>
      </c>
      <c r="R3432" t="s">
        <v>8319</v>
      </c>
      <c r="S3432" s="12">
        <f t="shared" si="269"/>
        <v>41820.945613425924</v>
      </c>
      <c r="T3432" s="12">
        <f t="shared" si="268"/>
        <v>41850.945613425924</v>
      </c>
      <c r="U3432">
        <f t="shared" si="270"/>
        <v>1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4">
        <v>2000</v>
      </c>
      <c r="E3433" s="14">
        <v>2000</v>
      </c>
      <c r="F3433" t="s">
        <v>8219</v>
      </c>
      <c r="G3433" t="s">
        <v>8224</v>
      </c>
      <c r="H3433" t="s">
        <v>8246</v>
      </c>
      <c r="I3433" s="8">
        <v>1408383153</v>
      </c>
      <c r="J3433" s="7">
        <v>1405791153</v>
      </c>
      <c r="K3433" t="b">
        <v>0</v>
      </c>
      <c r="L3433">
        <v>21</v>
      </c>
      <c r="M3433" t="b">
        <v>1</v>
      </c>
      <c r="N3433" t="s">
        <v>8270</v>
      </c>
      <c r="O3433" s="20">
        <f t="shared" si="271"/>
        <v>100</v>
      </c>
      <c r="P3433" s="5">
        <f t="shared" si="272"/>
        <v>1.0500000000000001E-2</v>
      </c>
      <c r="Q3433" t="s">
        <v>8318</v>
      </c>
      <c r="R3433" t="s">
        <v>8319</v>
      </c>
      <c r="S3433" s="12">
        <f t="shared" si="269"/>
        <v>41839.730937500004</v>
      </c>
      <c r="T3433" s="12">
        <f t="shared" si="268"/>
        <v>41869.730937500004</v>
      </c>
      <c r="U3433">
        <f t="shared" si="270"/>
        <v>1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4">
        <v>2000</v>
      </c>
      <c r="E3434" s="14">
        <v>2193</v>
      </c>
      <c r="F3434" t="s">
        <v>8219</v>
      </c>
      <c r="G3434" t="s">
        <v>8224</v>
      </c>
      <c r="H3434" t="s">
        <v>8246</v>
      </c>
      <c r="I3434" s="8">
        <v>1454709600</v>
      </c>
      <c r="J3434" s="7">
        <v>1452520614</v>
      </c>
      <c r="K3434" t="b">
        <v>0</v>
      </c>
      <c r="L3434">
        <v>42</v>
      </c>
      <c r="M3434" t="b">
        <v>1</v>
      </c>
      <c r="N3434" t="s">
        <v>8270</v>
      </c>
      <c r="O3434" s="20">
        <f t="shared" si="271"/>
        <v>109.65</v>
      </c>
      <c r="P3434" s="5">
        <f t="shared" si="272"/>
        <v>1.9151846785225718E-2</v>
      </c>
      <c r="Q3434" t="s">
        <v>8318</v>
      </c>
      <c r="R3434" t="s">
        <v>8319</v>
      </c>
      <c r="S3434" s="12">
        <f t="shared" si="269"/>
        <v>42380.581180555557</v>
      </c>
      <c r="T3434" s="12">
        <f t="shared" si="268"/>
        <v>42405.916666666672</v>
      </c>
      <c r="U3434">
        <f t="shared" si="270"/>
        <v>1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4">
        <v>9500</v>
      </c>
      <c r="E3435" s="14">
        <v>9525</v>
      </c>
      <c r="F3435" t="s">
        <v>8219</v>
      </c>
      <c r="G3435" t="s">
        <v>8224</v>
      </c>
      <c r="H3435" t="s">
        <v>8246</v>
      </c>
      <c r="I3435" s="8">
        <v>1402974000</v>
      </c>
      <c r="J3435" s="7">
        <v>1400290255</v>
      </c>
      <c r="K3435" t="b">
        <v>0</v>
      </c>
      <c r="L3435">
        <v>71</v>
      </c>
      <c r="M3435" t="b">
        <v>1</v>
      </c>
      <c r="N3435" t="s">
        <v>8270</v>
      </c>
      <c r="O3435" s="20">
        <f t="shared" si="271"/>
        <v>100.26315789473684</v>
      </c>
      <c r="P3435" s="5">
        <f t="shared" si="272"/>
        <v>7.4540682414698167E-3</v>
      </c>
      <c r="Q3435" t="s">
        <v>8318</v>
      </c>
      <c r="R3435" t="s">
        <v>8319</v>
      </c>
      <c r="S3435" s="12">
        <f t="shared" si="269"/>
        <v>41776.063136574077</v>
      </c>
      <c r="T3435" s="12">
        <f t="shared" si="268"/>
        <v>41807.125</v>
      </c>
      <c r="U3435">
        <f t="shared" si="270"/>
        <v>1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4">
        <v>10000</v>
      </c>
      <c r="E3436" s="14">
        <v>10555</v>
      </c>
      <c r="F3436" t="s">
        <v>8219</v>
      </c>
      <c r="G3436" t="s">
        <v>8224</v>
      </c>
      <c r="H3436" t="s">
        <v>8246</v>
      </c>
      <c r="I3436" s="8">
        <v>1404983269</v>
      </c>
      <c r="J3436" s="7">
        <v>1402391269</v>
      </c>
      <c r="K3436" t="b">
        <v>0</v>
      </c>
      <c r="L3436">
        <v>168</v>
      </c>
      <c r="M3436" t="b">
        <v>1</v>
      </c>
      <c r="N3436" t="s">
        <v>8270</v>
      </c>
      <c r="O3436" s="20">
        <f t="shared" si="271"/>
        <v>105.55000000000001</v>
      </c>
      <c r="P3436" s="5">
        <f t="shared" si="272"/>
        <v>1.5916627190904784E-2</v>
      </c>
      <c r="Q3436" t="s">
        <v>8318</v>
      </c>
      <c r="R3436" t="s">
        <v>8319</v>
      </c>
      <c r="S3436" s="12">
        <f t="shared" si="269"/>
        <v>41800.380428240744</v>
      </c>
      <c r="T3436" s="12">
        <f t="shared" si="268"/>
        <v>41830.380428240744</v>
      </c>
      <c r="U3436">
        <f t="shared" si="270"/>
        <v>1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4">
        <v>1000</v>
      </c>
      <c r="E3437" s="14">
        <v>1120</v>
      </c>
      <c r="F3437" t="s">
        <v>8219</v>
      </c>
      <c r="G3437" t="s">
        <v>8224</v>
      </c>
      <c r="H3437" t="s">
        <v>8246</v>
      </c>
      <c r="I3437" s="8">
        <v>1470538800</v>
      </c>
      <c r="J3437" s="7">
        <v>1469112493</v>
      </c>
      <c r="K3437" t="b">
        <v>0</v>
      </c>
      <c r="L3437">
        <v>19</v>
      </c>
      <c r="M3437" t="b">
        <v>1</v>
      </c>
      <c r="N3437" t="s">
        <v>8270</v>
      </c>
      <c r="O3437" s="20">
        <f t="shared" si="271"/>
        <v>112.00000000000001</v>
      </c>
      <c r="P3437" s="5">
        <f t="shared" si="272"/>
        <v>1.6964285714285713E-2</v>
      </c>
      <c r="Q3437" t="s">
        <v>8318</v>
      </c>
      <c r="R3437" t="s">
        <v>8319</v>
      </c>
      <c r="S3437" s="12">
        <f t="shared" si="269"/>
        <v>42572.61681712963</v>
      </c>
      <c r="T3437" s="12">
        <f t="shared" si="268"/>
        <v>42589.125</v>
      </c>
      <c r="U3437">
        <f t="shared" si="270"/>
        <v>1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4">
        <v>5000</v>
      </c>
      <c r="E3438" s="14">
        <v>5295</v>
      </c>
      <c r="F3438" t="s">
        <v>8219</v>
      </c>
      <c r="G3438" t="s">
        <v>8224</v>
      </c>
      <c r="H3438" t="s">
        <v>8246</v>
      </c>
      <c r="I3438" s="8">
        <v>1408638480</v>
      </c>
      <c r="J3438" s="7">
        <v>1406811593</v>
      </c>
      <c r="K3438" t="b">
        <v>0</v>
      </c>
      <c r="L3438">
        <v>37</v>
      </c>
      <c r="M3438" t="b">
        <v>1</v>
      </c>
      <c r="N3438" t="s">
        <v>8270</v>
      </c>
      <c r="O3438" s="20">
        <f t="shared" si="271"/>
        <v>105.89999999999999</v>
      </c>
      <c r="P3438" s="5">
        <f t="shared" si="272"/>
        <v>6.987724268177526E-3</v>
      </c>
      <c r="Q3438" t="s">
        <v>8318</v>
      </c>
      <c r="R3438" t="s">
        <v>8319</v>
      </c>
      <c r="S3438" s="12">
        <f t="shared" si="269"/>
        <v>41851.541585648149</v>
      </c>
      <c r="T3438" s="12">
        <f t="shared" si="268"/>
        <v>41872.686111111114</v>
      </c>
      <c r="U3438">
        <f t="shared" si="270"/>
        <v>1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4">
        <v>3000</v>
      </c>
      <c r="E3439" s="14">
        <v>3030</v>
      </c>
      <c r="F3439" t="s">
        <v>8219</v>
      </c>
      <c r="G3439" t="s">
        <v>8224</v>
      </c>
      <c r="H3439" t="s">
        <v>8246</v>
      </c>
      <c r="I3439" s="8">
        <v>1440003820</v>
      </c>
      <c r="J3439" s="7">
        <v>1437411820</v>
      </c>
      <c r="K3439" t="b">
        <v>0</v>
      </c>
      <c r="L3439">
        <v>36</v>
      </c>
      <c r="M3439" t="b">
        <v>1</v>
      </c>
      <c r="N3439" t="s">
        <v>8270</v>
      </c>
      <c r="O3439" s="20">
        <f t="shared" si="271"/>
        <v>101</v>
      </c>
      <c r="P3439" s="5">
        <f t="shared" si="272"/>
        <v>1.1881188118811881E-2</v>
      </c>
      <c r="Q3439" t="s">
        <v>8318</v>
      </c>
      <c r="R3439" t="s">
        <v>8319</v>
      </c>
      <c r="S3439" s="12">
        <f t="shared" si="269"/>
        <v>42205.710879629631</v>
      </c>
      <c r="T3439" s="12">
        <f t="shared" si="268"/>
        <v>42235.710879629631</v>
      </c>
      <c r="U3439">
        <f t="shared" si="270"/>
        <v>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4">
        <v>2500</v>
      </c>
      <c r="E3440" s="14">
        <v>2605</v>
      </c>
      <c r="F3440" t="s">
        <v>8219</v>
      </c>
      <c r="G3440" t="s">
        <v>8225</v>
      </c>
      <c r="H3440" t="s">
        <v>8247</v>
      </c>
      <c r="I3440" s="8">
        <v>1430600400</v>
      </c>
      <c r="J3440" s="7">
        <v>1428358567</v>
      </c>
      <c r="K3440" t="b">
        <v>0</v>
      </c>
      <c r="L3440">
        <v>14</v>
      </c>
      <c r="M3440" t="b">
        <v>1</v>
      </c>
      <c r="N3440" t="s">
        <v>8270</v>
      </c>
      <c r="O3440" s="20">
        <f t="shared" si="271"/>
        <v>104.2</v>
      </c>
      <c r="P3440" s="5">
        <f t="shared" si="272"/>
        <v>5.3742802303262957E-3</v>
      </c>
      <c r="Q3440" t="s">
        <v>8318</v>
      </c>
      <c r="R3440" t="s">
        <v>8319</v>
      </c>
      <c r="S3440" s="12">
        <f t="shared" si="269"/>
        <v>42100.927858796291</v>
      </c>
      <c r="T3440" s="12">
        <f t="shared" si="268"/>
        <v>42126.875</v>
      </c>
      <c r="U3440">
        <f t="shared" si="270"/>
        <v>1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4">
        <v>1200</v>
      </c>
      <c r="E3441" s="14">
        <v>1616.14</v>
      </c>
      <c r="F3441" t="s">
        <v>8219</v>
      </c>
      <c r="G3441" t="s">
        <v>8224</v>
      </c>
      <c r="H3441" t="s">
        <v>8246</v>
      </c>
      <c r="I3441" s="8">
        <v>1453179540</v>
      </c>
      <c r="J3441" s="7">
        <v>1452030730</v>
      </c>
      <c r="K3441" t="b">
        <v>0</v>
      </c>
      <c r="L3441">
        <v>18</v>
      </c>
      <c r="M3441" t="b">
        <v>1</v>
      </c>
      <c r="N3441" t="s">
        <v>8270</v>
      </c>
      <c r="O3441" s="20">
        <f t="shared" si="271"/>
        <v>134.67833333333334</v>
      </c>
      <c r="P3441" s="5">
        <f t="shared" si="272"/>
        <v>1.113764896605492E-2</v>
      </c>
      <c r="Q3441" t="s">
        <v>8318</v>
      </c>
      <c r="R3441" t="s">
        <v>8319</v>
      </c>
      <c r="S3441" s="12">
        <f t="shared" si="269"/>
        <v>42374.911226851851</v>
      </c>
      <c r="T3441" s="12">
        <f t="shared" si="268"/>
        <v>42388.207638888889</v>
      </c>
      <c r="U3441">
        <f t="shared" si="270"/>
        <v>1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4">
        <v>5000</v>
      </c>
      <c r="E3442" s="14">
        <v>5260.92</v>
      </c>
      <c r="F3442" t="s">
        <v>8219</v>
      </c>
      <c r="G3442" t="s">
        <v>8224</v>
      </c>
      <c r="H3442" t="s">
        <v>8246</v>
      </c>
      <c r="I3442" s="8">
        <v>1405095300</v>
      </c>
      <c r="J3442" s="7">
        <v>1403146628</v>
      </c>
      <c r="K3442" t="b">
        <v>0</v>
      </c>
      <c r="L3442">
        <v>82</v>
      </c>
      <c r="M3442" t="b">
        <v>1</v>
      </c>
      <c r="N3442" t="s">
        <v>8270</v>
      </c>
      <c r="O3442" s="20">
        <f t="shared" si="271"/>
        <v>105.2184</v>
      </c>
      <c r="P3442" s="5">
        <f t="shared" si="272"/>
        <v>1.558662743398493E-2</v>
      </c>
      <c r="Q3442" t="s">
        <v>8318</v>
      </c>
      <c r="R3442" t="s">
        <v>8319</v>
      </c>
      <c r="S3442" s="12">
        <f t="shared" si="269"/>
        <v>41809.12300925926</v>
      </c>
      <c r="T3442" s="12">
        <f t="shared" si="268"/>
        <v>41831.677083333336</v>
      </c>
      <c r="U3442">
        <f t="shared" si="270"/>
        <v>1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4">
        <v>2500</v>
      </c>
      <c r="E3443" s="14">
        <v>2565</v>
      </c>
      <c r="F3443" t="s">
        <v>8219</v>
      </c>
      <c r="G3443" t="s">
        <v>8224</v>
      </c>
      <c r="H3443" t="s">
        <v>8246</v>
      </c>
      <c r="I3443" s="8">
        <v>1447445820</v>
      </c>
      <c r="J3443" s="7">
        <v>1445077121</v>
      </c>
      <c r="K3443" t="b">
        <v>0</v>
      </c>
      <c r="L3443">
        <v>43</v>
      </c>
      <c r="M3443" t="b">
        <v>1</v>
      </c>
      <c r="N3443" t="s">
        <v>8270</v>
      </c>
      <c r="O3443" s="20">
        <f t="shared" si="271"/>
        <v>102.60000000000001</v>
      </c>
      <c r="P3443" s="5">
        <f t="shared" si="272"/>
        <v>1.6764132553606238E-2</v>
      </c>
      <c r="Q3443" t="s">
        <v>8318</v>
      </c>
      <c r="R3443" t="s">
        <v>8319</v>
      </c>
      <c r="S3443" s="12">
        <f t="shared" si="269"/>
        <v>42294.429641203707</v>
      </c>
      <c r="T3443" s="12">
        <f t="shared" ref="T3443:T3506" si="273">(((I3443/60)/60)/24)+DATE(1970,1,1)</f>
        <v>42321.845138888893</v>
      </c>
      <c r="U3443">
        <f t="shared" si="270"/>
        <v>1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4">
        <v>250</v>
      </c>
      <c r="E3444" s="14">
        <v>250</v>
      </c>
      <c r="F3444" t="s">
        <v>8219</v>
      </c>
      <c r="G3444" t="s">
        <v>8224</v>
      </c>
      <c r="H3444" t="s">
        <v>8246</v>
      </c>
      <c r="I3444" s="8">
        <v>1433016672</v>
      </c>
      <c r="J3444" s="7">
        <v>1430424672</v>
      </c>
      <c r="K3444" t="b">
        <v>0</v>
      </c>
      <c r="L3444">
        <v>8</v>
      </c>
      <c r="M3444" t="b">
        <v>1</v>
      </c>
      <c r="N3444" t="s">
        <v>8270</v>
      </c>
      <c r="O3444" s="20">
        <f t="shared" si="271"/>
        <v>100</v>
      </c>
      <c r="P3444" s="5">
        <f t="shared" si="272"/>
        <v>3.2000000000000001E-2</v>
      </c>
      <c r="Q3444" t="s">
        <v>8318</v>
      </c>
      <c r="R3444" t="s">
        <v>8319</v>
      </c>
      <c r="S3444" s="12">
        <f t="shared" si="269"/>
        <v>42124.841111111105</v>
      </c>
      <c r="T3444" s="12">
        <f t="shared" si="273"/>
        <v>42154.841111111105</v>
      </c>
      <c r="U3444">
        <f t="shared" si="270"/>
        <v>1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4">
        <v>1000</v>
      </c>
      <c r="E3445" s="14">
        <v>1855</v>
      </c>
      <c r="F3445" t="s">
        <v>8219</v>
      </c>
      <c r="G3445" t="s">
        <v>8224</v>
      </c>
      <c r="H3445" t="s">
        <v>8246</v>
      </c>
      <c r="I3445" s="8">
        <v>1410266146</v>
      </c>
      <c r="J3445" s="7">
        <v>1407674146</v>
      </c>
      <c r="K3445" t="b">
        <v>0</v>
      </c>
      <c r="L3445">
        <v>45</v>
      </c>
      <c r="M3445" t="b">
        <v>1</v>
      </c>
      <c r="N3445" t="s">
        <v>8270</v>
      </c>
      <c r="O3445" s="20">
        <f t="shared" si="271"/>
        <v>185.5</v>
      </c>
      <c r="P3445" s="5">
        <f t="shared" si="272"/>
        <v>2.4258760107816711E-2</v>
      </c>
      <c r="Q3445" t="s">
        <v>8318</v>
      </c>
      <c r="R3445" t="s">
        <v>8319</v>
      </c>
      <c r="S3445" s="12">
        <f t="shared" si="269"/>
        <v>41861.524837962963</v>
      </c>
      <c r="T3445" s="12">
        <f t="shared" si="273"/>
        <v>41891.524837962963</v>
      </c>
      <c r="U3445">
        <f t="shared" si="270"/>
        <v>1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4">
        <v>300</v>
      </c>
      <c r="E3446" s="14">
        <v>867</v>
      </c>
      <c r="F3446" t="s">
        <v>8219</v>
      </c>
      <c r="G3446" t="s">
        <v>8226</v>
      </c>
      <c r="H3446" t="s">
        <v>8248</v>
      </c>
      <c r="I3446" s="8">
        <v>1465394340</v>
      </c>
      <c r="J3446" s="7">
        <v>1464677986</v>
      </c>
      <c r="K3446" t="b">
        <v>0</v>
      </c>
      <c r="L3446">
        <v>20</v>
      </c>
      <c r="M3446" t="b">
        <v>1</v>
      </c>
      <c r="N3446" t="s">
        <v>8270</v>
      </c>
      <c r="O3446" s="20">
        <f t="shared" si="271"/>
        <v>289</v>
      </c>
      <c r="P3446" s="5">
        <f t="shared" si="272"/>
        <v>2.306805074971165E-2</v>
      </c>
      <c r="Q3446" t="s">
        <v>8318</v>
      </c>
      <c r="R3446" t="s">
        <v>8319</v>
      </c>
      <c r="S3446" s="12">
        <f t="shared" si="269"/>
        <v>42521.291504629626</v>
      </c>
      <c r="T3446" s="12">
        <f t="shared" si="273"/>
        <v>42529.582638888889</v>
      </c>
      <c r="U3446">
        <f t="shared" si="270"/>
        <v>1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4">
        <v>2000</v>
      </c>
      <c r="E3447" s="14">
        <v>2000</v>
      </c>
      <c r="F3447" t="s">
        <v>8219</v>
      </c>
      <c r="G3447" t="s">
        <v>8225</v>
      </c>
      <c r="H3447" t="s">
        <v>8247</v>
      </c>
      <c r="I3447" s="8">
        <v>1445604236</v>
      </c>
      <c r="J3447" s="7">
        <v>1443185036</v>
      </c>
      <c r="K3447" t="b">
        <v>0</v>
      </c>
      <c r="L3447">
        <v>31</v>
      </c>
      <c r="M3447" t="b">
        <v>1</v>
      </c>
      <c r="N3447" t="s">
        <v>8270</v>
      </c>
      <c r="O3447" s="20">
        <f t="shared" si="271"/>
        <v>100</v>
      </c>
      <c r="P3447" s="5">
        <f t="shared" si="272"/>
        <v>1.55E-2</v>
      </c>
      <c r="Q3447" t="s">
        <v>8318</v>
      </c>
      <c r="R3447" t="s">
        <v>8319</v>
      </c>
      <c r="S3447" s="12">
        <f t="shared" si="269"/>
        <v>42272.530509259261</v>
      </c>
      <c r="T3447" s="12">
        <f t="shared" si="273"/>
        <v>42300.530509259261</v>
      </c>
      <c r="U3447">
        <f t="shared" si="270"/>
        <v>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4">
        <v>1000</v>
      </c>
      <c r="E3448" s="14">
        <v>1082</v>
      </c>
      <c r="F3448" t="s">
        <v>8219</v>
      </c>
      <c r="G3448" t="s">
        <v>8225</v>
      </c>
      <c r="H3448" t="s">
        <v>8247</v>
      </c>
      <c r="I3448" s="8">
        <v>1423138800</v>
      </c>
      <c r="J3448" s="7">
        <v>1421092725</v>
      </c>
      <c r="K3448" t="b">
        <v>0</v>
      </c>
      <c r="L3448">
        <v>25</v>
      </c>
      <c r="M3448" t="b">
        <v>1</v>
      </c>
      <c r="N3448" t="s">
        <v>8270</v>
      </c>
      <c r="O3448" s="20">
        <f t="shared" si="271"/>
        <v>108.2</v>
      </c>
      <c r="P3448" s="5">
        <f t="shared" si="272"/>
        <v>2.3105360443622922E-2</v>
      </c>
      <c r="Q3448" t="s">
        <v>8318</v>
      </c>
      <c r="R3448" t="s">
        <v>8319</v>
      </c>
      <c r="S3448" s="12">
        <f t="shared" si="269"/>
        <v>42016.832465277781</v>
      </c>
      <c r="T3448" s="12">
        <f t="shared" si="273"/>
        <v>42040.513888888891</v>
      </c>
      <c r="U3448">
        <f t="shared" si="270"/>
        <v>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4">
        <v>1000</v>
      </c>
      <c r="E3449" s="14">
        <v>1078</v>
      </c>
      <c r="F3449" t="s">
        <v>8219</v>
      </c>
      <c r="G3449" t="s">
        <v>8224</v>
      </c>
      <c r="H3449" t="s">
        <v>8246</v>
      </c>
      <c r="I3449" s="8">
        <v>1458332412</v>
      </c>
      <c r="J3449" s="7">
        <v>1454448012</v>
      </c>
      <c r="K3449" t="b">
        <v>0</v>
      </c>
      <c r="L3449">
        <v>14</v>
      </c>
      <c r="M3449" t="b">
        <v>1</v>
      </c>
      <c r="N3449" t="s">
        <v>8270</v>
      </c>
      <c r="O3449" s="20">
        <f t="shared" si="271"/>
        <v>107.80000000000001</v>
      </c>
      <c r="P3449" s="5">
        <f t="shared" si="272"/>
        <v>1.2987012987012988E-2</v>
      </c>
      <c r="Q3449" t="s">
        <v>8318</v>
      </c>
      <c r="R3449" t="s">
        <v>8319</v>
      </c>
      <c r="S3449" s="12">
        <f t="shared" si="269"/>
        <v>42402.889027777783</v>
      </c>
      <c r="T3449" s="12">
        <f t="shared" si="273"/>
        <v>42447.847361111111</v>
      </c>
      <c r="U3449">
        <f t="shared" si="270"/>
        <v>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4">
        <v>2100</v>
      </c>
      <c r="E3450" s="14">
        <v>2305</v>
      </c>
      <c r="F3450" t="s">
        <v>8219</v>
      </c>
      <c r="G3450" t="s">
        <v>8224</v>
      </c>
      <c r="H3450" t="s">
        <v>8246</v>
      </c>
      <c r="I3450" s="8">
        <v>1418784689</v>
      </c>
      <c r="J3450" s="7">
        <v>1416192689</v>
      </c>
      <c r="K3450" t="b">
        <v>0</v>
      </c>
      <c r="L3450">
        <v>45</v>
      </c>
      <c r="M3450" t="b">
        <v>1</v>
      </c>
      <c r="N3450" t="s">
        <v>8270</v>
      </c>
      <c r="O3450" s="20">
        <f t="shared" si="271"/>
        <v>109.76190476190477</v>
      </c>
      <c r="P3450" s="5">
        <f t="shared" si="272"/>
        <v>1.9522776572668113E-2</v>
      </c>
      <c r="Q3450" t="s">
        <v>8318</v>
      </c>
      <c r="R3450" t="s">
        <v>8319</v>
      </c>
      <c r="S3450" s="12">
        <f t="shared" si="269"/>
        <v>41960.119085648148</v>
      </c>
      <c r="T3450" s="12">
        <f t="shared" si="273"/>
        <v>41990.119085648148</v>
      </c>
      <c r="U3450">
        <f t="shared" si="270"/>
        <v>1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4">
        <v>800</v>
      </c>
      <c r="E3451" s="14">
        <v>1365</v>
      </c>
      <c r="F3451" t="s">
        <v>8219</v>
      </c>
      <c r="G3451" t="s">
        <v>8224</v>
      </c>
      <c r="H3451" t="s">
        <v>8246</v>
      </c>
      <c r="I3451" s="8">
        <v>1468036800</v>
      </c>
      <c r="J3451" s="7">
        <v>1465607738</v>
      </c>
      <c r="K3451" t="b">
        <v>0</v>
      </c>
      <c r="L3451">
        <v>20</v>
      </c>
      <c r="M3451" t="b">
        <v>1</v>
      </c>
      <c r="N3451" t="s">
        <v>8270</v>
      </c>
      <c r="O3451" s="20">
        <f t="shared" si="271"/>
        <v>170.625</v>
      </c>
      <c r="P3451" s="5">
        <f t="shared" si="272"/>
        <v>1.4652014652014652E-2</v>
      </c>
      <c r="Q3451" t="s">
        <v>8318</v>
      </c>
      <c r="R3451" t="s">
        <v>8319</v>
      </c>
      <c r="S3451" s="12">
        <f t="shared" si="269"/>
        <v>42532.052523148144</v>
      </c>
      <c r="T3451" s="12">
        <f t="shared" si="273"/>
        <v>42560.166666666672</v>
      </c>
      <c r="U3451">
        <f t="shared" si="270"/>
        <v>1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4">
        <v>500</v>
      </c>
      <c r="E3452" s="14">
        <v>760</v>
      </c>
      <c r="F3452" t="s">
        <v>8219</v>
      </c>
      <c r="G3452" t="s">
        <v>8225</v>
      </c>
      <c r="H3452" t="s">
        <v>8247</v>
      </c>
      <c r="I3452" s="8">
        <v>1427990071</v>
      </c>
      <c r="J3452" s="7">
        <v>1422809671</v>
      </c>
      <c r="K3452" t="b">
        <v>0</v>
      </c>
      <c r="L3452">
        <v>39</v>
      </c>
      <c r="M3452" t="b">
        <v>1</v>
      </c>
      <c r="N3452" t="s">
        <v>8270</v>
      </c>
      <c r="O3452" s="20">
        <f t="shared" si="271"/>
        <v>152</v>
      </c>
      <c r="P3452" s="5">
        <f t="shared" si="272"/>
        <v>5.131578947368421E-2</v>
      </c>
      <c r="Q3452" t="s">
        <v>8318</v>
      </c>
      <c r="R3452" t="s">
        <v>8319</v>
      </c>
      <c r="S3452" s="12">
        <f t="shared" si="269"/>
        <v>42036.704525462963</v>
      </c>
      <c r="T3452" s="12">
        <f t="shared" si="273"/>
        <v>42096.662858796291</v>
      </c>
      <c r="U3452">
        <f t="shared" si="270"/>
        <v>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4">
        <v>650</v>
      </c>
      <c r="E3453" s="14">
        <v>658</v>
      </c>
      <c r="F3453" t="s">
        <v>8219</v>
      </c>
      <c r="G3453" t="s">
        <v>8224</v>
      </c>
      <c r="H3453" t="s">
        <v>8246</v>
      </c>
      <c r="I3453" s="8">
        <v>1429636927</v>
      </c>
      <c r="J3453" s="7">
        <v>1427304127</v>
      </c>
      <c r="K3453" t="b">
        <v>0</v>
      </c>
      <c r="L3453">
        <v>16</v>
      </c>
      <c r="M3453" t="b">
        <v>1</v>
      </c>
      <c r="N3453" t="s">
        <v>8270</v>
      </c>
      <c r="O3453" s="20">
        <f t="shared" si="271"/>
        <v>101.23076923076924</v>
      </c>
      <c r="P3453" s="5">
        <f t="shared" si="272"/>
        <v>2.4316109422492401E-2</v>
      </c>
      <c r="Q3453" t="s">
        <v>8318</v>
      </c>
      <c r="R3453" t="s">
        <v>8319</v>
      </c>
      <c r="S3453" s="12">
        <f t="shared" si="269"/>
        <v>42088.723692129628</v>
      </c>
      <c r="T3453" s="12">
        <f t="shared" si="273"/>
        <v>42115.723692129628</v>
      </c>
      <c r="U3453">
        <f t="shared" si="270"/>
        <v>1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4">
        <v>1000</v>
      </c>
      <c r="E3454" s="14">
        <v>1532</v>
      </c>
      <c r="F3454" t="s">
        <v>8219</v>
      </c>
      <c r="G3454" t="s">
        <v>8224</v>
      </c>
      <c r="H3454" t="s">
        <v>8246</v>
      </c>
      <c r="I3454" s="8">
        <v>1406087940</v>
      </c>
      <c r="J3454" s="7">
        <v>1404141626</v>
      </c>
      <c r="K3454" t="b">
        <v>0</v>
      </c>
      <c r="L3454">
        <v>37</v>
      </c>
      <c r="M3454" t="b">
        <v>1</v>
      </c>
      <c r="N3454" t="s">
        <v>8270</v>
      </c>
      <c r="O3454" s="20">
        <f t="shared" si="271"/>
        <v>153.19999999999999</v>
      </c>
      <c r="P3454" s="5">
        <f t="shared" si="272"/>
        <v>2.4151436031331592E-2</v>
      </c>
      <c r="Q3454" t="s">
        <v>8318</v>
      </c>
      <c r="R3454" t="s">
        <v>8319</v>
      </c>
      <c r="S3454" s="12">
        <f t="shared" ref="S3454:S3517" si="274">(((J3454/60)/60)/24)+DATE(1970,1,1)</f>
        <v>41820.639189814814</v>
      </c>
      <c r="T3454" s="12">
        <f t="shared" si="273"/>
        <v>41843.165972222225</v>
      </c>
      <c r="U3454">
        <f t="shared" si="270"/>
        <v>1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4">
        <v>300</v>
      </c>
      <c r="E3455" s="14">
        <v>385</v>
      </c>
      <c r="F3455" t="s">
        <v>8219</v>
      </c>
      <c r="G3455" t="s">
        <v>8225</v>
      </c>
      <c r="H3455" t="s">
        <v>8247</v>
      </c>
      <c r="I3455" s="8">
        <v>1471130956</v>
      </c>
      <c r="J3455" s="7">
        <v>1465946956</v>
      </c>
      <c r="K3455" t="b">
        <v>0</v>
      </c>
      <c r="L3455">
        <v>14</v>
      </c>
      <c r="M3455" t="b">
        <v>1</v>
      </c>
      <c r="N3455" t="s">
        <v>8270</v>
      </c>
      <c r="O3455" s="20">
        <f t="shared" si="271"/>
        <v>128.33333333333334</v>
      </c>
      <c r="P3455" s="5">
        <f t="shared" si="272"/>
        <v>3.6363636363636362E-2</v>
      </c>
      <c r="Q3455" t="s">
        <v>8318</v>
      </c>
      <c r="R3455" t="s">
        <v>8319</v>
      </c>
      <c r="S3455" s="12">
        <f t="shared" si="274"/>
        <v>42535.97865740741</v>
      </c>
      <c r="T3455" s="12">
        <f t="shared" si="273"/>
        <v>42595.97865740741</v>
      </c>
      <c r="U3455">
        <f t="shared" si="270"/>
        <v>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4">
        <v>700</v>
      </c>
      <c r="E3456" s="14">
        <v>705</v>
      </c>
      <c r="F3456" t="s">
        <v>8219</v>
      </c>
      <c r="G3456" t="s">
        <v>8225</v>
      </c>
      <c r="H3456" t="s">
        <v>8247</v>
      </c>
      <c r="I3456" s="8">
        <v>1406825159</v>
      </c>
      <c r="J3456" s="7">
        <v>1404233159</v>
      </c>
      <c r="K3456" t="b">
        <v>0</v>
      </c>
      <c r="L3456">
        <v>21</v>
      </c>
      <c r="M3456" t="b">
        <v>1</v>
      </c>
      <c r="N3456" t="s">
        <v>8270</v>
      </c>
      <c r="O3456" s="20">
        <f t="shared" si="271"/>
        <v>100.71428571428571</v>
      </c>
      <c r="P3456" s="5">
        <f t="shared" si="272"/>
        <v>2.9787234042553193E-2</v>
      </c>
      <c r="Q3456" t="s">
        <v>8318</v>
      </c>
      <c r="R3456" t="s">
        <v>8319</v>
      </c>
      <c r="S3456" s="12">
        <f t="shared" si="274"/>
        <v>41821.698599537034</v>
      </c>
      <c r="T3456" s="12">
        <f t="shared" si="273"/>
        <v>41851.698599537034</v>
      </c>
      <c r="U3456">
        <f t="shared" si="270"/>
        <v>1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4">
        <v>10000</v>
      </c>
      <c r="E3457" s="14">
        <v>10065</v>
      </c>
      <c r="F3457" t="s">
        <v>8219</v>
      </c>
      <c r="G3457" t="s">
        <v>8224</v>
      </c>
      <c r="H3457" t="s">
        <v>8246</v>
      </c>
      <c r="I3457" s="8">
        <v>1476381627</v>
      </c>
      <c r="J3457" s="7">
        <v>1473789627</v>
      </c>
      <c r="K3457" t="b">
        <v>0</v>
      </c>
      <c r="L3457">
        <v>69</v>
      </c>
      <c r="M3457" t="b">
        <v>1</v>
      </c>
      <c r="N3457" t="s">
        <v>8270</v>
      </c>
      <c r="O3457" s="20">
        <f t="shared" si="271"/>
        <v>100.64999999999999</v>
      </c>
      <c r="P3457" s="5">
        <f t="shared" si="272"/>
        <v>6.8554396423248882E-3</v>
      </c>
      <c r="Q3457" t="s">
        <v>8318</v>
      </c>
      <c r="R3457" t="s">
        <v>8319</v>
      </c>
      <c r="S3457" s="12">
        <f t="shared" si="274"/>
        <v>42626.7503125</v>
      </c>
      <c r="T3457" s="12">
        <f t="shared" si="273"/>
        <v>42656.7503125</v>
      </c>
      <c r="U3457">
        <f t="shared" si="270"/>
        <v>1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4">
        <v>3000</v>
      </c>
      <c r="E3458" s="14">
        <v>5739</v>
      </c>
      <c r="F3458" t="s">
        <v>8219</v>
      </c>
      <c r="G3458" t="s">
        <v>8224</v>
      </c>
      <c r="H3458" t="s">
        <v>8246</v>
      </c>
      <c r="I3458" s="8">
        <v>1406876340</v>
      </c>
      <c r="J3458" s="7">
        <v>1404190567</v>
      </c>
      <c r="K3458" t="b">
        <v>0</v>
      </c>
      <c r="L3458">
        <v>16</v>
      </c>
      <c r="M3458" t="b">
        <v>1</v>
      </c>
      <c r="N3458" t="s">
        <v>8270</v>
      </c>
      <c r="O3458" s="20">
        <f t="shared" si="271"/>
        <v>191.3</v>
      </c>
      <c r="P3458" s="5">
        <f t="shared" si="272"/>
        <v>2.7879421502003832E-3</v>
      </c>
      <c r="Q3458" t="s">
        <v>8318</v>
      </c>
      <c r="R3458" t="s">
        <v>8319</v>
      </c>
      <c r="S3458" s="12">
        <f t="shared" si="274"/>
        <v>41821.205636574072</v>
      </c>
      <c r="T3458" s="12">
        <f t="shared" si="273"/>
        <v>41852.290972222225</v>
      </c>
      <c r="U3458">
        <f t="shared" ref="U3458:U3521" si="275">COUNT(E3458="SUCCESSFUL","FAILED","cancelled","live")</f>
        <v>1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4">
        <v>2000</v>
      </c>
      <c r="E3459" s="14">
        <v>2804</v>
      </c>
      <c r="F3459" t="s">
        <v>8219</v>
      </c>
      <c r="G3459" t="s">
        <v>8224</v>
      </c>
      <c r="H3459" t="s">
        <v>8246</v>
      </c>
      <c r="I3459" s="8">
        <v>1423720740</v>
      </c>
      <c r="J3459" s="7">
        <v>1421081857</v>
      </c>
      <c r="K3459" t="b">
        <v>0</v>
      </c>
      <c r="L3459">
        <v>55</v>
      </c>
      <c r="M3459" t="b">
        <v>1</v>
      </c>
      <c r="N3459" t="s">
        <v>8270</v>
      </c>
      <c r="O3459" s="20">
        <f t="shared" ref="O3459:O3522" si="276">IFERROR( E3459/D3459 * 100,0)</f>
        <v>140.19999999999999</v>
      </c>
      <c r="P3459" s="5">
        <f t="shared" ref="P3459:P3522" si="277">IFERROR(L3459/E3459,0)</f>
        <v>1.9614835948644792E-2</v>
      </c>
      <c r="Q3459" t="s">
        <v>8318</v>
      </c>
      <c r="R3459" t="s">
        <v>8319</v>
      </c>
      <c r="S3459" s="12">
        <f t="shared" si="274"/>
        <v>42016.706678240742</v>
      </c>
      <c r="T3459" s="12">
        <f t="shared" si="273"/>
        <v>42047.249305555553</v>
      </c>
      <c r="U3459">
        <f t="shared" si="275"/>
        <v>1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4">
        <v>978</v>
      </c>
      <c r="E3460" s="14">
        <v>1216</v>
      </c>
      <c r="F3460" t="s">
        <v>8219</v>
      </c>
      <c r="G3460" t="s">
        <v>8224</v>
      </c>
      <c r="H3460" t="s">
        <v>8246</v>
      </c>
      <c r="I3460" s="8">
        <v>1422937620</v>
      </c>
      <c r="J3460" s="7">
        <v>1420606303</v>
      </c>
      <c r="K3460" t="b">
        <v>0</v>
      </c>
      <c r="L3460">
        <v>27</v>
      </c>
      <c r="M3460" t="b">
        <v>1</v>
      </c>
      <c r="N3460" t="s">
        <v>8270</v>
      </c>
      <c r="O3460" s="20">
        <f t="shared" si="276"/>
        <v>124.33537832310839</v>
      </c>
      <c r="P3460" s="5">
        <f t="shared" si="277"/>
        <v>2.2203947368421052E-2</v>
      </c>
      <c r="Q3460" t="s">
        <v>8318</v>
      </c>
      <c r="R3460" t="s">
        <v>8319</v>
      </c>
      <c r="S3460" s="12">
        <f t="shared" si="274"/>
        <v>42011.202581018515</v>
      </c>
      <c r="T3460" s="12">
        <f t="shared" si="273"/>
        <v>42038.185416666667</v>
      </c>
      <c r="U3460">
        <f t="shared" si="275"/>
        <v>1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4">
        <v>500</v>
      </c>
      <c r="E3461" s="14">
        <v>631</v>
      </c>
      <c r="F3461" t="s">
        <v>8219</v>
      </c>
      <c r="G3461" t="s">
        <v>8225</v>
      </c>
      <c r="H3461" t="s">
        <v>8247</v>
      </c>
      <c r="I3461" s="8">
        <v>1463743860</v>
      </c>
      <c r="J3461" s="7">
        <v>1461151860</v>
      </c>
      <c r="K3461" t="b">
        <v>0</v>
      </c>
      <c r="L3461">
        <v>36</v>
      </c>
      <c r="M3461" t="b">
        <v>1</v>
      </c>
      <c r="N3461" t="s">
        <v>8270</v>
      </c>
      <c r="O3461" s="20">
        <f t="shared" si="276"/>
        <v>126.2</v>
      </c>
      <c r="P3461" s="5">
        <f t="shared" si="277"/>
        <v>5.7052297939778132E-2</v>
      </c>
      <c r="Q3461" t="s">
        <v>8318</v>
      </c>
      <c r="R3461" t="s">
        <v>8319</v>
      </c>
      <c r="S3461" s="12">
        <f t="shared" si="274"/>
        <v>42480.479861111111</v>
      </c>
      <c r="T3461" s="12">
        <f t="shared" si="273"/>
        <v>42510.479861111111</v>
      </c>
      <c r="U3461">
        <f t="shared" si="275"/>
        <v>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4">
        <v>500</v>
      </c>
      <c r="E3462" s="14">
        <v>950</v>
      </c>
      <c r="F3462" t="s">
        <v>8219</v>
      </c>
      <c r="G3462" t="s">
        <v>8225</v>
      </c>
      <c r="H3462" t="s">
        <v>8247</v>
      </c>
      <c r="I3462" s="8">
        <v>1408106352</v>
      </c>
      <c r="J3462" s="7">
        <v>1406896752</v>
      </c>
      <c r="K3462" t="b">
        <v>0</v>
      </c>
      <c r="L3462">
        <v>19</v>
      </c>
      <c r="M3462" t="b">
        <v>1</v>
      </c>
      <c r="N3462" t="s">
        <v>8270</v>
      </c>
      <c r="O3462" s="20">
        <f t="shared" si="276"/>
        <v>190</v>
      </c>
      <c r="P3462" s="5">
        <f t="shared" si="277"/>
        <v>0.02</v>
      </c>
      <c r="Q3462" t="s">
        <v>8318</v>
      </c>
      <c r="R3462" t="s">
        <v>8319</v>
      </c>
      <c r="S3462" s="12">
        <f t="shared" si="274"/>
        <v>41852.527222222219</v>
      </c>
      <c r="T3462" s="12">
        <f t="shared" si="273"/>
        <v>41866.527222222219</v>
      </c>
      <c r="U3462">
        <f t="shared" si="275"/>
        <v>1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4">
        <v>500</v>
      </c>
      <c r="E3463" s="14">
        <v>695</v>
      </c>
      <c r="F3463" t="s">
        <v>8219</v>
      </c>
      <c r="G3463" t="s">
        <v>8224</v>
      </c>
      <c r="H3463" t="s">
        <v>8246</v>
      </c>
      <c r="I3463" s="8">
        <v>1477710000</v>
      </c>
      <c r="J3463" s="7">
        <v>1475248279</v>
      </c>
      <c r="K3463" t="b">
        <v>0</v>
      </c>
      <c r="L3463">
        <v>12</v>
      </c>
      <c r="M3463" t="b">
        <v>1</v>
      </c>
      <c r="N3463" t="s">
        <v>8270</v>
      </c>
      <c r="O3463" s="20">
        <f t="shared" si="276"/>
        <v>139</v>
      </c>
      <c r="P3463" s="5">
        <f t="shared" si="277"/>
        <v>1.7266187050359712E-2</v>
      </c>
      <c r="Q3463" t="s">
        <v>8318</v>
      </c>
      <c r="R3463" t="s">
        <v>8319</v>
      </c>
      <c r="S3463" s="12">
        <f t="shared" si="274"/>
        <v>42643.632858796293</v>
      </c>
      <c r="T3463" s="12">
        <f t="shared" si="273"/>
        <v>42672.125</v>
      </c>
      <c r="U3463">
        <f t="shared" si="275"/>
        <v>1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4">
        <v>250</v>
      </c>
      <c r="E3464" s="14">
        <v>505</v>
      </c>
      <c r="F3464" t="s">
        <v>8219</v>
      </c>
      <c r="G3464" t="s">
        <v>8224</v>
      </c>
      <c r="H3464" t="s">
        <v>8246</v>
      </c>
      <c r="I3464" s="8">
        <v>1436551200</v>
      </c>
      <c r="J3464" s="7">
        <v>1435181628</v>
      </c>
      <c r="K3464" t="b">
        <v>0</v>
      </c>
      <c r="L3464">
        <v>17</v>
      </c>
      <c r="M3464" t="b">
        <v>1</v>
      </c>
      <c r="N3464" t="s">
        <v>8270</v>
      </c>
      <c r="O3464" s="20">
        <f t="shared" si="276"/>
        <v>202</v>
      </c>
      <c r="P3464" s="5">
        <f t="shared" si="277"/>
        <v>3.3663366336633666E-2</v>
      </c>
      <c r="Q3464" t="s">
        <v>8318</v>
      </c>
      <c r="R3464" t="s">
        <v>8319</v>
      </c>
      <c r="S3464" s="12">
        <f t="shared" si="274"/>
        <v>42179.898472222223</v>
      </c>
      <c r="T3464" s="12">
        <f t="shared" si="273"/>
        <v>42195.75</v>
      </c>
      <c r="U3464">
        <f t="shared" si="275"/>
        <v>1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4">
        <v>10000</v>
      </c>
      <c r="E3465" s="14">
        <v>10338</v>
      </c>
      <c r="F3465" t="s">
        <v>8219</v>
      </c>
      <c r="G3465" t="s">
        <v>8229</v>
      </c>
      <c r="H3465" t="s">
        <v>8251</v>
      </c>
      <c r="I3465" s="8">
        <v>1476158340</v>
      </c>
      <c r="J3465" s="7">
        <v>1472594585</v>
      </c>
      <c r="K3465" t="b">
        <v>0</v>
      </c>
      <c r="L3465">
        <v>114</v>
      </c>
      <c r="M3465" t="b">
        <v>1</v>
      </c>
      <c r="N3465" t="s">
        <v>8270</v>
      </c>
      <c r="O3465" s="20">
        <f t="shared" si="276"/>
        <v>103.38000000000001</v>
      </c>
      <c r="P3465" s="5">
        <f t="shared" si="277"/>
        <v>1.1027278003482298E-2</v>
      </c>
      <c r="Q3465" t="s">
        <v>8318</v>
      </c>
      <c r="R3465" t="s">
        <v>8319</v>
      </c>
      <c r="S3465" s="12">
        <f t="shared" si="274"/>
        <v>42612.918807870374</v>
      </c>
      <c r="T3465" s="12">
        <f t="shared" si="273"/>
        <v>42654.165972222225</v>
      </c>
      <c r="U3465">
        <f t="shared" si="275"/>
        <v>1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4">
        <v>5000</v>
      </c>
      <c r="E3466" s="14">
        <v>5116.18</v>
      </c>
      <c r="F3466" t="s">
        <v>8219</v>
      </c>
      <c r="G3466" t="s">
        <v>8224</v>
      </c>
      <c r="H3466" t="s">
        <v>8246</v>
      </c>
      <c r="I3466" s="8">
        <v>1471921637</v>
      </c>
      <c r="J3466" s="7">
        <v>1469329637</v>
      </c>
      <c r="K3466" t="b">
        <v>0</v>
      </c>
      <c r="L3466">
        <v>93</v>
      </c>
      <c r="M3466" t="b">
        <v>1</v>
      </c>
      <c r="N3466" t="s">
        <v>8270</v>
      </c>
      <c r="O3466" s="20">
        <f t="shared" si="276"/>
        <v>102.3236</v>
      </c>
      <c r="P3466" s="5">
        <f t="shared" si="277"/>
        <v>1.8177624712187607E-2</v>
      </c>
      <c r="Q3466" t="s">
        <v>8318</v>
      </c>
      <c r="R3466" t="s">
        <v>8319</v>
      </c>
      <c r="S3466" s="12">
        <f t="shared" si="274"/>
        <v>42575.130057870367</v>
      </c>
      <c r="T3466" s="12">
        <f t="shared" si="273"/>
        <v>42605.130057870367</v>
      </c>
      <c r="U3466">
        <f t="shared" si="275"/>
        <v>1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4">
        <v>2000</v>
      </c>
      <c r="E3467" s="14">
        <v>2060</v>
      </c>
      <c r="F3467" t="s">
        <v>8219</v>
      </c>
      <c r="G3467" t="s">
        <v>8225</v>
      </c>
      <c r="H3467" t="s">
        <v>8247</v>
      </c>
      <c r="I3467" s="8">
        <v>1439136000</v>
      </c>
      <c r="J3467" s="7">
        <v>1436972472</v>
      </c>
      <c r="K3467" t="b">
        <v>0</v>
      </c>
      <c r="L3467">
        <v>36</v>
      </c>
      <c r="M3467" t="b">
        <v>1</v>
      </c>
      <c r="N3467" t="s">
        <v>8270</v>
      </c>
      <c r="O3467" s="20">
        <f t="shared" si="276"/>
        <v>103</v>
      </c>
      <c r="P3467" s="5">
        <f t="shared" si="277"/>
        <v>1.7475728155339806E-2</v>
      </c>
      <c r="Q3467" t="s">
        <v>8318</v>
      </c>
      <c r="R3467" t="s">
        <v>8319</v>
      </c>
      <c r="S3467" s="12">
        <f t="shared" si="274"/>
        <v>42200.625833333332</v>
      </c>
      <c r="T3467" s="12">
        <f t="shared" si="273"/>
        <v>42225.666666666672</v>
      </c>
      <c r="U3467">
        <f t="shared" si="275"/>
        <v>1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4">
        <v>3500</v>
      </c>
      <c r="E3468" s="14">
        <v>4450</v>
      </c>
      <c r="F3468" t="s">
        <v>8219</v>
      </c>
      <c r="G3468" t="s">
        <v>8224</v>
      </c>
      <c r="H3468" t="s">
        <v>8246</v>
      </c>
      <c r="I3468" s="8">
        <v>1461108450</v>
      </c>
      <c r="J3468" s="7">
        <v>1455928050</v>
      </c>
      <c r="K3468" t="b">
        <v>0</v>
      </c>
      <c r="L3468">
        <v>61</v>
      </c>
      <c r="M3468" t="b">
        <v>1</v>
      </c>
      <c r="N3468" t="s">
        <v>8270</v>
      </c>
      <c r="O3468" s="20">
        <f t="shared" si="276"/>
        <v>127.14285714285714</v>
      </c>
      <c r="P3468" s="5">
        <f t="shared" si="277"/>
        <v>1.3707865168539326E-2</v>
      </c>
      <c r="Q3468" t="s">
        <v>8318</v>
      </c>
      <c r="R3468" t="s">
        <v>8319</v>
      </c>
      <c r="S3468" s="12">
        <f t="shared" si="274"/>
        <v>42420.019097222219</v>
      </c>
      <c r="T3468" s="12">
        <f t="shared" si="273"/>
        <v>42479.977430555555</v>
      </c>
      <c r="U3468">
        <f t="shared" si="275"/>
        <v>1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4">
        <v>3000</v>
      </c>
      <c r="E3469" s="14">
        <v>3030</v>
      </c>
      <c r="F3469" t="s">
        <v>8219</v>
      </c>
      <c r="G3469" t="s">
        <v>8224</v>
      </c>
      <c r="H3469" t="s">
        <v>8246</v>
      </c>
      <c r="I3469" s="8">
        <v>1426864032</v>
      </c>
      <c r="J3469" s="7">
        <v>1424275632</v>
      </c>
      <c r="K3469" t="b">
        <v>0</v>
      </c>
      <c r="L3469">
        <v>47</v>
      </c>
      <c r="M3469" t="b">
        <v>1</v>
      </c>
      <c r="N3469" t="s">
        <v>8270</v>
      </c>
      <c r="O3469" s="20">
        <f t="shared" si="276"/>
        <v>101</v>
      </c>
      <c r="P3469" s="5">
        <f t="shared" si="277"/>
        <v>1.5511551155115511E-2</v>
      </c>
      <c r="Q3469" t="s">
        <v>8318</v>
      </c>
      <c r="R3469" t="s">
        <v>8319</v>
      </c>
      <c r="S3469" s="12">
        <f t="shared" si="274"/>
        <v>42053.671666666662</v>
      </c>
      <c r="T3469" s="12">
        <f t="shared" si="273"/>
        <v>42083.630000000005</v>
      </c>
      <c r="U3469">
        <f t="shared" si="275"/>
        <v>1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4">
        <v>10000</v>
      </c>
      <c r="E3470" s="14">
        <v>12178</v>
      </c>
      <c r="F3470" t="s">
        <v>8219</v>
      </c>
      <c r="G3470" t="s">
        <v>8224</v>
      </c>
      <c r="H3470" t="s">
        <v>8246</v>
      </c>
      <c r="I3470" s="8">
        <v>1474426800</v>
      </c>
      <c r="J3470" s="7">
        <v>1471976529</v>
      </c>
      <c r="K3470" t="b">
        <v>0</v>
      </c>
      <c r="L3470">
        <v>17</v>
      </c>
      <c r="M3470" t="b">
        <v>1</v>
      </c>
      <c r="N3470" t="s">
        <v>8270</v>
      </c>
      <c r="O3470" s="20">
        <f t="shared" si="276"/>
        <v>121.78</v>
      </c>
      <c r="P3470" s="5">
        <f t="shared" si="277"/>
        <v>1.3959599277385448E-3</v>
      </c>
      <c r="Q3470" t="s">
        <v>8318</v>
      </c>
      <c r="R3470" t="s">
        <v>8319</v>
      </c>
      <c r="S3470" s="12">
        <f t="shared" si="274"/>
        <v>42605.765381944439</v>
      </c>
      <c r="T3470" s="12">
        <f t="shared" si="273"/>
        <v>42634.125</v>
      </c>
      <c r="U3470">
        <f t="shared" si="275"/>
        <v>1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4">
        <v>2800</v>
      </c>
      <c r="E3471" s="14">
        <v>3175</v>
      </c>
      <c r="F3471" t="s">
        <v>8219</v>
      </c>
      <c r="G3471" t="s">
        <v>8224</v>
      </c>
      <c r="H3471" t="s">
        <v>8246</v>
      </c>
      <c r="I3471" s="8">
        <v>1461857045</v>
      </c>
      <c r="J3471" s="7">
        <v>1459265045</v>
      </c>
      <c r="K3471" t="b">
        <v>0</v>
      </c>
      <c r="L3471">
        <v>63</v>
      </c>
      <c r="M3471" t="b">
        <v>1</v>
      </c>
      <c r="N3471" t="s">
        <v>8270</v>
      </c>
      <c r="O3471" s="20">
        <f t="shared" si="276"/>
        <v>113.39285714285714</v>
      </c>
      <c r="P3471" s="5">
        <f t="shared" si="277"/>
        <v>1.9842519685039368E-2</v>
      </c>
      <c r="Q3471" t="s">
        <v>8318</v>
      </c>
      <c r="R3471" t="s">
        <v>8319</v>
      </c>
      <c r="S3471" s="12">
        <f t="shared" si="274"/>
        <v>42458.641724537039</v>
      </c>
      <c r="T3471" s="12">
        <f t="shared" si="273"/>
        <v>42488.641724537039</v>
      </c>
      <c r="U3471">
        <f t="shared" si="275"/>
        <v>1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4">
        <v>250</v>
      </c>
      <c r="E3472" s="14">
        <v>375</v>
      </c>
      <c r="F3472" t="s">
        <v>8219</v>
      </c>
      <c r="G3472" t="s">
        <v>8224</v>
      </c>
      <c r="H3472" t="s">
        <v>8246</v>
      </c>
      <c r="I3472" s="8">
        <v>1468618680</v>
      </c>
      <c r="J3472" s="7">
        <v>1465345902</v>
      </c>
      <c r="K3472" t="b">
        <v>0</v>
      </c>
      <c r="L3472">
        <v>9</v>
      </c>
      <c r="M3472" t="b">
        <v>1</v>
      </c>
      <c r="N3472" t="s">
        <v>8270</v>
      </c>
      <c r="O3472" s="20">
        <f t="shared" si="276"/>
        <v>150</v>
      </c>
      <c r="P3472" s="5">
        <f t="shared" si="277"/>
        <v>2.4E-2</v>
      </c>
      <c r="Q3472" t="s">
        <v>8318</v>
      </c>
      <c r="R3472" t="s">
        <v>8319</v>
      </c>
      <c r="S3472" s="12">
        <f t="shared" si="274"/>
        <v>42529.022013888884</v>
      </c>
      <c r="T3472" s="12">
        <f t="shared" si="273"/>
        <v>42566.901388888888</v>
      </c>
      <c r="U3472">
        <f t="shared" si="275"/>
        <v>1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4">
        <v>500</v>
      </c>
      <c r="E3473" s="14">
        <v>1073</v>
      </c>
      <c r="F3473" t="s">
        <v>8219</v>
      </c>
      <c r="G3473" t="s">
        <v>8225</v>
      </c>
      <c r="H3473" t="s">
        <v>8247</v>
      </c>
      <c r="I3473" s="8">
        <v>1409515200</v>
      </c>
      <c r="J3473" s="7">
        <v>1405971690</v>
      </c>
      <c r="K3473" t="b">
        <v>0</v>
      </c>
      <c r="L3473">
        <v>30</v>
      </c>
      <c r="M3473" t="b">
        <v>1</v>
      </c>
      <c r="N3473" t="s">
        <v>8270</v>
      </c>
      <c r="O3473" s="20">
        <f t="shared" si="276"/>
        <v>214.6</v>
      </c>
      <c r="P3473" s="5">
        <f t="shared" si="277"/>
        <v>2.7958993476234855E-2</v>
      </c>
      <c r="Q3473" t="s">
        <v>8318</v>
      </c>
      <c r="R3473" t="s">
        <v>8319</v>
      </c>
      <c r="S3473" s="12">
        <f t="shared" si="274"/>
        <v>41841.820486111108</v>
      </c>
      <c r="T3473" s="12">
        <f t="shared" si="273"/>
        <v>41882.833333333336</v>
      </c>
      <c r="U3473">
        <f t="shared" si="275"/>
        <v>1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4">
        <v>2000</v>
      </c>
      <c r="E3474" s="14">
        <v>2041</v>
      </c>
      <c r="F3474" t="s">
        <v>8219</v>
      </c>
      <c r="G3474" t="s">
        <v>8224</v>
      </c>
      <c r="H3474" t="s">
        <v>8246</v>
      </c>
      <c r="I3474" s="8">
        <v>1415253540</v>
      </c>
      <c r="J3474" s="7">
        <v>1413432331</v>
      </c>
      <c r="K3474" t="b">
        <v>0</v>
      </c>
      <c r="L3474">
        <v>23</v>
      </c>
      <c r="M3474" t="b">
        <v>1</v>
      </c>
      <c r="N3474" t="s">
        <v>8270</v>
      </c>
      <c r="O3474" s="20">
        <f t="shared" si="276"/>
        <v>102.05</v>
      </c>
      <c r="P3474" s="5">
        <f t="shared" si="277"/>
        <v>1.1268985791278784E-2</v>
      </c>
      <c r="Q3474" t="s">
        <v>8318</v>
      </c>
      <c r="R3474" t="s">
        <v>8319</v>
      </c>
      <c r="S3474" s="12">
        <f t="shared" si="274"/>
        <v>41928.170497685183</v>
      </c>
      <c r="T3474" s="12">
        <f t="shared" si="273"/>
        <v>41949.249305555553</v>
      </c>
      <c r="U3474">
        <f t="shared" si="275"/>
        <v>1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4">
        <v>4900</v>
      </c>
      <c r="E3475" s="14">
        <v>4900</v>
      </c>
      <c r="F3475" t="s">
        <v>8219</v>
      </c>
      <c r="G3475" t="s">
        <v>8224</v>
      </c>
      <c r="H3475" t="s">
        <v>8246</v>
      </c>
      <c r="I3475" s="8">
        <v>1426883220</v>
      </c>
      <c r="J3475" s="7">
        <v>1425067296</v>
      </c>
      <c r="K3475" t="b">
        <v>0</v>
      </c>
      <c r="L3475">
        <v>33</v>
      </c>
      <c r="M3475" t="b">
        <v>1</v>
      </c>
      <c r="N3475" t="s">
        <v>8270</v>
      </c>
      <c r="O3475" s="20">
        <f t="shared" si="276"/>
        <v>100</v>
      </c>
      <c r="P3475" s="5">
        <f t="shared" si="277"/>
        <v>6.7346938775510205E-3</v>
      </c>
      <c r="Q3475" t="s">
        <v>8318</v>
      </c>
      <c r="R3475" t="s">
        <v>8319</v>
      </c>
      <c r="S3475" s="12">
        <f t="shared" si="274"/>
        <v>42062.834444444445</v>
      </c>
      <c r="T3475" s="12">
        <f t="shared" si="273"/>
        <v>42083.852083333331</v>
      </c>
      <c r="U3475">
        <f t="shared" si="275"/>
        <v>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4">
        <v>2000</v>
      </c>
      <c r="E3476" s="14">
        <v>2020</v>
      </c>
      <c r="F3476" t="s">
        <v>8219</v>
      </c>
      <c r="G3476" t="s">
        <v>8225</v>
      </c>
      <c r="H3476" t="s">
        <v>8247</v>
      </c>
      <c r="I3476" s="8">
        <v>1469016131</v>
      </c>
      <c r="J3476" s="7">
        <v>1466424131</v>
      </c>
      <c r="K3476" t="b">
        <v>0</v>
      </c>
      <c r="L3476">
        <v>39</v>
      </c>
      <c r="M3476" t="b">
        <v>1</v>
      </c>
      <c r="N3476" t="s">
        <v>8270</v>
      </c>
      <c r="O3476" s="20">
        <f t="shared" si="276"/>
        <v>101</v>
      </c>
      <c r="P3476" s="5">
        <f t="shared" si="277"/>
        <v>1.9306930693069307E-2</v>
      </c>
      <c r="Q3476" t="s">
        <v>8318</v>
      </c>
      <c r="R3476" t="s">
        <v>8319</v>
      </c>
      <c r="S3476" s="12">
        <f t="shared" si="274"/>
        <v>42541.501516203702</v>
      </c>
      <c r="T3476" s="12">
        <f t="shared" si="273"/>
        <v>42571.501516203702</v>
      </c>
      <c r="U3476">
        <f t="shared" si="275"/>
        <v>1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4">
        <v>300</v>
      </c>
      <c r="E3477" s="14">
        <v>340</v>
      </c>
      <c r="F3477" t="s">
        <v>8219</v>
      </c>
      <c r="G3477" t="s">
        <v>8225</v>
      </c>
      <c r="H3477" t="s">
        <v>8247</v>
      </c>
      <c r="I3477" s="8">
        <v>1414972800</v>
      </c>
      <c r="J3477" s="7">
        <v>1412629704</v>
      </c>
      <c r="K3477" t="b">
        <v>0</v>
      </c>
      <c r="L3477">
        <v>17</v>
      </c>
      <c r="M3477" t="b">
        <v>1</v>
      </c>
      <c r="N3477" t="s">
        <v>8270</v>
      </c>
      <c r="O3477" s="20">
        <f t="shared" si="276"/>
        <v>113.33333333333333</v>
      </c>
      <c r="P3477" s="5">
        <f t="shared" si="277"/>
        <v>0.05</v>
      </c>
      <c r="Q3477" t="s">
        <v>8318</v>
      </c>
      <c r="R3477" t="s">
        <v>8319</v>
      </c>
      <c r="S3477" s="12">
        <f t="shared" si="274"/>
        <v>41918.880833333329</v>
      </c>
      <c r="T3477" s="12">
        <f t="shared" si="273"/>
        <v>41946</v>
      </c>
      <c r="U3477">
        <f t="shared" si="275"/>
        <v>1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4">
        <v>300</v>
      </c>
      <c r="E3478" s="14">
        <v>312</v>
      </c>
      <c r="F3478" t="s">
        <v>8219</v>
      </c>
      <c r="G3478" t="s">
        <v>8224</v>
      </c>
      <c r="H3478" t="s">
        <v>8246</v>
      </c>
      <c r="I3478" s="8">
        <v>1414378800</v>
      </c>
      <c r="J3478" s="7">
        <v>1412836990</v>
      </c>
      <c r="K3478" t="b">
        <v>0</v>
      </c>
      <c r="L3478">
        <v>6</v>
      </c>
      <c r="M3478" t="b">
        <v>1</v>
      </c>
      <c r="N3478" t="s">
        <v>8270</v>
      </c>
      <c r="O3478" s="20">
        <f t="shared" si="276"/>
        <v>104</v>
      </c>
      <c r="P3478" s="5">
        <f t="shared" si="277"/>
        <v>1.9230769230769232E-2</v>
      </c>
      <c r="Q3478" t="s">
        <v>8318</v>
      </c>
      <c r="R3478" t="s">
        <v>8319</v>
      </c>
      <c r="S3478" s="12">
        <f t="shared" si="274"/>
        <v>41921.279976851853</v>
      </c>
      <c r="T3478" s="12">
        <f t="shared" si="273"/>
        <v>41939.125</v>
      </c>
      <c r="U3478">
        <f t="shared" si="275"/>
        <v>1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4">
        <v>1800</v>
      </c>
      <c r="E3479" s="14">
        <v>2076</v>
      </c>
      <c r="F3479" t="s">
        <v>8219</v>
      </c>
      <c r="G3479" t="s">
        <v>8224</v>
      </c>
      <c r="H3479" t="s">
        <v>8246</v>
      </c>
      <c r="I3479" s="8">
        <v>1431831600</v>
      </c>
      <c r="J3479" s="7">
        <v>1430761243</v>
      </c>
      <c r="K3479" t="b">
        <v>0</v>
      </c>
      <c r="L3479">
        <v>39</v>
      </c>
      <c r="M3479" t="b">
        <v>1</v>
      </c>
      <c r="N3479" t="s">
        <v>8270</v>
      </c>
      <c r="O3479" s="20">
        <f t="shared" si="276"/>
        <v>115.33333333333333</v>
      </c>
      <c r="P3479" s="5">
        <f t="shared" si="277"/>
        <v>1.8786127167630059E-2</v>
      </c>
      <c r="Q3479" t="s">
        <v>8318</v>
      </c>
      <c r="R3479" t="s">
        <v>8319</v>
      </c>
      <c r="S3479" s="12">
        <f t="shared" si="274"/>
        <v>42128.736608796295</v>
      </c>
      <c r="T3479" s="12">
        <f t="shared" si="273"/>
        <v>42141.125</v>
      </c>
      <c r="U3479">
        <f t="shared" si="275"/>
        <v>1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4">
        <v>2000</v>
      </c>
      <c r="E3480" s="14">
        <v>2257</v>
      </c>
      <c r="F3480" t="s">
        <v>8219</v>
      </c>
      <c r="G3480" t="s">
        <v>8224</v>
      </c>
      <c r="H3480" t="s">
        <v>8246</v>
      </c>
      <c r="I3480" s="8">
        <v>1426539600</v>
      </c>
      <c r="J3480" s="7">
        <v>1424296822</v>
      </c>
      <c r="K3480" t="b">
        <v>0</v>
      </c>
      <c r="L3480">
        <v>57</v>
      </c>
      <c r="M3480" t="b">
        <v>1</v>
      </c>
      <c r="N3480" t="s">
        <v>8270</v>
      </c>
      <c r="O3480" s="20">
        <f t="shared" si="276"/>
        <v>112.85000000000001</v>
      </c>
      <c r="P3480" s="5">
        <f t="shared" si="277"/>
        <v>2.5254762959680991E-2</v>
      </c>
      <c r="Q3480" t="s">
        <v>8318</v>
      </c>
      <c r="R3480" t="s">
        <v>8319</v>
      </c>
      <c r="S3480" s="12">
        <f t="shared" si="274"/>
        <v>42053.916921296302</v>
      </c>
      <c r="T3480" s="12">
        <f t="shared" si="273"/>
        <v>42079.875</v>
      </c>
      <c r="U3480">
        <f t="shared" si="275"/>
        <v>1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4">
        <v>1500</v>
      </c>
      <c r="E3481" s="14">
        <v>1918</v>
      </c>
      <c r="F3481" t="s">
        <v>8219</v>
      </c>
      <c r="G3481" t="s">
        <v>8225</v>
      </c>
      <c r="H3481" t="s">
        <v>8247</v>
      </c>
      <c r="I3481" s="8">
        <v>1403382680</v>
      </c>
      <c r="J3481" s="7">
        <v>1400790680</v>
      </c>
      <c r="K3481" t="b">
        <v>0</v>
      </c>
      <c r="L3481">
        <v>56</v>
      </c>
      <c r="M3481" t="b">
        <v>1</v>
      </c>
      <c r="N3481" t="s">
        <v>8270</v>
      </c>
      <c r="O3481" s="20">
        <f t="shared" si="276"/>
        <v>127.86666666666666</v>
      </c>
      <c r="P3481" s="5">
        <f t="shared" si="277"/>
        <v>2.9197080291970802E-2</v>
      </c>
      <c r="Q3481" t="s">
        <v>8318</v>
      </c>
      <c r="R3481" t="s">
        <v>8319</v>
      </c>
      <c r="S3481" s="12">
        <f t="shared" si="274"/>
        <v>41781.855092592588</v>
      </c>
      <c r="T3481" s="12">
        <f t="shared" si="273"/>
        <v>41811.855092592588</v>
      </c>
      <c r="U3481">
        <f t="shared" si="275"/>
        <v>1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4">
        <v>1500</v>
      </c>
      <c r="E3482" s="14">
        <v>2140</v>
      </c>
      <c r="F3482" t="s">
        <v>8219</v>
      </c>
      <c r="G3482" t="s">
        <v>8224</v>
      </c>
      <c r="H3482" t="s">
        <v>8246</v>
      </c>
      <c r="I3482" s="8">
        <v>1436562000</v>
      </c>
      <c r="J3482" s="7">
        <v>1434440227</v>
      </c>
      <c r="K3482" t="b">
        <v>0</v>
      </c>
      <c r="L3482">
        <v>13</v>
      </c>
      <c r="M3482" t="b">
        <v>1</v>
      </c>
      <c r="N3482" t="s">
        <v>8270</v>
      </c>
      <c r="O3482" s="20">
        <f t="shared" si="276"/>
        <v>142.66666666666669</v>
      </c>
      <c r="P3482" s="5">
        <f t="shared" si="277"/>
        <v>6.0747663551401869E-3</v>
      </c>
      <c r="Q3482" t="s">
        <v>8318</v>
      </c>
      <c r="R3482" t="s">
        <v>8319</v>
      </c>
      <c r="S3482" s="12">
        <f t="shared" si="274"/>
        <v>42171.317442129628</v>
      </c>
      <c r="T3482" s="12">
        <f t="shared" si="273"/>
        <v>42195.875</v>
      </c>
      <c r="U3482">
        <f t="shared" si="275"/>
        <v>1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4">
        <v>10000</v>
      </c>
      <c r="E3483" s="14">
        <v>11880</v>
      </c>
      <c r="F3483" t="s">
        <v>8219</v>
      </c>
      <c r="G3483" t="s">
        <v>8226</v>
      </c>
      <c r="H3483" t="s">
        <v>8248</v>
      </c>
      <c r="I3483" s="8">
        <v>1420178188</v>
      </c>
      <c r="J3483" s="7">
        <v>1418709388</v>
      </c>
      <c r="K3483" t="b">
        <v>0</v>
      </c>
      <c r="L3483">
        <v>95</v>
      </c>
      <c r="M3483" t="b">
        <v>1</v>
      </c>
      <c r="N3483" t="s">
        <v>8270</v>
      </c>
      <c r="O3483" s="20">
        <f t="shared" si="276"/>
        <v>118.8</v>
      </c>
      <c r="P3483" s="5">
        <f t="shared" si="277"/>
        <v>7.9966329966329967E-3</v>
      </c>
      <c r="Q3483" t="s">
        <v>8318</v>
      </c>
      <c r="R3483" t="s">
        <v>8319</v>
      </c>
      <c r="S3483" s="12">
        <f t="shared" si="274"/>
        <v>41989.24754629629</v>
      </c>
      <c r="T3483" s="12">
        <f t="shared" si="273"/>
        <v>42006.24754629629</v>
      </c>
      <c r="U3483">
        <f t="shared" si="275"/>
        <v>1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4">
        <v>3000</v>
      </c>
      <c r="E3484" s="14">
        <v>4150</v>
      </c>
      <c r="F3484" t="s">
        <v>8219</v>
      </c>
      <c r="G3484" t="s">
        <v>8225</v>
      </c>
      <c r="H3484" t="s">
        <v>8247</v>
      </c>
      <c r="I3484" s="8">
        <v>1404671466</v>
      </c>
      <c r="J3484" s="7">
        <v>1402079466</v>
      </c>
      <c r="K3484" t="b">
        <v>0</v>
      </c>
      <c r="L3484">
        <v>80</v>
      </c>
      <c r="M3484" t="b">
        <v>1</v>
      </c>
      <c r="N3484" t="s">
        <v>8270</v>
      </c>
      <c r="O3484" s="20">
        <f t="shared" si="276"/>
        <v>138.33333333333334</v>
      </c>
      <c r="P3484" s="5">
        <f t="shared" si="277"/>
        <v>1.9277108433734941E-2</v>
      </c>
      <c r="Q3484" t="s">
        <v>8318</v>
      </c>
      <c r="R3484" t="s">
        <v>8319</v>
      </c>
      <c r="S3484" s="12">
        <f t="shared" si="274"/>
        <v>41796.771597222221</v>
      </c>
      <c r="T3484" s="12">
        <f t="shared" si="273"/>
        <v>41826.771597222221</v>
      </c>
      <c r="U3484">
        <f t="shared" si="275"/>
        <v>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4">
        <v>3350</v>
      </c>
      <c r="E3485" s="14">
        <v>5358</v>
      </c>
      <c r="F3485" t="s">
        <v>8219</v>
      </c>
      <c r="G3485" t="s">
        <v>8224</v>
      </c>
      <c r="H3485" t="s">
        <v>8246</v>
      </c>
      <c r="I3485" s="8">
        <v>1404403381</v>
      </c>
      <c r="J3485" s="7">
        <v>1401811381</v>
      </c>
      <c r="K3485" t="b">
        <v>0</v>
      </c>
      <c r="L3485">
        <v>133</v>
      </c>
      <c r="M3485" t="b">
        <v>1</v>
      </c>
      <c r="N3485" t="s">
        <v>8270</v>
      </c>
      <c r="O3485" s="20">
        <f t="shared" si="276"/>
        <v>159.9402985074627</v>
      </c>
      <c r="P3485" s="5">
        <f t="shared" si="277"/>
        <v>2.4822695035460994E-2</v>
      </c>
      <c r="Q3485" t="s">
        <v>8318</v>
      </c>
      <c r="R3485" t="s">
        <v>8319</v>
      </c>
      <c r="S3485" s="12">
        <f t="shared" si="274"/>
        <v>41793.668761574074</v>
      </c>
      <c r="T3485" s="12">
        <f t="shared" si="273"/>
        <v>41823.668761574074</v>
      </c>
      <c r="U3485">
        <f t="shared" si="275"/>
        <v>1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4">
        <v>2500</v>
      </c>
      <c r="E3486" s="14">
        <v>2856</v>
      </c>
      <c r="F3486" t="s">
        <v>8219</v>
      </c>
      <c r="G3486" t="s">
        <v>8224</v>
      </c>
      <c r="H3486" t="s">
        <v>8246</v>
      </c>
      <c r="I3486" s="8">
        <v>1466014499</v>
      </c>
      <c r="J3486" s="7">
        <v>1463422499</v>
      </c>
      <c r="K3486" t="b">
        <v>0</v>
      </c>
      <c r="L3486">
        <v>44</v>
      </c>
      <c r="M3486" t="b">
        <v>1</v>
      </c>
      <c r="N3486" t="s">
        <v>8270</v>
      </c>
      <c r="O3486" s="20">
        <f t="shared" si="276"/>
        <v>114.24000000000001</v>
      </c>
      <c r="P3486" s="5">
        <f t="shared" si="277"/>
        <v>1.5406162464985995E-2</v>
      </c>
      <c r="Q3486" t="s">
        <v>8318</v>
      </c>
      <c r="R3486" t="s">
        <v>8319</v>
      </c>
      <c r="S3486" s="12">
        <f t="shared" si="274"/>
        <v>42506.760405092587</v>
      </c>
      <c r="T3486" s="12">
        <f t="shared" si="273"/>
        <v>42536.760405092587</v>
      </c>
      <c r="U3486">
        <f t="shared" si="275"/>
        <v>1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4">
        <v>1650</v>
      </c>
      <c r="E3487" s="14">
        <v>1660</v>
      </c>
      <c r="F3487" t="s">
        <v>8219</v>
      </c>
      <c r="G3487" t="s">
        <v>8224</v>
      </c>
      <c r="H3487" t="s">
        <v>8246</v>
      </c>
      <c r="I3487" s="8">
        <v>1454431080</v>
      </c>
      <c r="J3487" s="7">
        <v>1451839080</v>
      </c>
      <c r="K3487" t="b">
        <v>0</v>
      </c>
      <c r="L3487">
        <v>30</v>
      </c>
      <c r="M3487" t="b">
        <v>1</v>
      </c>
      <c r="N3487" t="s">
        <v>8270</v>
      </c>
      <c r="O3487" s="20">
        <f t="shared" si="276"/>
        <v>100.60606060606061</v>
      </c>
      <c r="P3487" s="5">
        <f t="shared" si="277"/>
        <v>1.8072289156626505E-2</v>
      </c>
      <c r="Q3487" t="s">
        <v>8318</v>
      </c>
      <c r="R3487" t="s">
        <v>8319</v>
      </c>
      <c r="S3487" s="12">
        <f t="shared" si="274"/>
        <v>42372.693055555559</v>
      </c>
      <c r="T3487" s="12">
        <f t="shared" si="273"/>
        <v>42402.693055555559</v>
      </c>
      <c r="U3487">
        <f t="shared" si="275"/>
        <v>1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4">
        <v>3000</v>
      </c>
      <c r="E3488" s="14">
        <v>4656</v>
      </c>
      <c r="F3488" t="s">
        <v>8219</v>
      </c>
      <c r="G3488" t="s">
        <v>8224</v>
      </c>
      <c r="H3488" t="s">
        <v>8246</v>
      </c>
      <c r="I3488" s="8">
        <v>1433314740</v>
      </c>
      <c r="J3488" s="7">
        <v>1430600401</v>
      </c>
      <c r="K3488" t="b">
        <v>0</v>
      </c>
      <c r="L3488">
        <v>56</v>
      </c>
      <c r="M3488" t="b">
        <v>1</v>
      </c>
      <c r="N3488" t="s">
        <v>8270</v>
      </c>
      <c r="O3488" s="20">
        <f t="shared" si="276"/>
        <v>155.20000000000002</v>
      </c>
      <c r="P3488" s="5">
        <f t="shared" si="277"/>
        <v>1.2027491408934709E-2</v>
      </c>
      <c r="Q3488" t="s">
        <v>8318</v>
      </c>
      <c r="R3488" t="s">
        <v>8319</v>
      </c>
      <c r="S3488" s="12">
        <f t="shared" si="274"/>
        <v>42126.87501157407</v>
      </c>
      <c r="T3488" s="12">
        <f t="shared" si="273"/>
        <v>42158.290972222225</v>
      </c>
      <c r="U3488">
        <f t="shared" si="275"/>
        <v>1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4">
        <v>2000</v>
      </c>
      <c r="E3489" s="14">
        <v>2555</v>
      </c>
      <c r="F3489" t="s">
        <v>8219</v>
      </c>
      <c r="G3489" t="s">
        <v>8225</v>
      </c>
      <c r="H3489" t="s">
        <v>8247</v>
      </c>
      <c r="I3489" s="8">
        <v>1435185252</v>
      </c>
      <c r="J3489" s="7">
        <v>1432593252</v>
      </c>
      <c r="K3489" t="b">
        <v>0</v>
      </c>
      <c r="L3489">
        <v>66</v>
      </c>
      <c r="M3489" t="b">
        <v>1</v>
      </c>
      <c r="N3489" t="s">
        <v>8270</v>
      </c>
      <c r="O3489" s="20">
        <f t="shared" si="276"/>
        <v>127.75000000000001</v>
      </c>
      <c r="P3489" s="5">
        <f t="shared" si="277"/>
        <v>2.5831702544031311E-2</v>
      </c>
      <c r="Q3489" t="s">
        <v>8318</v>
      </c>
      <c r="R3489" t="s">
        <v>8319</v>
      </c>
      <c r="S3489" s="12">
        <f t="shared" si="274"/>
        <v>42149.940416666665</v>
      </c>
      <c r="T3489" s="12">
        <f t="shared" si="273"/>
        <v>42179.940416666665</v>
      </c>
      <c r="U3489">
        <f t="shared" si="275"/>
        <v>1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4">
        <v>3000</v>
      </c>
      <c r="E3490" s="14">
        <v>3636</v>
      </c>
      <c r="F3490" t="s">
        <v>8219</v>
      </c>
      <c r="G3490" t="s">
        <v>8224</v>
      </c>
      <c r="H3490" t="s">
        <v>8246</v>
      </c>
      <c r="I3490" s="8">
        <v>1429286400</v>
      </c>
      <c r="J3490" s="7">
        <v>1427221560</v>
      </c>
      <c r="K3490" t="b">
        <v>0</v>
      </c>
      <c r="L3490">
        <v>29</v>
      </c>
      <c r="M3490" t="b">
        <v>1</v>
      </c>
      <c r="N3490" t="s">
        <v>8270</v>
      </c>
      <c r="O3490" s="20">
        <f t="shared" si="276"/>
        <v>121.2</v>
      </c>
      <c r="P3490" s="5">
        <f t="shared" si="277"/>
        <v>7.9757975797579757E-3</v>
      </c>
      <c r="Q3490" t="s">
        <v>8318</v>
      </c>
      <c r="R3490" t="s">
        <v>8319</v>
      </c>
      <c r="S3490" s="12">
        <f t="shared" si="274"/>
        <v>42087.768055555556</v>
      </c>
      <c r="T3490" s="12">
        <f t="shared" si="273"/>
        <v>42111.666666666672</v>
      </c>
      <c r="U3490">
        <f t="shared" si="275"/>
        <v>1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4">
        <v>5000</v>
      </c>
      <c r="E3491" s="14">
        <v>5635</v>
      </c>
      <c r="F3491" t="s">
        <v>8219</v>
      </c>
      <c r="G3491" t="s">
        <v>8225</v>
      </c>
      <c r="H3491" t="s">
        <v>8247</v>
      </c>
      <c r="I3491" s="8">
        <v>1400965200</v>
      </c>
      <c r="J3491" s="7">
        <v>1398352531</v>
      </c>
      <c r="K3491" t="b">
        <v>0</v>
      </c>
      <c r="L3491">
        <v>72</v>
      </c>
      <c r="M3491" t="b">
        <v>1</v>
      </c>
      <c r="N3491" t="s">
        <v>8270</v>
      </c>
      <c r="O3491" s="20">
        <f t="shared" si="276"/>
        <v>112.7</v>
      </c>
      <c r="P3491" s="5">
        <f t="shared" si="277"/>
        <v>1.2777284826974268E-2</v>
      </c>
      <c r="Q3491" t="s">
        <v>8318</v>
      </c>
      <c r="R3491" t="s">
        <v>8319</v>
      </c>
      <c r="S3491" s="12">
        <f t="shared" si="274"/>
        <v>41753.635775462964</v>
      </c>
      <c r="T3491" s="12">
        <f t="shared" si="273"/>
        <v>41783.875</v>
      </c>
      <c r="U3491">
        <f t="shared" si="275"/>
        <v>1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4">
        <v>1000</v>
      </c>
      <c r="E3492" s="14">
        <v>1275</v>
      </c>
      <c r="F3492" t="s">
        <v>8219</v>
      </c>
      <c r="G3492" t="s">
        <v>8224</v>
      </c>
      <c r="H3492" t="s">
        <v>8246</v>
      </c>
      <c r="I3492" s="8">
        <v>1460574924</v>
      </c>
      <c r="J3492" s="7">
        <v>1457982924</v>
      </c>
      <c r="K3492" t="b">
        <v>0</v>
      </c>
      <c r="L3492">
        <v>27</v>
      </c>
      <c r="M3492" t="b">
        <v>1</v>
      </c>
      <c r="N3492" t="s">
        <v>8270</v>
      </c>
      <c r="O3492" s="20">
        <f t="shared" si="276"/>
        <v>127.49999999999999</v>
      </c>
      <c r="P3492" s="5">
        <f t="shared" si="277"/>
        <v>2.1176470588235293E-2</v>
      </c>
      <c r="Q3492" t="s">
        <v>8318</v>
      </c>
      <c r="R3492" t="s">
        <v>8319</v>
      </c>
      <c r="S3492" s="12">
        <f t="shared" si="274"/>
        <v>42443.802361111113</v>
      </c>
      <c r="T3492" s="12">
        <f t="shared" si="273"/>
        <v>42473.802361111113</v>
      </c>
      <c r="U3492">
        <f t="shared" si="275"/>
        <v>1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4">
        <v>500</v>
      </c>
      <c r="E3493" s="14">
        <v>791</v>
      </c>
      <c r="F3493" t="s">
        <v>8219</v>
      </c>
      <c r="G3493" t="s">
        <v>8224</v>
      </c>
      <c r="H3493" t="s">
        <v>8246</v>
      </c>
      <c r="I3493" s="8">
        <v>1431928784</v>
      </c>
      <c r="J3493" s="7">
        <v>1430114384</v>
      </c>
      <c r="K3493" t="b">
        <v>0</v>
      </c>
      <c r="L3493">
        <v>10</v>
      </c>
      <c r="M3493" t="b">
        <v>1</v>
      </c>
      <c r="N3493" t="s">
        <v>8270</v>
      </c>
      <c r="O3493" s="20">
        <f t="shared" si="276"/>
        <v>158.20000000000002</v>
      </c>
      <c r="P3493" s="5">
        <f t="shared" si="277"/>
        <v>1.2642225031605562E-2</v>
      </c>
      <c r="Q3493" t="s">
        <v>8318</v>
      </c>
      <c r="R3493" t="s">
        <v>8319</v>
      </c>
      <c r="S3493" s="12">
        <f t="shared" si="274"/>
        <v>42121.249814814815</v>
      </c>
      <c r="T3493" s="12">
        <f t="shared" si="273"/>
        <v>42142.249814814815</v>
      </c>
      <c r="U3493">
        <f t="shared" si="275"/>
        <v>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4">
        <v>3800</v>
      </c>
      <c r="E3494" s="14">
        <v>4000.22</v>
      </c>
      <c r="F3494" t="s">
        <v>8219</v>
      </c>
      <c r="G3494" t="s">
        <v>8224</v>
      </c>
      <c r="H3494" t="s">
        <v>8246</v>
      </c>
      <c r="I3494" s="8">
        <v>1445818397</v>
      </c>
      <c r="J3494" s="7">
        <v>1442794397</v>
      </c>
      <c r="K3494" t="b">
        <v>0</v>
      </c>
      <c r="L3494">
        <v>35</v>
      </c>
      <c r="M3494" t="b">
        <v>1</v>
      </c>
      <c r="N3494" t="s">
        <v>8270</v>
      </c>
      <c r="O3494" s="20">
        <f t="shared" si="276"/>
        <v>105.26894736842105</v>
      </c>
      <c r="P3494" s="5">
        <f t="shared" si="277"/>
        <v>8.7495187764672945E-3</v>
      </c>
      <c r="Q3494" t="s">
        <v>8318</v>
      </c>
      <c r="R3494" t="s">
        <v>8319</v>
      </c>
      <c r="S3494" s="12">
        <f t="shared" si="274"/>
        <v>42268.009224537032</v>
      </c>
      <c r="T3494" s="12">
        <f t="shared" si="273"/>
        <v>42303.009224537032</v>
      </c>
      <c r="U3494">
        <f t="shared" si="275"/>
        <v>1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4">
        <v>1500</v>
      </c>
      <c r="E3495" s="14">
        <v>1500</v>
      </c>
      <c r="F3495" t="s">
        <v>8219</v>
      </c>
      <c r="G3495" t="s">
        <v>8224</v>
      </c>
      <c r="H3495" t="s">
        <v>8246</v>
      </c>
      <c r="I3495" s="8">
        <v>1408252260</v>
      </c>
      <c r="J3495" s="7">
        <v>1406580436</v>
      </c>
      <c r="K3495" t="b">
        <v>0</v>
      </c>
      <c r="L3495">
        <v>29</v>
      </c>
      <c r="M3495" t="b">
        <v>1</v>
      </c>
      <c r="N3495" t="s">
        <v>8270</v>
      </c>
      <c r="O3495" s="20">
        <f t="shared" si="276"/>
        <v>100</v>
      </c>
      <c r="P3495" s="5">
        <f t="shared" si="277"/>
        <v>1.9333333333333334E-2</v>
      </c>
      <c r="Q3495" t="s">
        <v>8318</v>
      </c>
      <c r="R3495" t="s">
        <v>8319</v>
      </c>
      <c r="S3495" s="12">
        <f t="shared" si="274"/>
        <v>41848.866157407407</v>
      </c>
      <c r="T3495" s="12">
        <f t="shared" si="273"/>
        <v>41868.21597222222</v>
      </c>
      <c r="U3495">
        <f t="shared" si="275"/>
        <v>1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4">
        <v>400</v>
      </c>
      <c r="E3496" s="14">
        <v>400</v>
      </c>
      <c r="F3496" t="s">
        <v>8219</v>
      </c>
      <c r="G3496" t="s">
        <v>8224</v>
      </c>
      <c r="H3496" t="s">
        <v>8246</v>
      </c>
      <c r="I3496" s="8">
        <v>1480140000</v>
      </c>
      <c r="J3496" s="7">
        <v>1479186575</v>
      </c>
      <c r="K3496" t="b">
        <v>0</v>
      </c>
      <c r="L3496">
        <v>13</v>
      </c>
      <c r="M3496" t="b">
        <v>1</v>
      </c>
      <c r="N3496" t="s">
        <v>8270</v>
      </c>
      <c r="O3496" s="20">
        <f t="shared" si="276"/>
        <v>100</v>
      </c>
      <c r="P3496" s="5">
        <f t="shared" si="277"/>
        <v>3.2500000000000001E-2</v>
      </c>
      <c r="Q3496" t="s">
        <v>8318</v>
      </c>
      <c r="R3496" t="s">
        <v>8319</v>
      </c>
      <c r="S3496" s="12">
        <f t="shared" si="274"/>
        <v>42689.214988425927</v>
      </c>
      <c r="T3496" s="12">
        <f t="shared" si="273"/>
        <v>42700.25</v>
      </c>
      <c r="U3496">
        <f t="shared" si="275"/>
        <v>1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4">
        <v>5000</v>
      </c>
      <c r="E3497" s="14">
        <v>5343</v>
      </c>
      <c r="F3497" t="s">
        <v>8219</v>
      </c>
      <c r="G3497" t="s">
        <v>8229</v>
      </c>
      <c r="H3497" t="s">
        <v>8251</v>
      </c>
      <c r="I3497" s="8">
        <v>1414862280</v>
      </c>
      <c r="J3497" s="7">
        <v>1412360309</v>
      </c>
      <c r="K3497" t="b">
        <v>0</v>
      </c>
      <c r="L3497">
        <v>72</v>
      </c>
      <c r="M3497" t="b">
        <v>1</v>
      </c>
      <c r="N3497" t="s">
        <v>8270</v>
      </c>
      <c r="O3497" s="20">
        <f t="shared" si="276"/>
        <v>106.86</v>
      </c>
      <c r="P3497" s="5">
        <f t="shared" si="277"/>
        <v>1.347557551937114E-2</v>
      </c>
      <c r="Q3497" t="s">
        <v>8318</v>
      </c>
      <c r="R3497" t="s">
        <v>8319</v>
      </c>
      <c r="S3497" s="12">
        <f t="shared" si="274"/>
        <v>41915.762835648151</v>
      </c>
      <c r="T3497" s="12">
        <f t="shared" si="273"/>
        <v>41944.720833333333</v>
      </c>
      <c r="U3497">
        <f t="shared" si="275"/>
        <v>1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4">
        <v>3000</v>
      </c>
      <c r="E3498" s="14">
        <v>3732</v>
      </c>
      <c r="F3498" t="s">
        <v>8219</v>
      </c>
      <c r="G3498" t="s">
        <v>8224</v>
      </c>
      <c r="H3498" t="s">
        <v>8246</v>
      </c>
      <c r="I3498" s="8">
        <v>1473625166</v>
      </c>
      <c r="J3498" s="7">
        <v>1470169166</v>
      </c>
      <c r="K3498" t="b">
        <v>0</v>
      </c>
      <c r="L3498">
        <v>78</v>
      </c>
      <c r="M3498" t="b">
        <v>1</v>
      </c>
      <c r="N3498" t="s">
        <v>8270</v>
      </c>
      <c r="O3498" s="20">
        <f t="shared" si="276"/>
        <v>124.4</v>
      </c>
      <c r="P3498" s="5">
        <f t="shared" si="277"/>
        <v>2.0900321543408359E-2</v>
      </c>
      <c r="Q3498" t="s">
        <v>8318</v>
      </c>
      <c r="R3498" t="s">
        <v>8319</v>
      </c>
      <c r="S3498" s="12">
        <f t="shared" si="274"/>
        <v>42584.846828703703</v>
      </c>
      <c r="T3498" s="12">
        <f t="shared" si="273"/>
        <v>42624.846828703703</v>
      </c>
      <c r="U3498">
        <f t="shared" si="275"/>
        <v>1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4">
        <v>1551</v>
      </c>
      <c r="E3499" s="14">
        <v>1686</v>
      </c>
      <c r="F3499" t="s">
        <v>8219</v>
      </c>
      <c r="G3499" t="s">
        <v>8224</v>
      </c>
      <c r="H3499" t="s">
        <v>8246</v>
      </c>
      <c r="I3499" s="8">
        <v>1464904800</v>
      </c>
      <c r="J3499" s="7">
        <v>1463852904</v>
      </c>
      <c r="K3499" t="b">
        <v>0</v>
      </c>
      <c r="L3499">
        <v>49</v>
      </c>
      <c r="M3499" t="b">
        <v>1</v>
      </c>
      <c r="N3499" t="s">
        <v>8270</v>
      </c>
      <c r="O3499" s="20">
        <f t="shared" si="276"/>
        <v>108.70406189555126</v>
      </c>
      <c r="P3499" s="5">
        <f t="shared" si="277"/>
        <v>2.9062870699881376E-2</v>
      </c>
      <c r="Q3499" t="s">
        <v>8318</v>
      </c>
      <c r="R3499" t="s">
        <v>8319</v>
      </c>
      <c r="S3499" s="12">
        <f t="shared" si="274"/>
        <v>42511.741944444439</v>
      </c>
      <c r="T3499" s="12">
        <f t="shared" si="273"/>
        <v>42523.916666666672</v>
      </c>
      <c r="U3499">
        <f t="shared" si="275"/>
        <v>1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4">
        <v>1650</v>
      </c>
      <c r="E3500" s="14">
        <v>1690</v>
      </c>
      <c r="F3500" t="s">
        <v>8219</v>
      </c>
      <c r="G3500" t="s">
        <v>8229</v>
      </c>
      <c r="H3500" t="s">
        <v>8251</v>
      </c>
      <c r="I3500" s="8">
        <v>1464471840</v>
      </c>
      <c r="J3500" s="7">
        <v>1459309704</v>
      </c>
      <c r="K3500" t="b">
        <v>0</v>
      </c>
      <c r="L3500">
        <v>42</v>
      </c>
      <c r="M3500" t="b">
        <v>1</v>
      </c>
      <c r="N3500" t="s">
        <v>8270</v>
      </c>
      <c r="O3500" s="20">
        <f t="shared" si="276"/>
        <v>102.42424242424242</v>
      </c>
      <c r="P3500" s="5">
        <f t="shared" si="277"/>
        <v>2.4852071005917159E-2</v>
      </c>
      <c r="Q3500" t="s">
        <v>8318</v>
      </c>
      <c r="R3500" t="s">
        <v>8319</v>
      </c>
      <c r="S3500" s="12">
        <f t="shared" si="274"/>
        <v>42459.15861111111</v>
      </c>
      <c r="T3500" s="12">
        <f t="shared" si="273"/>
        <v>42518.905555555553</v>
      </c>
      <c r="U3500">
        <f t="shared" si="275"/>
        <v>1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4">
        <v>2000</v>
      </c>
      <c r="E3501" s="14">
        <v>2110</v>
      </c>
      <c r="F3501" t="s">
        <v>8219</v>
      </c>
      <c r="G3501" t="s">
        <v>8224</v>
      </c>
      <c r="H3501" t="s">
        <v>8246</v>
      </c>
      <c r="I3501" s="8">
        <v>1435733940</v>
      </c>
      <c r="J3501" s="7">
        <v>1431046325</v>
      </c>
      <c r="K3501" t="b">
        <v>0</v>
      </c>
      <c r="L3501">
        <v>35</v>
      </c>
      <c r="M3501" t="b">
        <v>1</v>
      </c>
      <c r="N3501" t="s">
        <v>8270</v>
      </c>
      <c r="O3501" s="20">
        <f t="shared" si="276"/>
        <v>105.5</v>
      </c>
      <c r="P3501" s="5">
        <f t="shared" si="277"/>
        <v>1.6587677725118485E-2</v>
      </c>
      <c r="Q3501" t="s">
        <v>8318</v>
      </c>
      <c r="R3501" t="s">
        <v>8319</v>
      </c>
      <c r="S3501" s="12">
        <f t="shared" si="274"/>
        <v>42132.036168981482</v>
      </c>
      <c r="T3501" s="12">
        <f t="shared" si="273"/>
        <v>42186.290972222225</v>
      </c>
      <c r="U3501">
        <f t="shared" si="275"/>
        <v>1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4">
        <v>1000</v>
      </c>
      <c r="E3502" s="14">
        <v>1063</v>
      </c>
      <c r="F3502" t="s">
        <v>8219</v>
      </c>
      <c r="G3502" t="s">
        <v>8224</v>
      </c>
      <c r="H3502" t="s">
        <v>8246</v>
      </c>
      <c r="I3502" s="8">
        <v>1457326740</v>
      </c>
      <c r="J3502" s="7">
        <v>1455919438</v>
      </c>
      <c r="K3502" t="b">
        <v>0</v>
      </c>
      <c r="L3502">
        <v>42</v>
      </c>
      <c r="M3502" t="b">
        <v>1</v>
      </c>
      <c r="N3502" t="s">
        <v>8270</v>
      </c>
      <c r="O3502" s="20">
        <f t="shared" si="276"/>
        <v>106.3</v>
      </c>
      <c r="P3502" s="5">
        <f t="shared" si="277"/>
        <v>3.9510818438381938E-2</v>
      </c>
      <c r="Q3502" t="s">
        <v>8318</v>
      </c>
      <c r="R3502" t="s">
        <v>8319</v>
      </c>
      <c r="S3502" s="12">
        <f t="shared" si="274"/>
        <v>42419.91942129629</v>
      </c>
      <c r="T3502" s="12">
        <f t="shared" si="273"/>
        <v>42436.207638888889</v>
      </c>
      <c r="U3502">
        <f t="shared" si="275"/>
        <v>1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4">
        <v>1500</v>
      </c>
      <c r="E3503" s="14">
        <v>1510</v>
      </c>
      <c r="F3503" t="s">
        <v>8219</v>
      </c>
      <c r="G3503" t="s">
        <v>8225</v>
      </c>
      <c r="H3503" t="s">
        <v>8247</v>
      </c>
      <c r="I3503" s="8">
        <v>1441995595</v>
      </c>
      <c r="J3503" s="7">
        <v>1439835595</v>
      </c>
      <c r="K3503" t="b">
        <v>0</v>
      </c>
      <c r="L3503">
        <v>42</v>
      </c>
      <c r="M3503" t="b">
        <v>1</v>
      </c>
      <c r="N3503" t="s">
        <v>8270</v>
      </c>
      <c r="O3503" s="20">
        <f t="shared" si="276"/>
        <v>100.66666666666666</v>
      </c>
      <c r="P3503" s="5">
        <f t="shared" si="277"/>
        <v>2.781456953642384E-2</v>
      </c>
      <c r="Q3503" t="s">
        <v>8318</v>
      </c>
      <c r="R3503" t="s">
        <v>8319</v>
      </c>
      <c r="S3503" s="12">
        <f t="shared" si="274"/>
        <v>42233.763831018514</v>
      </c>
      <c r="T3503" s="12">
        <f t="shared" si="273"/>
        <v>42258.763831018514</v>
      </c>
      <c r="U3503">
        <f t="shared" si="275"/>
        <v>1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4">
        <v>4000</v>
      </c>
      <c r="E3504" s="14">
        <v>4216</v>
      </c>
      <c r="F3504" t="s">
        <v>8219</v>
      </c>
      <c r="G3504" t="s">
        <v>8224</v>
      </c>
      <c r="H3504" t="s">
        <v>8246</v>
      </c>
      <c r="I3504" s="8">
        <v>1458100740</v>
      </c>
      <c r="J3504" s="7">
        <v>1456862924</v>
      </c>
      <c r="K3504" t="b">
        <v>0</v>
      </c>
      <c r="L3504">
        <v>31</v>
      </c>
      <c r="M3504" t="b">
        <v>1</v>
      </c>
      <c r="N3504" t="s">
        <v>8270</v>
      </c>
      <c r="O3504" s="20">
        <f t="shared" si="276"/>
        <v>105.4</v>
      </c>
      <c r="P3504" s="5">
        <f t="shared" si="277"/>
        <v>7.3529411764705881E-3</v>
      </c>
      <c r="Q3504" t="s">
        <v>8318</v>
      </c>
      <c r="R3504" t="s">
        <v>8319</v>
      </c>
      <c r="S3504" s="12">
        <f t="shared" si="274"/>
        <v>42430.839398148149</v>
      </c>
      <c r="T3504" s="12">
        <f t="shared" si="273"/>
        <v>42445.165972222225</v>
      </c>
      <c r="U3504">
        <f t="shared" si="275"/>
        <v>1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4">
        <v>2500</v>
      </c>
      <c r="E3505" s="14">
        <v>2689</v>
      </c>
      <c r="F3505" t="s">
        <v>8219</v>
      </c>
      <c r="G3505" t="s">
        <v>8225</v>
      </c>
      <c r="H3505" t="s">
        <v>8247</v>
      </c>
      <c r="I3505" s="8">
        <v>1469359728</v>
      </c>
      <c r="J3505" s="7">
        <v>1466767728</v>
      </c>
      <c r="K3505" t="b">
        <v>0</v>
      </c>
      <c r="L3505">
        <v>38</v>
      </c>
      <c r="M3505" t="b">
        <v>1</v>
      </c>
      <c r="N3505" t="s">
        <v>8270</v>
      </c>
      <c r="O3505" s="20">
        <f t="shared" si="276"/>
        <v>107.55999999999999</v>
      </c>
      <c r="P3505" s="5">
        <f t="shared" si="277"/>
        <v>1.4131647452584604E-2</v>
      </c>
      <c r="Q3505" t="s">
        <v>8318</v>
      </c>
      <c r="R3505" t="s">
        <v>8319</v>
      </c>
      <c r="S3505" s="12">
        <f t="shared" si="274"/>
        <v>42545.478333333333</v>
      </c>
      <c r="T3505" s="12">
        <f t="shared" si="273"/>
        <v>42575.478333333333</v>
      </c>
      <c r="U3505">
        <f t="shared" si="275"/>
        <v>1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4">
        <v>1000</v>
      </c>
      <c r="E3506" s="14">
        <v>1000</v>
      </c>
      <c r="F3506" t="s">
        <v>8219</v>
      </c>
      <c r="G3506" t="s">
        <v>8224</v>
      </c>
      <c r="H3506" t="s">
        <v>8246</v>
      </c>
      <c r="I3506" s="8">
        <v>1447959491</v>
      </c>
      <c r="J3506" s="7">
        <v>1445363891</v>
      </c>
      <c r="K3506" t="b">
        <v>0</v>
      </c>
      <c r="L3506">
        <v>8</v>
      </c>
      <c r="M3506" t="b">
        <v>1</v>
      </c>
      <c r="N3506" t="s">
        <v>8270</v>
      </c>
      <c r="O3506" s="20">
        <f t="shared" si="276"/>
        <v>100</v>
      </c>
      <c r="P3506" s="5">
        <f t="shared" si="277"/>
        <v>8.0000000000000002E-3</v>
      </c>
      <c r="Q3506" t="s">
        <v>8318</v>
      </c>
      <c r="R3506" t="s">
        <v>8319</v>
      </c>
      <c r="S3506" s="12">
        <f t="shared" si="274"/>
        <v>42297.748738425929</v>
      </c>
      <c r="T3506" s="12">
        <f t="shared" si="273"/>
        <v>42327.790405092594</v>
      </c>
      <c r="U3506">
        <f t="shared" si="275"/>
        <v>1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4">
        <v>2500</v>
      </c>
      <c r="E3507" s="14">
        <v>2594</v>
      </c>
      <c r="F3507" t="s">
        <v>8219</v>
      </c>
      <c r="G3507" t="s">
        <v>8224</v>
      </c>
      <c r="H3507" t="s">
        <v>8246</v>
      </c>
      <c r="I3507" s="8">
        <v>1399953600</v>
      </c>
      <c r="J3507" s="7">
        <v>1398983245</v>
      </c>
      <c r="K3507" t="b">
        <v>0</v>
      </c>
      <c r="L3507">
        <v>39</v>
      </c>
      <c r="M3507" t="b">
        <v>1</v>
      </c>
      <c r="N3507" t="s">
        <v>8270</v>
      </c>
      <c r="O3507" s="20">
        <f t="shared" si="276"/>
        <v>103.76</v>
      </c>
      <c r="P3507" s="5">
        <f t="shared" si="277"/>
        <v>1.5034695451040863E-2</v>
      </c>
      <c r="Q3507" t="s">
        <v>8318</v>
      </c>
      <c r="R3507" t="s">
        <v>8319</v>
      </c>
      <c r="S3507" s="12">
        <f t="shared" si="274"/>
        <v>41760.935706018521</v>
      </c>
      <c r="T3507" s="12">
        <f t="shared" ref="T3507:T3570" si="278">(((I3507/60)/60)/24)+DATE(1970,1,1)</f>
        <v>41772.166666666664</v>
      </c>
      <c r="U3507">
        <f t="shared" si="275"/>
        <v>1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4">
        <v>3000</v>
      </c>
      <c r="E3508" s="14">
        <v>3045</v>
      </c>
      <c r="F3508" t="s">
        <v>8219</v>
      </c>
      <c r="G3508" t="s">
        <v>8224</v>
      </c>
      <c r="H3508" t="s">
        <v>8246</v>
      </c>
      <c r="I3508" s="8">
        <v>1408815440</v>
      </c>
      <c r="J3508" s="7">
        <v>1404927440</v>
      </c>
      <c r="K3508" t="b">
        <v>0</v>
      </c>
      <c r="L3508">
        <v>29</v>
      </c>
      <c r="M3508" t="b">
        <v>1</v>
      </c>
      <c r="N3508" t="s">
        <v>8270</v>
      </c>
      <c r="O3508" s="20">
        <f t="shared" si="276"/>
        <v>101.49999999999999</v>
      </c>
      <c r="P3508" s="5">
        <f t="shared" si="277"/>
        <v>9.5238095238095247E-3</v>
      </c>
      <c r="Q3508" t="s">
        <v>8318</v>
      </c>
      <c r="R3508" t="s">
        <v>8319</v>
      </c>
      <c r="S3508" s="12">
        <f t="shared" si="274"/>
        <v>41829.734259259261</v>
      </c>
      <c r="T3508" s="12">
        <f t="shared" si="278"/>
        <v>41874.734259259261</v>
      </c>
      <c r="U3508">
        <f t="shared" si="275"/>
        <v>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4">
        <v>10000</v>
      </c>
      <c r="E3509" s="14">
        <v>10440</v>
      </c>
      <c r="F3509" t="s">
        <v>8219</v>
      </c>
      <c r="G3509" t="s">
        <v>8224</v>
      </c>
      <c r="H3509" t="s">
        <v>8246</v>
      </c>
      <c r="I3509" s="8">
        <v>1464732537</v>
      </c>
      <c r="J3509" s="7">
        <v>1462140537</v>
      </c>
      <c r="K3509" t="b">
        <v>0</v>
      </c>
      <c r="L3509">
        <v>72</v>
      </c>
      <c r="M3509" t="b">
        <v>1</v>
      </c>
      <c r="N3509" t="s">
        <v>8270</v>
      </c>
      <c r="O3509" s="20">
        <f t="shared" si="276"/>
        <v>104.4</v>
      </c>
      <c r="P3509" s="5">
        <f t="shared" si="277"/>
        <v>6.8965517241379309E-3</v>
      </c>
      <c r="Q3509" t="s">
        <v>8318</v>
      </c>
      <c r="R3509" t="s">
        <v>8319</v>
      </c>
      <c r="S3509" s="12">
        <f t="shared" si="274"/>
        <v>42491.92288194444</v>
      </c>
      <c r="T3509" s="12">
        <f t="shared" si="278"/>
        <v>42521.92288194444</v>
      </c>
      <c r="U3509">
        <f t="shared" si="275"/>
        <v>1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4">
        <v>100</v>
      </c>
      <c r="E3510" s="14">
        <v>180</v>
      </c>
      <c r="F3510" t="s">
        <v>8219</v>
      </c>
      <c r="G3510" t="s">
        <v>8225</v>
      </c>
      <c r="H3510" t="s">
        <v>8247</v>
      </c>
      <c r="I3510" s="8">
        <v>1462914000</v>
      </c>
      <c r="J3510" s="7">
        <v>1460914253</v>
      </c>
      <c r="K3510" t="b">
        <v>0</v>
      </c>
      <c r="L3510">
        <v>15</v>
      </c>
      <c r="M3510" t="b">
        <v>1</v>
      </c>
      <c r="N3510" t="s">
        <v>8270</v>
      </c>
      <c r="O3510" s="20">
        <f t="shared" si="276"/>
        <v>180</v>
      </c>
      <c r="P3510" s="5">
        <f t="shared" si="277"/>
        <v>8.3333333333333329E-2</v>
      </c>
      <c r="Q3510" t="s">
        <v>8318</v>
      </c>
      <c r="R3510" t="s">
        <v>8319</v>
      </c>
      <c r="S3510" s="12">
        <f t="shared" si="274"/>
        <v>42477.729780092588</v>
      </c>
      <c r="T3510" s="12">
        <f t="shared" si="278"/>
        <v>42500.875</v>
      </c>
      <c r="U3510">
        <f t="shared" si="275"/>
        <v>1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4">
        <v>3000</v>
      </c>
      <c r="E3511" s="14">
        <v>3190</v>
      </c>
      <c r="F3511" t="s">
        <v>8219</v>
      </c>
      <c r="G3511" t="s">
        <v>8224</v>
      </c>
      <c r="H3511" t="s">
        <v>8246</v>
      </c>
      <c r="I3511" s="8">
        <v>1416545700</v>
      </c>
      <c r="J3511" s="7">
        <v>1415392666</v>
      </c>
      <c r="K3511" t="b">
        <v>0</v>
      </c>
      <c r="L3511">
        <v>33</v>
      </c>
      <c r="M3511" t="b">
        <v>1</v>
      </c>
      <c r="N3511" t="s">
        <v>8270</v>
      </c>
      <c r="O3511" s="20">
        <f t="shared" si="276"/>
        <v>106.33333333333333</v>
      </c>
      <c r="P3511" s="5">
        <f t="shared" si="277"/>
        <v>1.0344827586206896E-2</v>
      </c>
      <c r="Q3511" t="s">
        <v>8318</v>
      </c>
      <c r="R3511" t="s">
        <v>8319</v>
      </c>
      <c r="S3511" s="12">
        <f t="shared" si="274"/>
        <v>41950.859560185185</v>
      </c>
      <c r="T3511" s="12">
        <f t="shared" si="278"/>
        <v>41964.204861111109</v>
      </c>
      <c r="U3511">
        <f t="shared" si="275"/>
        <v>1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4">
        <v>900</v>
      </c>
      <c r="E3512" s="14">
        <v>905</v>
      </c>
      <c r="F3512" t="s">
        <v>8219</v>
      </c>
      <c r="G3512" t="s">
        <v>8224</v>
      </c>
      <c r="H3512" t="s">
        <v>8246</v>
      </c>
      <c r="I3512" s="8">
        <v>1404312846</v>
      </c>
      <c r="J3512" s="7">
        <v>1402584846</v>
      </c>
      <c r="K3512" t="b">
        <v>0</v>
      </c>
      <c r="L3512">
        <v>15</v>
      </c>
      <c r="M3512" t="b">
        <v>1</v>
      </c>
      <c r="N3512" t="s">
        <v>8270</v>
      </c>
      <c r="O3512" s="20">
        <f t="shared" si="276"/>
        <v>100.55555555555556</v>
      </c>
      <c r="P3512" s="5">
        <f t="shared" si="277"/>
        <v>1.6574585635359115E-2</v>
      </c>
      <c r="Q3512" t="s">
        <v>8318</v>
      </c>
      <c r="R3512" t="s">
        <v>8319</v>
      </c>
      <c r="S3512" s="12">
        <f t="shared" si="274"/>
        <v>41802.62090277778</v>
      </c>
      <c r="T3512" s="12">
        <f t="shared" si="278"/>
        <v>41822.62090277778</v>
      </c>
      <c r="U3512">
        <f t="shared" si="275"/>
        <v>1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4">
        <v>1500</v>
      </c>
      <c r="E3513" s="14">
        <v>1518</v>
      </c>
      <c r="F3513" t="s">
        <v>8219</v>
      </c>
      <c r="G3513" t="s">
        <v>8225</v>
      </c>
      <c r="H3513" t="s">
        <v>8247</v>
      </c>
      <c r="I3513" s="8">
        <v>1415385000</v>
      </c>
      <c r="J3513" s="7">
        <v>1413406695</v>
      </c>
      <c r="K3513" t="b">
        <v>0</v>
      </c>
      <c r="L3513">
        <v>19</v>
      </c>
      <c r="M3513" t="b">
        <v>1</v>
      </c>
      <c r="N3513" t="s">
        <v>8270</v>
      </c>
      <c r="O3513" s="20">
        <f t="shared" si="276"/>
        <v>101.2</v>
      </c>
      <c r="P3513" s="5">
        <f t="shared" si="277"/>
        <v>1.2516469038208168E-2</v>
      </c>
      <c r="Q3513" t="s">
        <v>8318</v>
      </c>
      <c r="R3513" t="s">
        <v>8319</v>
      </c>
      <c r="S3513" s="12">
        <f t="shared" si="274"/>
        <v>41927.873784722222</v>
      </c>
      <c r="T3513" s="12">
        <f t="shared" si="278"/>
        <v>41950.770833333336</v>
      </c>
      <c r="U3513">
        <f t="shared" si="275"/>
        <v>1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4">
        <v>1000</v>
      </c>
      <c r="E3514" s="14">
        <v>1000</v>
      </c>
      <c r="F3514" t="s">
        <v>8219</v>
      </c>
      <c r="G3514" t="s">
        <v>8225</v>
      </c>
      <c r="H3514" t="s">
        <v>8247</v>
      </c>
      <c r="I3514" s="8">
        <v>1429789992</v>
      </c>
      <c r="J3514" s="7">
        <v>1424609592</v>
      </c>
      <c r="K3514" t="b">
        <v>0</v>
      </c>
      <c r="L3514">
        <v>17</v>
      </c>
      <c r="M3514" t="b">
        <v>1</v>
      </c>
      <c r="N3514" t="s">
        <v>8270</v>
      </c>
      <c r="O3514" s="20">
        <f t="shared" si="276"/>
        <v>100</v>
      </c>
      <c r="P3514" s="5">
        <f t="shared" si="277"/>
        <v>1.7000000000000001E-2</v>
      </c>
      <c r="Q3514" t="s">
        <v>8318</v>
      </c>
      <c r="R3514" t="s">
        <v>8319</v>
      </c>
      <c r="S3514" s="12">
        <f t="shared" si="274"/>
        <v>42057.536944444444</v>
      </c>
      <c r="T3514" s="12">
        <f t="shared" si="278"/>
        <v>42117.49527777778</v>
      </c>
      <c r="U3514">
        <f t="shared" si="275"/>
        <v>1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4">
        <v>2800</v>
      </c>
      <c r="E3515" s="14">
        <v>3315</v>
      </c>
      <c r="F3515" t="s">
        <v>8219</v>
      </c>
      <c r="G3515" t="s">
        <v>8224</v>
      </c>
      <c r="H3515" t="s">
        <v>8246</v>
      </c>
      <c r="I3515" s="8">
        <v>1401857940</v>
      </c>
      <c r="J3515" s="7">
        <v>1400725112</v>
      </c>
      <c r="K3515" t="b">
        <v>0</v>
      </c>
      <c r="L3515">
        <v>44</v>
      </c>
      <c r="M3515" t="b">
        <v>1</v>
      </c>
      <c r="N3515" t="s">
        <v>8270</v>
      </c>
      <c r="O3515" s="20">
        <f t="shared" si="276"/>
        <v>118.39285714285714</v>
      </c>
      <c r="P3515" s="5">
        <f t="shared" si="277"/>
        <v>1.3273001508295626E-2</v>
      </c>
      <c r="Q3515" t="s">
        <v>8318</v>
      </c>
      <c r="R3515" t="s">
        <v>8319</v>
      </c>
      <c r="S3515" s="12">
        <f t="shared" si="274"/>
        <v>41781.096203703702</v>
      </c>
      <c r="T3515" s="12">
        <f t="shared" si="278"/>
        <v>41794.207638888889</v>
      </c>
      <c r="U3515">
        <f t="shared" si="275"/>
        <v>1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4">
        <v>500</v>
      </c>
      <c r="E3516" s="14">
        <v>550</v>
      </c>
      <c r="F3516" t="s">
        <v>8219</v>
      </c>
      <c r="G3516" t="s">
        <v>8224</v>
      </c>
      <c r="H3516" t="s">
        <v>8246</v>
      </c>
      <c r="I3516" s="8">
        <v>1422853140</v>
      </c>
      <c r="J3516" s="7">
        <v>1421439552</v>
      </c>
      <c r="K3516" t="b">
        <v>0</v>
      </c>
      <c r="L3516">
        <v>10</v>
      </c>
      <c r="M3516" t="b">
        <v>1</v>
      </c>
      <c r="N3516" t="s">
        <v>8270</v>
      </c>
      <c r="O3516" s="20">
        <f t="shared" si="276"/>
        <v>110.00000000000001</v>
      </c>
      <c r="P3516" s="5">
        <f t="shared" si="277"/>
        <v>1.8181818181818181E-2</v>
      </c>
      <c r="Q3516" t="s">
        <v>8318</v>
      </c>
      <c r="R3516" t="s">
        <v>8319</v>
      </c>
      <c r="S3516" s="12">
        <f t="shared" si="274"/>
        <v>42020.846666666665</v>
      </c>
      <c r="T3516" s="12">
        <f t="shared" si="278"/>
        <v>42037.207638888889</v>
      </c>
      <c r="U3516">
        <f t="shared" si="275"/>
        <v>1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4">
        <v>3000</v>
      </c>
      <c r="E3517" s="14">
        <v>3080</v>
      </c>
      <c r="F3517" t="s">
        <v>8219</v>
      </c>
      <c r="G3517" t="s">
        <v>8224</v>
      </c>
      <c r="H3517" t="s">
        <v>8246</v>
      </c>
      <c r="I3517" s="8">
        <v>1433097171</v>
      </c>
      <c r="J3517" s="7">
        <v>1430505171</v>
      </c>
      <c r="K3517" t="b">
        <v>0</v>
      </c>
      <c r="L3517">
        <v>46</v>
      </c>
      <c r="M3517" t="b">
        <v>1</v>
      </c>
      <c r="N3517" t="s">
        <v>8270</v>
      </c>
      <c r="O3517" s="20">
        <f t="shared" si="276"/>
        <v>102.66666666666666</v>
      </c>
      <c r="P3517" s="5">
        <f t="shared" si="277"/>
        <v>1.4935064935064935E-2</v>
      </c>
      <c r="Q3517" t="s">
        <v>8318</v>
      </c>
      <c r="R3517" t="s">
        <v>8319</v>
      </c>
      <c r="S3517" s="12">
        <f t="shared" si="274"/>
        <v>42125.772812499999</v>
      </c>
      <c r="T3517" s="12">
        <f t="shared" si="278"/>
        <v>42155.772812499999</v>
      </c>
      <c r="U3517">
        <f t="shared" si="275"/>
        <v>1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4">
        <v>2500</v>
      </c>
      <c r="E3518" s="14">
        <v>2500</v>
      </c>
      <c r="F3518" t="s">
        <v>8219</v>
      </c>
      <c r="G3518" t="s">
        <v>8224</v>
      </c>
      <c r="H3518" t="s">
        <v>8246</v>
      </c>
      <c r="I3518" s="8">
        <v>1410145200</v>
      </c>
      <c r="J3518" s="7">
        <v>1407197670</v>
      </c>
      <c r="K3518" t="b">
        <v>0</v>
      </c>
      <c r="L3518">
        <v>11</v>
      </c>
      <c r="M3518" t="b">
        <v>1</v>
      </c>
      <c r="N3518" t="s">
        <v>8270</v>
      </c>
      <c r="O3518" s="20">
        <f t="shared" si="276"/>
        <v>100</v>
      </c>
      <c r="P3518" s="5">
        <f t="shared" si="277"/>
        <v>4.4000000000000003E-3</v>
      </c>
      <c r="Q3518" t="s">
        <v>8318</v>
      </c>
      <c r="R3518" t="s">
        <v>8319</v>
      </c>
      <c r="S3518" s="12">
        <f t="shared" ref="S3518:S3581" si="279">(((J3518/60)/60)/24)+DATE(1970,1,1)</f>
        <v>41856.010069444441</v>
      </c>
      <c r="T3518" s="12">
        <f t="shared" si="278"/>
        <v>41890.125</v>
      </c>
      <c r="U3518">
        <f t="shared" si="275"/>
        <v>1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4">
        <v>4000</v>
      </c>
      <c r="E3519" s="14">
        <v>4000</v>
      </c>
      <c r="F3519" t="s">
        <v>8219</v>
      </c>
      <c r="G3519" t="s">
        <v>8225</v>
      </c>
      <c r="H3519" t="s">
        <v>8247</v>
      </c>
      <c r="I3519" s="8">
        <v>1404471600</v>
      </c>
      <c r="J3519" s="7">
        <v>1401910634</v>
      </c>
      <c r="K3519" t="b">
        <v>0</v>
      </c>
      <c r="L3519">
        <v>13</v>
      </c>
      <c r="M3519" t="b">
        <v>1</v>
      </c>
      <c r="N3519" t="s">
        <v>8270</v>
      </c>
      <c r="O3519" s="20">
        <f t="shared" si="276"/>
        <v>100</v>
      </c>
      <c r="P3519" s="5">
        <f t="shared" si="277"/>
        <v>3.2499999999999999E-3</v>
      </c>
      <c r="Q3519" t="s">
        <v>8318</v>
      </c>
      <c r="R3519" t="s">
        <v>8319</v>
      </c>
      <c r="S3519" s="12">
        <f t="shared" si="279"/>
        <v>41794.817523148151</v>
      </c>
      <c r="T3519" s="12">
        <f t="shared" si="278"/>
        <v>41824.458333333336</v>
      </c>
      <c r="U3519">
        <f t="shared" si="275"/>
        <v>1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4">
        <v>1500</v>
      </c>
      <c r="E3520" s="14">
        <v>1650.69</v>
      </c>
      <c r="F3520" t="s">
        <v>8219</v>
      </c>
      <c r="G3520" t="s">
        <v>8224</v>
      </c>
      <c r="H3520" t="s">
        <v>8246</v>
      </c>
      <c r="I3520" s="8">
        <v>1412259660</v>
      </c>
      <c r="J3520" s="7">
        <v>1410461299</v>
      </c>
      <c r="K3520" t="b">
        <v>0</v>
      </c>
      <c r="L3520">
        <v>33</v>
      </c>
      <c r="M3520" t="b">
        <v>1</v>
      </c>
      <c r="N3520" t="s">
        <v>8270</v>
      </c>
      <c r="O3520" s="20">
        <f t="shared" si="276"/>
        <v>110.04599999999999</v>
      </c>
      <c r="P3520" s="5">
        <f t="shared" si="277"/>
        <v>1.9991639859695036E-2</v>
      </c>
      <c r="Q3520" t="s">
        <v>8318</v>
      </c>
      <c r="R3520" t="s">
        <v>8319</v>
      </c>
      <c r="S3520" s="12">
        <f t="shared" si="279"/>
        <v>41893.783553240741</v>
      </c>
      <c r="T3520" s="12">
        <f t="shared" si="278"/>
        <v>41914.597916666666</v>
      </c>
      <c r="U3520">
        <f t="shared" si="275"/>
        <v>1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4">
        <v>2000</v>
      </c>
      <c r="E3521" s="14">
        <v>2027</v>
      </c>
      <c r="F3521" t="s">
        <v>8219</v>
      </c>
      <c r="G3521" t="s">
        <v>8225</v>
      </c>
      <c r="H3521" t="s">
        <v>8247</v>
      </c>
      <c r="I3521" s="8">
        <v>1425478950</v>
      </c>
      <c r="J3521" s="7">
        <v>1422886950</v>
      </c>
      <c r="K3521" t="b">
        <v>0</v>
      </c>
      <c r="L3521">
        <v>28</v>
      </c>
      <c r="M3521" t="b">
        <v>1</v>
      </c>
      <c r="N3521" t="s">
        <v>8270</v>
      </c>
      <c r="O3521" s="20">
        <f t="shared" si="276"/>
        <v>101.35000000000001</v>
      </c>
      <c r="P3521" s="5">
        <f t="shared" si="277"/>
        <v>1.3813517513566848E-2</v>
      </c>
      <c r="Q3521" t="s">
        <v>8318</v>
      </c>
      <c r="R3521" t="s">
        <v>8319</v>
      </c>
      <c r="S3521" s="12">
        <f t="shared" si="279"/>
        <v>42037.598958333328</v>
      </c>
      <c r="T3521" s="12">
        <f t="shared" si="278"/>
        <v>42067.598958333328</v>
      </c>
      <c r="U3521">
        <f t="shared" si="275"/>
        <v>1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4">
        <v>2000</v>
      </c>
      <c r="E3522" s="14">
        <v>2015</v>
      </c>
      <c r="F3522" t="s">
        <v>8219</v>
      </c>
      <c r="G3522" t="s">
        <v>8225</v>
      </c>
      <c r="H3522" t="s">
        <v>8247</v>
      </c>
      <c r="I3522" s="8">
        <v>1441547220</v>
      </c>
      <c r="J3522" s="7">
        <v>1439322412</v>
      </c>
      <c r="K3522" t="b">
        <v>0</v>
      </c>
      <c r="L3522">
        <v>21</v>
      </c>
      <c r="M3522" t="b">
        <v>1</v>
      </c>
      <c r="N3522" t="s">
        <v>8270</v>
      </c>
      <c r="O3522" s="20">
        <f t="shared" si="276"/>
        <v>100.75</v>
      </c>
      <c r="P3522" s="5">
        <f t="shared" si="277"/>
        <v>1.0421836228287842E-2</v>
      </c>
      <c r="Q3522" t="s">
        <v>8318</v>
      </c>
      <c r="R3522" t="s">
        <v>8319</v>
      </c>
      <c r="S3522" s="12">
        <f t="shared" si="279"/>
        <v>42227.824212962965</v>
      </c>
      <c r="T3522" s="12">
        <f t="shared" si="278"/>
        <v>42253.57430555555</v>
      </c>
      <c r="U3522">
        <f t="shared" ref="U3522:U3585" si="280">COUNT(E3522="SUCCESSFUL","FAILED","cancelled","live")</f>
        <v>1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4">
        <v>350</v>
      </c>
      <c r="E3523" s="14">
        <v>593</v>
      </c>
      <c r="F3523" t="s">
        <v>8219</v>
      </c>
      <c r="G3523" t="s">
        <v>8224</v>
      </c>
      <c r="H3523" t="s">
        <v>8246</v>
      </c>
      <c r="I3523" s="8">
        <v>1411980020</v>
      </c>
      <c r="J3523" s="7">
        <v>1409388020</v>
      </c>
      <c r="K3523" t="b">
        <v>0</v>
      </c>
      <c r="L3523">
        <v>13</v>
      </c>
      <c r="M3523" t="b">
        <v>1</v>
      </c>
      <c r="N3523" t="s">
        <v>8270</v>
      </c>
      <c r="O3523" s="20">
        <f t="shared" ref="O3523:O3586" si="281">IFERROR( E3523/D3523 * 100,0)</f>
        <v>169.42857142857144</v>
      </c>
      <c r="P3523" s="5">
        <f t="shared" ref="P3523:P3586" si="282">IFERROR(L3523/E3523,0)</f>
        <v>2.1922428330522766E-2</v>
      </c>
      <c r="Q3523" t="s">
        <v>8318</v>
      </c>
      <c r="R3523" t="s">
        <v>8319</v>
      </c>
      <c r="S3523" s="12">
        <f t="shared" si="279"/>
        <v>41881.361342592594</v>
      </c>
      <c r="T3523" s="12">
        <f t="shared" si="278"/>
        <v>41911.361342592594</v>
      </c>
      <c r="U3523">
        <f t="shared" si="280"/>
        <v>1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4">
        <v>1395</v>
      </c>
      <c r="E3524" s="14">
        <v>1395</v>
      </c>
      <c r="F3524" t="s">
        <v>8219</v>
      </c>
      <c r="G3524" t="s">
        <v>8225</v>
      </c>
      <c r="H3524" t="s">
        <v>8247</v>
      </c>
      <c r="I3524" s="8">
        <v>1442311560</v>
      </c>
      <c r="J3524" s="7">
        <v>1439924246</v>
      </c>
      <c r="K3524" t="b">
        <v>0</v>
      </c>
      <c r="L3524">
        <v>34</v>
      </c>
      <c r="M3524" t="b">
        <v>1</v>
      </c>
      <c r="N3524" t="s">
        <v>8270</v>
      </c>
      <c r="O3524" s="20">
        <f t="shared" si="281"/>
        <v>100</v>
      </c>
      <c r="P3524" s="5">
        <f t="shared" si="282"/>
        <v>2.4372759856630826E-2</v>
      </c>
      <c r="Q3524" t="s">
        <v>8318</v>
      </c>
      <c r="R3524" t="s">
        <v>8319</v>
      </c>
      <c r="S3524" s="12">
        <f t="shared" si="279"/>
        <v>42234.789884259255</v>
      </c>
      <c r="T3524" s="12">
        <f t="shared" si="278"/>
        <v>42262.420833333337</v>
      </c>
      <c r="U3524">
        <f t="shared" si="280"/>
        <v>1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4">
        <v>4000</v>
      </c>
      <c r="E3525" s="14">
        <v>4546</v>
      </c>
      <c r="F3525" t="s">
        <v>8219</v>
      </c>
      <c r="G3525" t="s">
        <v>8225</v>
      </c>
      <c r="H3525" t="s">
        <v>8247</v>
      </c>
      <c r="I3525" s="8">
        <v>1474844400</v>
      </c>
      <c r="J3525" s="7">
        <v>1469871148</v>
      </c>
      <c r="K3525" t="b">
        <v>0</v>
      </c>
      <c r="L3525">
        <v>80</v>
      </c>
      <c r="M3525" t="b">
        <v>1</v>
      </c>
      <c r="N3525" t="s">
        <v>8270</v>
      </c>
      <c r="O3525" s="20">
        <f t="shared" si="281"/>
        <v>113.65</v>
      </c>
      <c r="P3525" s="5">
        <f t="shared" si="282"/>
        <v>1.7597888253409591E-2</v>
      </c>
      <c r="Q3525" t="s">
        <v>8318</v>
      </c>
      <c r="R3525" t="s">
        <v>8319</v>
      </c>
      <c r="S3525" s="12">
        <f t="shared" si="279"/>
        <v>42581.397546296299</v>
      </c>
      <c r="T3525" s="12">
        <f t="shared" si="278"/>
        <v>42638.958333333328</v>
      </c>
      <c r="U3525">
        <f t="shared" si="280"/>
        <v>1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4">
        <v>10000</v>
      </c>
      <c r="E3526" s="14">
        <v>10156</v>
      </c>
      <c r="F3526" t="s">
        <v>8219</v>
      </c>
      <c r="G3526" t="s">
        <v>8224</v>
      </c>
      <c r="H3526" t="s">
        <v>8246</v>
      </c>
      <c r="I3526" s="8">
        <v>1410580800</v>
      </c>
      <c r="J3526" s="7">
        <v>1409336373</v>
      </c>
      <c r="K3526" t="b">
        <v>0</v>
      </c>
      <c r="L3526">
        <v>74</v>
      </c>
      <c r="M3526" t="b">
        <v>1</v>
      </c>
      <c r="N3526" t="s">
        <v>8270</v>
      </c>
      <c r="O3526" s="20">
        <f t="shared" si="281"/>
        <v>101.56</v>
      </c>
      <c r="P3526" s="5">
        <f t="shared" si="282"/>
        <v>7.28633320204805E-3</v>
      </c>
      <c r="Q3526" t="s">
        <v>8318</v>
      </c>
      <c r="R3526" t="s">
        <v>8319</v>
      </c>
      <c r="S3526" s="12">
        <f t="shared" si="279"/>
        <v>41880.76357638889</v>
      </c>
      <c r="T3526" s="12">
        <f t="shared" si="278"/>
        <v>41895.166666666664</v>
      </c>
      <c r="U3526">
        <f t="shared" si="280"/>
        <v>1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4">
        <v>500</v>
      </c>
      <c r="E3527" s="14">
        <v>530</v>
      </c>
      <c r="F3527" t="s">
        <v>8219</v>
      </c>
      <c r="G3527" t="s">
        <v>8224</v>
      </c>
      <c r="H3527" t="s">
        <v>8246</v>
      </c>
      <c r="I3527" s="8">
        <v>1439136000</v>
      </c>
      <c r="J3527" s="7">
        <v>1438188106</v>
      </c>
      <c r="K3527" t="b">
        <v>0</v>
      </c>
      <c r="L3527">
        <v>7</v>
      </c>
      <c r="M3527" t="b">
        <v>1</v>
      </c>
      <c r="N3527" t="s">
        <v>8270</v>
      </c>
      <c r="O3527" s="20">
        <f t="shared" si="281"/>
        <v>106</v>
      </c>
      <c r="P3527" s="5">
        <f t="shared" si="282"/>
        <v>1.3207547169811321E-2</v>
      </c>
      <c r="Q3527" t="s">
        <v>8318</v>
      </c>
      <c r="R3527" t="s">
        <v>8319</v>
      </c>
      <c r="S3527" s="12">
        <f t="shared" si="279"/>
        <v>42214.6956712963</v>
      </c>
      <c r="T3527" s="12">
        <f t="shared" si="278"/>
        <v>42225.666666666672</v>
      </c>
      <c r="U3527">
        <f t="shared" si="280"/>
        <v>1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4">
        <v>3300</v>
      </c>
      <c r="E3528" s="14">
        <v>3366</v>
      </c>
      <c r="F3528" t="s">
        <v>8219</v>
      </c>
      <c r="G3528" t="s">
        <v>8224</v>
      </c>
      <c r="H3528" t="s">
        <v>8246</v>
      </c>
      <c r="I3528" s="8">
        <v>1461823140</v>
      </c>
      <c r="J3528" s="7">
        <v>1459411371</v>
      </c>
      <c r="K3528" t="b">
        <v>0</v>
      </c>
      <c r="L3528">
        <v>34</v>
      </c>
      <c r="M3528" t="b">
        <v>1</v>
      </c>
      <c r="N3528" t="s">
        <v>8270</v>
      </c>
      <c r="O3528" s="20">
        <f t="shared" si="281"/>
        <v>102</v>
      </c>
      <c r="P3528" s="5">
        <f t="shared" si="282"/>
        <v>1.0101010101010102E-2</v>
      </c>
      <c r="Q3528" t="s">
        <v>8318</v>
      </c>
      <c r="R3528" t="s">
        <v>8319</v>
      </c>
      <c r="S3528" s="12">
        <f t="shared" si="279"/>
        <v>42460.335312499999</v>
      </c>
      <c r="T3528" s="12">
        <f t="shared" si="278"/>
        <v>42488.249305555553</v>
      </c>
      <c r="U3528">
        <f t="shared" si="280"/>
        <v>1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4">
        <v>6000</v>
      </c>
      <c r="E3529" s="14">
        <v>7015</v>
      </c>
      <c r="F3529" t="s">
        <v>8219</v>
      </c>
      <c r="G3529" t="s">
        <v>8224</v>
      </c>
      <c r="H3529" t="s">
        <v>8246</v>
      </c>
      <c r="I3529" s="8">
        <v>1436587140</v>
      </c>
      <c r="J3529" s="7">
        <v>1434069205</v>
      </c>
      <c r="K3529" t="b">
        <v>0</v>
      </c>
      <c r="L3529">
        <v>86</v>
      </c>
      <c r="M3529" t="b">
        <v>1</v>
      </c>
      <c r="N3529" t="s">
        <v>8270</v>
      </c>
      <c r="O3529" s="20">
        <f t="shared" si="281"/>
        <v>116.91666666666667</v>
      </c>
      <c r="P3529" s="5">
        <f t="shared" si="282"/>
        <v>1.225944404846757E-2</v>
      </c>
      <c r="Q3529" t="s">
        <v>8318</v>
      </c>
      <c r="R3529" t="s">
        <v>8319</v>
      </c>
      <c r="S3529" s="12">
        <f t="shared" si="279"/>
        <v>42167.023206018523</v>
      </c>
      <c r="T3529" s="12">
        <f t="shared" si="278"/>
        <v>42196.165972222225</v>
      </c>
      <c r="U3529">
        <f t="shared" si="280"/>
        <v>1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4">
        <v>1650</v>
      </c>
      <c r="E3530" s="14">
        <v>1669</v>
      </c>
      <c r="F3530" t="s">
        <v>8219</v>
      </c>
      <c r="G3530" t="s">
        <v>8225</v>
      </c>
      <c r="H3530" t="s">
        <v>8247</v>
      </c>
      <c r="I3530" s="8">
        <v>1484740918</v>
      </c>
      <c r="J3530" s="7">
        <v>1483012918</v>
      </c>
      <c r="K3530" t="b">
        <v>0</v>
      </c>
      <c r="L3530">
        <v>37</v>
      </c>
      <c r="M3530" t="b">
        <v>1</v>
      </c>
      <c r="N3530" t="s">
        <v>8270</v>
      </c>
      <c r="O3530" s="20">
        <f t="shared" si="281"/>
        <v>101.15151515151514</v>
      </c>
      <c r="P3530" s="5">
        <f t="shared" si="282"/>
        <v>2.2168963451168363E-2</v>
      </c>
      <c r="Q3530" t="s">
        <v>8318</v>
      </c>
      <c r="R3530" t="s">
        <v>8319</v>
      </c>
      <c r="S3530" s="12">
        <f t="shared" si="279"/>
        <v>42733.50136574074</v>
      </c>
      <c r="T3530" s="12">
        <f t="shared" si="278"/>
        <v>42753.50136574074</v>
      </c>
      <c r="U3530">
        <f t="shared" si="280"/>
        <v>1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4">
        <v>500</v>
      </c>
      <c r="E3531" s="14">
        <v>660</v>
      </c>
      <c r="F3531" t="s">
        <v>8219</v>
      </c>
      <c r="G3531" t="s">
        <v>8224</v>
      </c>
      <c r="H3531" t="s">
        <v>8246</v>
      </c>
      <c r="I3531" s="8">
        <v>1436749200</v>
      </c>
      <c r="J3531" s="7">
        <v>1434997018</v>
      </c>
      <c r="K3531" t="b">
        <v>0</v>
      </c>
      <c r="L3531">
        <v>18</v>
      </c>
      <c r="M3531" t="b">
        <v>1</v>
      </c>
      <c r="N3531" t="s">
        <v>8270</v>
      </c>
      <c r="O3531" s="20">
        <f t="shared" si="281"/>
        <v>132</v>
      </c>
      <c r="P3531" s="5">
        <f t="shared" si="282"/>
        <v>2.7272727272727271E-2</v>
      </c>
      <c r="Q3531" t="s">
        <v>8318</v>
      </c>
      <c r="R3531" t="s">
        <v>8319</v>
      </c>
      <c r="S3531" s="12">
        <f t="shared" si="279"/>
        <v>42177.761782407411</v>
      </c>
      <c r="T3531" s="12">
        <f t="shared" si="278"/>
        <v>42198.041666666672</v>
      </c>
      <c r="U3531">
        <f t="shared" si="280"/>
        <v>1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4">
        <v>2750</v>
      </c>
      <c r="E3532" s="14">
        <v>2750</v>
      </c>
      <c r="F3532" t="s">
        <v>8219</v>
      </c>
      <c r="G3532" t="s">
        <v>8225</v>
      </c>
      <c r="H3532" t="s">
        <v>8247</v>
      </c>
      <c r="I3532" s="8">
        <v>1460318400</v>
      </c>
      <c r="J3532" s="7">
        <v>1457881057</v>
      </c>
      <c r="K3532" t="b">
        <v>0</v>
      </c>
      <c r="L3532">
        <v>22</v>
      </c>
      <c r="M3532" t="b">
        <v>1</v>
      </c>
      <c r="N3532" t="s">
        <v>8270</v>
      </c>
      <c r="O3532" s="20">
        <f t="shared" si="281"/>
        <v>100</v>
      </c>
      <c r="P3532" s="5">
        <f t="shared" si="282"/>
        <v>8.0000000000000002E-3</v>
      </c>
      <c r="Q3532" t="s">
        <v>8318</v>
      </c>
      <c r="R3532" t="s">
        <v>8319</v>
      </c>
      <c r="S3532" s="12">
        <f t="shared" si="279"/>
        <v>42442.623344907406</v>
      </c>
      <c r="T3532" s="12">
        <f t="shared" si="278"/>
        <v>42470.833333333328</v>
      </c>
      <c r="U3532">
        <f t="shared" si="280"/>
        <v>1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4">
        <v>1000</v>
      </c>
      <c r="E3533" s="14">
        <v>1280</v>
      </c>
      <c r="F3533" t="s">
        <v>8219</v>
      </c>
      <c r="G3533" t="s">
        <v>8224</v>
      </c>
      <c r="H3533" t="s">
        <v>8246</v>
      </c>
      <c r="I3533" s="8">
        <v>1467301334</v>
      </c>
      <c r="J3533" s="7">
        <v>1464709334</v>
      </c>
      <c r="K3533" t="b">
        <v>0</v>
      </c>
      <c r="L3533">
        <v>26</v>
      </c>
      <c r="M3533" t="b">
        <v>1</v>
      </c>
      <c r="N3533" t="s">
        <v>8270</v>
      </c>
      <c r="O3533" s="20">
        <f t="shared" si="281"/>
        <v>128</v>
      </c>
      <c r="P3533" s="5">
        <f t="shared" si="282"/>
        <v>2.0312500000000001E-2</v>
      </c>
      <c r="Q3533" t="s">
        <v>8318</v>
      </c>
      <c r="R3533" t="s">
        <v>8319</v>
      </c>
      <c r="S3533" s="12">
        <f t="shared" si="279"/>
        <v>42521.654328703706</v>
      </c>
      <c r="T3533" s="12">
        <f t="shared" si="278"/>
        <v>42551.654328703706</v>
      </c>
      <c r="U3533">
        <f t="shared" si="280"/>
        <v>1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4">
        <v>960</v>
      </c>
      <c r="E3534" s="14">
        <v>1142</v>
      </c>
      <c r="F3534" t="s">
        <v>8219</v>
      </c>
      <c r="G3534" t="s">
        <v>8224</v>
      </c>
      <c r="H3534" t="s">
        <v>8246</v>
      </c>
      <c r="I3534" s="8">
        <v>1411012740</v>
      </c>
      <c r="J3534" s="7">
        <v>1409667827</v>
      </c>
      <c r="K3534" t="b">
        <v>0</v>
      </c>
      <c r="L3534">
        <v>27</v>
      </c>
      <c r="M3534" t="b">
        <v>1</v>
      </c>
      <c r="N3534" t="s">
        <v>8270</v>
      </c>
      <c r="O3534" s="20">
        <f t="shared" si="281"/>
        <v>118.95833333333334</v>
      </c>
      <c r="P3534" s="5">
        <f t="shared" si="282"/>
        <v>2.3642732049036778E-2</v>
      </c>
      <c r="Q3534" t="s">
        <v>8318</v>
      </c>
      <c r="R3534" t="s">
        <v>8319</v>
      </c>
      <c r="S3534" s="12">
        <f t="shared" si="279"/>
        <v>41884.599849537037</v>
      </c>
      <c r="T3534" s="12">
        <f t="shared" si="278"/>
        <v>41900.165972222225</v>
      </c>
      <c r="U3534">
        <f t="shared" si="280"/>
        <v>1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4">
        <v>500</v>
      </c>
      <c r="E3535" s="14">
        <v>631</v>
      </c>
      <c r="F3535" t="s">
        <v>8219</v>
      </c>
      <c r="G3535" t="s">
        <v>8224</v>
      </c>
      <c r="H3535" t="s">
        <v>8246</v>
      </c>
      <c r="I3535" s="8">
        <v>1447269367</v>
      </c>
      <c r="J3535" s="7">
        <v>1444673767</v>
      </c>
      <c r="K3535" t="b">
        <v>0</v>
      </c>
      <c r="L3535">
        <v>8</v>
      </c>
      <c r="M3535" t="b">
        <v>1</v>
      </c>
      <c r="N3535" t="s">
        <v>8270</v>
      </c>
      <c r="O3535" s="20">
        <f t="shared" si="281"/>
        <v>126.2</v>
      </c>
      <c r="P3535" s="5">
        <f t="shared" si="282"/>
        <v>1.2678288431061807E-2</v>
      </c>
      <c r="Q3535" t="s">
        <v>8318</v>
      </c>
      <c r="R3535" t="s">
        <v>8319</v>
      </c>
      <c r="S3535" s="12">
        <f t="shared" si="279"/>
        <v>42289.761192129634</v>
      </c>
      <c r="T3535" s="12">
        <f t="shared" si="278"/>
        <v>42319.802858796291</v>
      </c>
      <c r="U3535">
        <f t="shared" si="280"/>
        <v>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4">
        <v>5000</v>
      </c>
      <c r="E3536" s="14">
        <v>7810</v>
      </c>
      <c r="F3536" t="s">
        <v>8219</v>
      </c>
      <c r="G3536" t="s">
        <v>8224</v>
      </c>
      <c r="H3536" t="s">
        <v>8246</v>
      </c>
      <c r="I3536" s="8">
        <v>1443711623</v>
      </c>
      <c r="J3536" s="7">
        <v>1440687623</v>
      </c>
      <c r="K3536" t="b">
        <v>0</v>
      </c>
      <c r="L3536">
        <v>204</v>
      </c>
      <c r="M3536" t="b">
        <v>1</v>
      </c>
      <c r="N3536" t="s">
        <v>8270</v>
      </c>
      <c r="O3536" s="20">
        <f t="shared" si="281"/>
        <v>156.20000000000002</v>
      </c>
      <c r="P3536" s="5">
        <f t="shared" si="282"/>
        <v>2.6120358514724711E-2</v>
      </c>
      <c r="Q3536" t="s">
        <v>8318</v>
      </c>
      <c r="R3536" t="s">
        <v>8319</v>
      </c>
      <c r="S3536" s="12">
        <f t="shared" si="279"/>
        <v>42243.6252662037</v>
      </c>
      <c r="T3536" s="12">
        <f t="shared" si="278"/>
        <v>42278.6252662037</v>
      </c>
      <c r="U3536">
        <f t="shared" si="280"/>
        <v>1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4">
        <v>2000</v>
      </c>
      <c r="E3537" s="14">
        <v>2063</v>
      </c>
      <c r="F3537" t="s">
        <v>8219</v>
      </c>
      <c r="G3537" t="s">
        <v>8225</v>
      </c>
      <c r="H3537" t="s">
        <v>8247</v>
      </c>
      <c r="I3537" s="8">
        <v>1443808800</v>
      </c>
      <c r="J3537" s="7">
        <v>1441120910</v>
      </c>
      <c r="K3537" t="b">
        <v>0</v>
      </c>
      <c r="L3537">
        <v>46</v>
      </c>
      <c r="M3537" t="b">
        <v>1</v>
      </c>
      <c r="N3537" t="s">
        <v>8270</v>
      </c>
      <c r="O3537" s="20">
        <f t="shared" si="281"/>
        <v>103.15</v>
      </c>
      <c r="P3537" s="5">
        <f t="shared" si="282"/>
        <v>2.2297624818225885E-2</v>
      </c>
      <c r="Q3537" t="s">
        <v>8318</v>
      </c>
      <c r="R3537" t="s">
        <v>8319</v>
      </c>
      <c r="S3537" s="12">
        <f t="shared" si="279"/>
        <v>42248.640162037031</v>
      </c>
      <c r="T3537" s="12">
        <f t="shared" si="278"/>
        <v>42279.75</v>
      </c>
      <c r="U3537">
        <f t="shared" si="280"/>
        <v>1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4">
        <v>150</v>
      </c>
      <c r="E3538" s="14">
        <v>230</v>
      </c>
      <c r="F3538" t="s">
        <v>8219</v>
      </c>
      <c r="G3538" t="s">
        <v>8225</v>
      </c>
      <c r="H3538" t="s">
        <v>8247</v>
      </c>
      <c r="I3538" s="8">
        <v>1450612740</v>
      </c>
      <c r="J3538" s="7">
        <v>1448040425</v>
      </c>
      <c r="K3538" t="b">
        <v>0</v>
      </c>
      <c r="L3538">
        <v>17</v>
      </c>
      <c r="M3538" t="b">
        <v>1</v>
      </c>
      <c r="N3538" t="s">
        <v>8270</v>
      </c>
      <c r="O3538" s="20">
        <f t="shared" si="281"/>
        <v>153.33333333333334</v>
      </c>
      <c r="P3538" s="5">
        <f t="shared" si="282"/>
        <v>7.3913043478260873E-2</v>
      </c>
      <c r="Q3538" t="s">
        <v>8318</v>
      </c>
      <c r="R3538" t="s">
        <v>8319</v>
      </c>
      <c r="S3538" s="12">
        <f t="shared" si="279"/>
        <v>42328.727141203708</v>
      </c>
      <c r="T3538" s="12">
        <f t="shared" si="278"/>
        <v>42358.499305555553</v>
      </c>
      <c r="U3538">
        <f t="shared" si="280"/>
        <v>1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4">
        <v>675</v>
      </c>
      <c r="E3539" s="14">
        <v>1218</v>
      </c>
      <c r="F3539" t="s">
        <v>8219</v>
      </c>
      <c r="G3539" t="s">
        <v>8229</v>
      </c>
      <c r="H3539" t="s">
        <v>8251</v>
      </c>
      <c r="I3539" s="8">
        <v>1416211140</v>
      </c>
      <c r="J3539" s="7">
        <v>1413016216</v>
      </c>
      <c r="K3539" t="b">
        <v>0</v>
      </c>
      <c r="L3539">
        <v>28</v>
      </c>
      <c r="M3539" t="b">
        <v>1</v>
      </c>
      <c r="N3539" t="s">
        <v>8270</v>
      </c>
      <c r="O3539" s="20">
        <f t="shared" si="281"/>
        <v>180.44444444444446</v>
      </c>
      <c r="P3539" s="5">
        <f t="shared" si="282"/>
        <v>2.2988505747126436E-2</v>
      </c>
      <c r="Q3539" t="s">
        <v>8318</v>
      </c>
      <c r="R3539" t="s">
        <v>8319</v>
      </c>
      <c r="S3539" s="12">
        <f t="shared" si="279"/>
        <v>41923.354351851849</v>
      </c>
      <c r="T3539" s="12">
        <f t="shared" si="278"/>
        <v>41960.332638888889</v>
      </c>
      <c r="U3539">
        <f t="shared" si="280"/>
        <v>1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4">
        <v>2000</v>
      </c>
      <c r="E3540" s="14">
        <v>2569</v>
      </c>
      <c r="F3540" t="s">
        <v>8219</v>
      </c>
      <c r="G3540" t="s">
        <v>8225</v>
      </c>
      <c r="H3540" t="s">
        <v>8247</v>
      </c>
      <c r="I3540" s="8">
        <v>1471428340</v>
      </c>
      <c r="J3540" s="7">
        <v>1469009140</v>
      </c>
      <c r="K3540" t="b">
        <v>0</v>
      </c>
      <c r="L3540">
        <v>83</v>
      </c>
      <c r="M3540" t="b">
        <v>1</v>
      </c>
      <c r="N3540" t="s">
        <v>8270</v>
      </c>
      <c r="O3540" s="20">
        <f t="shared" si="281"/>
        <v>128.44999999999999</v>
      </c>
      <c r="P3540" s="5">
        <f t="shared" si="282"/>
        <v>3.2308291163876998E-2</v>
      </c>
      <c r="Q3540" t="s">
        <v>8318</v>
      </c>
      <c r="R3540" t="s">
        <v>8319</v>
      </c>
      <c r="S3540" s="12">
        <f t="shared" si="279"/>
        <v>42571.420601851853</v>
      </c>
      <c r="T3540" s="12">
        <f t="shared" si="278"/>
        <v>42599.420601851853</v>
      </c>
      <c r="U3540">
        <f t="shared" si="280"/>
        <v>1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4">
        <v>600</v>
      </c>
      <c r="E3541" s="14">
        <v>718</v>
      </c>
      <c r="F3541" t="s">
        <v>8219</v>
      </c>
      <c r="G3541" t="s">
        <v>8224</v>
      </c>
      <c r="H3541" t="s">
        <v>8246</v>
      </c>
      <c r="I3541" s="8">
        <v>1473358122</v>
      </c>
      <c r="J3541" s="7">
        <v>1471543722</v>
      </c>
      <c r="K3541" t="b">
        <v>0</v>
      </c>
      <c r="L3541">
        <v>13</v>
      </c>
      <c r="M3541" t="b">
        <v>1</v>
      </c>
      <c r="N3541" t="s">
        <v>8270</v>
      </c>
      <c r="O3541" s="20">
        <f t="shared" si="281"/>
        <v>119.66666666666667</v>
      </c>
      <c r="P3541" s="5">
        <f t="shared" si="282"/>
        <v>1.8105849582172703E-2</v>
      </c>
      <c r="Q3541" t="s">
        <v>8318</v>
      </c>
      <c r="R3541" t="s">
        <v>8319</v>
      </c>
      <c r="S3541" s="12">
        <f t="shared" si="279"/>
        <v>42600.756041666667</v>
      </c>
      <c r="T3541" s="12">
        <f t="shared" si="278"/>
        <v>42621.756041666667</v>
      </c>
      <c r="U3541">
        <f t="shared" si="280"/>
        <v>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4">
        <v>300</v>
      </c>
      <c r="E3542" s="14">
        <v>369</v>
      </c>
      <c r="F3542" t="s">
        <v>8219</v>
      </c>
      <c r="G3542" t="s">
        <v>8225</v>
      </c>
      <c r="H3542" t="s">
        <v>8247</v>
      </c>
      <c r="I3542" s="8">
        <v>1466899491</v>
      </c>
      <c r="J3542" s="7">
        <v>1464307491</v>
      </c>
      <c r="K3542" t="b">
        <v>0</v>
      </c>
      <c r="L3542">
        <v>8</v>
      </c>
      <c r="M3542" t="b">
        <v>1</v>
      </c>
      <c r="N3542" t="s">
        <v>8270</v>
      </c>
      <c r="O3542" s="20">
        <f t="shared" si="281"/>
        <v>123</v>
      </c>
      <c r="P3542" s="5">
        <f t="shared" si="282"/>
        <v>2.1680216802168022E-2</v>
      </c>
      <c r="Q3542" t="s">
        <v>8318</v>
      </c>
      <c r="R3542" t="s">
        <v>8319</v>
      </c>
      <c r="S3542" s="12">
        <f t="shared" si="279"/>
        <v>42517.003368055557</v>
      </c>
      <c r="T3542" s="12">
        <f t="shared" si="278"/>
        <v>42547.003368055557</v>
      </c>
      <c r="U3542">
        <f t="shared" si="280"/>
        <v>1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4">
        <v>1200</v>
      </c>
      <c r="E3543" s="14">
        <v>1260</v>
      </c>
      <c r="F3543" t="s">
        <v>8219</v>
      </c>
      <c r="G3543" t="s">
        <v>8225</v>
      </c>
      <c r="H3543" t="s">
        <v>8247</v>
      </c>
      <c r="I3543" s="8">
        <v>1441042275</v>
      </c>
      <c r="J3543" s="7">
        <v>1438882275</v>
      </c>
      <c r="K3543" t="b">
        <v>0</v>
      </c>
      <c r="L3543">
        <v>32</v>
      </c>
      <c r="M3543" t="b">
        <v>1</v>
      </c>
      <c r="N3543" t="s">
        <v>8270</v>
      </c>
      <c r="O3543" s="20">
        <f t="shared" si="281"/>
        <v>105</v>
      </c>
      <c r="P3543" s="5">
        <f t="shared" si="282"/>
        <v>2.5396825396825397E-2</v>
      </c>
      <c r="Q3543" t="s">
        <v>8318</v>
      </c>
      <c r="R3543" t="s">
        <v>8319</v>
      </c>
      <c r="S3543" s="12">
        <f t="shared" si="279"/>
        <v>42222.730034722219</v>
      </c>
      <c r="T3543" s="12">
        <f t="shared" si="278"/>
        <v>42247.730034722219</v>
      </c>
      <c r="U3543">
        <f t="shared" si="280"/>
        <v>1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4">
        <v>5500</v>
      </c>
      <c r="E3544" s="14">
        <v>5623</v>
      </c>
      <c r="F3544" t="s">
        <v>8219</v>
      </c>
      <c r="G3544" t="s">
        <v>8224</v>
      </c>
      <c r="H3544" t="s">
        <v>8246</v>
      </c>
      <c r="I3544" s="8">
        <v>1410099822</v>
      </c>
      <c r="J3544" s="7">
        <v>1404915822</v>
      </c>
      <c r="K3544" t="b">
        <v>0</v>
      </c>
      <c r="L3544">
        <v>85</v>
      </c>
      <c r="M3544" t="b">
        <v>1</v>
      </c>
      <c r="N3544" t="s">
        <v>8270</v>
      </c>
      <c r="O3544" s="20">
        <f t="shared" si="281"/>
        <v>102.23636363636363</v>
      </c>
      <c r="P3544" s="5">
        <f t="shared" si="282"/>
        <v>1.5116485861639694E-2</v>
      </c>
      <c r="Q3544" t="s">
        <v>8318</v>
      </c>
      <c r="R3544" t="s">
        <v>8319</v>
      </c>
      <c r="S3544" s="12">
        <f t="shared" si="279"/>
        <v>41829.599791666667</v>
      </c>
      <c r="T3544" s="12">
        <f t="shared" si="278"/>
        <v>41889.599791666667</v>
      </c>
      <c r="U3544">
        <f t="shared" si="280"/>
        <v>1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4">
        <v>1500</v>
      </c>
      <c r="E3545" s="14">
        <v>1570</v>
      </c>
      <c r="F3545" t="s">
        <v>8219</v>
      </c>
      <c r="G3545" t="s">
        <v>8236</v>
      </c>
      <c r="H3545" t="s">
        <v>8249</v>
      </c>
      <c r="I3545" s="8">
        <v>1435255659</v>
      </c>
      <c r="J3545" s="7">
        <v>1432663659</v>
      </c>
      <c r="K3545" t="b">
        <v>0</v>
      </c>
      <c r="L3545">
        <v>29</v>
      </c>
      <c r="M3545" t="b">
        <v>1</v>
      </c>
      <c r="N3545" t="s">
        <v>8270</v>
      </c>
      <c r="O3545" s="20">
        <f t="shared" si="281"/>
        <v>104.66666666666666</v>
      </c>
      <c r="P3545" s="5">
        <f t="shared" si="282"/>
        <v>1.8471337579617834E-2</v>
      </c>
      <c r="Q3545" t="s">
        <v>8318</v>
      </c>
      <c r="R3545" t="s">
        <v>8319</v>
      </c>
      <c r="S3545" s="12">
        <f t="shared" si="279"/>
        <v>42150.755312499998</v>
      </c>
      <c r="T3545" s="12">
        <f t="shared" si="278"/>
        <v>42180.755312499998</v>
      </c>
      <c r="U3545">
        <f t="shared" si="280"/>
        <v>1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4">
        <v>2500</v>
      </c>
      <c r="E3546" s="14">
        <v>2500</v>
      </c>
      <c r="F3546" t="s">
        <v>8219</v>
      </c>
      <c r="G3546" t="s">
        <v>8224</v>
      </c>
      <c r="H3546" t="s">
        <v>8246</v>
      </c>
      <c r="I3546" s="8">
        <v>1425758257</v>
      </c>
      <c r="J3546" s="7">
        <v>1423166257</v>
      </c>
      <c r="K3546" t="b">
        <v>0</v>
      </c>
      <c r="L3546">
        <v>24</v>
      </c>
      <c r="M3546" t="b">
        <v>1</v>
      </c>
      <c r="N3546" t="s">
        <v>8270</v>
      </c>
      <c r="O3546" s="20">
        <f t="shared" si="281"/>
        <v>100</v>
      </c>
      <c r="P3546" s="5">
        <f t="shared" si="282"/>
        <v>9.5999999999999992E-3</v>
      </c>
      <c r="Q3546" t="s">
        <v>8318</v>
      </c>
      <c r="R3546" t="s">
        <v>8319</v>
      </c>
      <c r="S3546" s="12">
        <f t="shared" si="279"/>
        <v>42040.831678240742</v>
      </c>
      <c r="T3546" s="12">
        <f t="shared" si="278"/>
        <v>42070.831678240742</v>
      </c>
      <c r="U3546">
        <f t="shared" si="280"/>
        <v>1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4">
        <v>250</v>
      </c>
      <c r="E3547" s="14">
        <v>251</v>
      </c>
      <c r="F3547" t="s">
        <v>8219</v>
      </c>
      <c r="G3547" t="s">
        <v>8224</v>
      </c>
      <c r="H3547" t="s">
        <v>8246</v>
      </c>
      <c r="I3547" s="8">
        <v>1428780159</v>
      </c>
      <c r="J3547" s="7">
        <v>1426188159</v>
      </c>
      <c r="K3547" t="b">
        <v>0</v>
      </c>
      <c r="L3547">
        <v>8</v>
      </c>
      <c r="M3547" t="b">
        <v>1</v>
      </c>
      <c r="N3547" t="s">
        <v>8270</v>
      </c>
      <c r="O3547" s="20">
        <f t="shared" si="281"/>
        <v>100.4</v>
      </c>
      <c r="P3547" s="5">
        <f t="shared" si="282"/>
        <v>3.1872509960159362E-2</v>
      </c>
      <c r="Q3547" t="s">
        <v>8318</v>
      </c>
      <c r="R3547" t="s">
        <v>8319</v>
      </c>
      <c r="S3547" s="12">
        <f t="shared" si="279"/>
        <v>42075.807395833333</v>
      </c>
      <c r="T3547" s="12">
        <f t="shared" si="278"/>
        <v>42105.807395833333</v>
      </c>
      <c r="U3547">
        <f t="shared" si="280"/>
        <v>1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4">
        <v>1100</v>
      </c>
      <c r="E3548" s="14">
        <v>1125</v>
      </c>
      <c r="F3548" t="s">
        <v>8219</v>
      </c>
      <c r="G3548" t="s">
        <v>8224</v>
      </c>
      <c r="H3548" t="s">
        <v>8246</v>
      </c>
      <c r="I3548" s="8">
        <v>1427860740</v>
      </c>
      <c r="J3548" s="7">
        <v>1426002684</v>
      </c>
      <c r="K3548" t="b">
        <v>0</v>
      </c>
      <c r="L3548">
        <v>19</v>
      </c>
      <c r="M3548" t="b">
        <v>1</v>
      </c>
      <c r="N3548" t="s">
        <v>8270</v>
      </c>
      <c r="O3548" s="20">
        <f t="shared" si="281"/>
        <v>102.27272727272727</v>
      </c>
      <c r="P3548" s="5">
        <f t="shared" si="282"/>
        <v>1.6888888888888887E-2</v>
      </c>
      <c r="Q3548" t="s">
        <v>8318</v>
      </c>
      <c r="R3548" t="s">
        <v>8319</v>
      </c>
      <c r="S3548" s="12">
        <f t="shared" si="279"/>
        <v>42073.660694444443</v>
      </c>
      <c r="T3548" s="12">
        <f t="shared" si="278"/>
        <v>42095.165972222225</v>
      </c>
      <c r="U3548">
        <f t="shared" si="280"/>
        <v>1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4">
        <v>35000</v>
      </c>
      <c r="E3549" s="14">
        <v>40043.25</v>
      </c>
      <c r="F3549" t="s">
        <v>8219</v>
      </c>
      <c r="G3549" t="s">
        <v>8224</v>
      </c>
      <c r="H3549" t="s">
        <v>8246</v>
      </c>
      <c r="I3549" s="8">
        <v>1463198340</v>
      </c>
      <c r="J3549" s="7">
        <v>1461117201</v>
      </c>
      <c r="K3549" t="b">
        <v>0</v>
      </c>
      <c r="L3549">
        <v>336</v>
      </c>
      <c r="M3549" t="b">
        <v>1</v>
      </c>
      <c r="N3549" t="s">
        <v>8270</v>
      </c>
      <c r="O3549" s="20">
        <f t="shared" si="281"/>
        <v>114.40928571428573</v>
      </c>
      <c r="P3549" s="5">
        <f t="shared" si="282"/>
        <v>8.3909273098462279E-3</v>
      </c>
      <c r="Q3549" t="s">
        <v>8318</v>
      </c>
      <c r="R3549" t="s">
        <v>8319</v>
      </c>
      <c r="S3549" s="12">
        <f t="shared" si="279"/>
        <v>42480.078715277778</v>
      </c>
      <c r="T3549" s="12">
        <f t="shared" si="278"/>
        <v>42504.165972222225</v>
      </c>
      <c r="U3549">
        <f t="shared" si="280"/>
        <v>1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4">
        <v>2100</v>
      </c>
      <c r="E3550" s="14">
        <v>2140</v>
      </c>
      <c r="F3550" t="s">
        <v>8219</v>
      </c>
      <c r="G3550" t="s">
        <v>8224</v>
      </c>
      <c r="H3550" t="s">
        <v>8246</v>
      </c>
      <c r="I3550" s="8">
        <v>1457139600</v>
      </c>
      <c r="J3550" s="7">
        <v>1455230214</v>
      </c>
      <c r="K3550" t="b">
        <v>0</v>
      </c>
      <c r="L3550">
        <v>13</v>
      </c>
      <c r="M3550" t="b">
        <v>1</v>
      </c>
      <c r="N3550" t="s">
        <v>8270</v>
      </c>
      <c r="O3550" s="20">
        <f t="shared" si="281"/>
        <v>101.9047619047619</v>
      </c>
      <c r="P3550" s="5">
        <f t="shared" si="282"/>
        <v>6.0747663551401869E-3</v>
      </c>
      <c r="Q3550" t="s">
        <v>8318</v>
      </c>
      <c r="R3550" t="s">
        <v>8319</v>
      </c>
      <c r="S3550" s="12">
        <f t="shared" si="279"/>
        <v>42411.942291666666</v>
      </c>
      <c r="T3550" s="12">
        <f t="shared" si="278"/>
        <v>42434.041666666672</v>
      </c>
      <c r="U3550">
        <f t="shared" si="280"/>
        <v>1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4">
        <v>1000</v>
      </c>
      <c r="E3551" s="14">
        <v>1020</v>
      </c>
      <c r="F3551" t="s">
        <v>8219</v>
      </c>
      <c r="G3551" t="s">
        <v>8225</v>
      </c>
      <c r="H3551" t="s">
        <v>8247</v>
      </c>
      <c r="I3551" s="8">
        <v>1441358873</v>
      </c>
      <c r="J3551" s="7">
        <v>1438939673</v>
      </c>
      <c r="K3551" t="b">
        <v>0</v>
      </c>
      <c r="L3551">
        <v>42</v>
      </c>
      <c r="M3551" t="b">
        <v>1</v>
      </c>
      <c r="N3551" t="s">
        <v>8270</v>
      </c>
      <c r="O3551" s="20">
        <f t="shared" si="281"/>
        <v>102</v>
      </c>
      <c r="P3551" s="5">
        <f t="shared" si="282"/>
        <v>4.1176470588235294E-2</v>
      </c>
      <c r="Q3551" t="s">
        <v>8318</v>
      </c>
      <c r="R3551" t="s">
        <v>8319</v>
      </c>
      <c r="S3551" s="12">
        <f t="shared" si="279"/>
        <v>42223.394363425927</v>
      </c>
      <c r="T3551" s="12">
        <f t="shared" si="278"/>
        <v>42251.394363425927</v>
      </c>
      <c r="U3551">
        <f t="shared" si="280"/>
        <v>1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4">
        <v>2500</v>
      </c>
      <c r="E3552" s="14">
        <v>2620</v>
      </c>
      <c r="F3552" t="s">
        <v>8219</v>
      </c>
      <c r="G3552" t="s">
        <v>8225</v>
      </c>
      <c r="H3552" t="s">
        <v>8247</v>
      </c>
      <c r="I3552" s="8">
        <v>1462224398</v>
      </c>
      <c r="J3552" s="7">
        <v>1459632398</v>
      </c>
      <c r="K3552" t="b">
        <v>0</v>
      </c>
      <c r="L3552">
        <v>64</v>
      </c>
      <c r="M3552" t="b">
        <v>1</v>
      </c>
      <c r="N3552" t="s">
        <v>8270</v>
      </c>
      <c r="O3552" s="20">
        <f t="shared" si="281"/>
        <v>104.80000000000001</v>
      </c>
      <c r="P3552" s="5">
        <f t="shared" si="282"/>
        <v>2.4427480916030534E-2</v>
      </c>
      <c r="Q3552" t="s">
        <v>8318</v>
      </c>
      <c r="R3552" t="s">
        <v>8319</v>
      </c>
      <c r="S3552" s="12">
        <f t="shared" si="279"/>
        <v>42462.893495370372</v>
      </c>
      <c r="T3552" s="12">
        <f t="shared" si="278"/>
        <v>42492.893495370372</v>
      </c>
      <c r="U3552">
        <f t="shared" si="280"/>
        <v>1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4">
        <v>1500</v>
      </c>
      <c r="E3553" s="14">
        <v>1527.5</v>
      </c>
      <c r="F3553" t="s">
        <v>8219</v>
      </c>
      <c r="G3553" t="s">
        <v>8224</v>
      </c>
      <c r="H3553" t="s">
        <v>8246</v>
      </c>
      <c r="I3553" s="8">
        <v>1400796420</v>
      </c>
      <c r="J3553" s="7">
        <v>1398342170</v>
      </c>
      <c r="K3553" t="b">
        <v>0</v>
      </c>
      <c r="L3553">
        <v>25</v>
      </c>
      <c r="M3553" t="b">
        <v>1</v>
      </c>
      <c r="N3553" t="s">
        <v>8270</v>
      </c>
      <c r="O3553" s="20">
        <f t="shared" si="281"/>
        <v>101.83333333333333</v>
      </c>
      <c r="P3553" s="5">
        <f t="shared" si="282"/>
        <v>1.6366612111292964E-2</v>
      </c>
      <c r="Q3553" t="s">
        <v>8318</v>
      </c>
      <c r="R3553" t="s">
        <v>8319</v>
      </c>
      <c r="S3553" s="12">
        <f t="shared" si="279"/>
        <v>41753.515856481477</v>
      </c>
      <c r="T3553" s="12">
        <f t="shared" si="278"/>
        <v>41781.921527777777</v>
      </c>
      <c r="U3553">
        <f t="shared" si="280"/>
        <v>1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4">
        <v>773</v>
      </c>
      <c r="E3554" s="14">
        <v>773</v>
      </c>
      <c r="F3554" t="s">
        <v>8219</v>
      </c>
      <c r="G3554" t="s">
        <v>8225</v>
      </c>
      <c r="H3554" t="s">
        <v>8247</v>
      </c>
      <c r="I3554" s="8">
        <v>1403964324</v>
      </c>
      <c r="J3554" s="7">
        <v>1401372324</v>
      </c>
      <c r="K3554" t="b">
        <v>0</v>
      </c>
      <c r="L3554">
        <v>20</v>
      </c>
      <c r="M3554" t="b">
        <v>1</v>
      </c>
      <c r="N3554" t="s">
        <v>8270</v>
      </c>
      <c r="O3554" s="20">
        <f t="shared" si="281"/>
        <v>100</v>
      </c>
      <c r="P3554" s="5">
        <f t="shared" si="282"/>
        <v>2.5873221216041398E-2</v>
      </c>
      <c r="Q3554" t="s">
        <v>8318</v>
      </c>
      <c r="R3554" t="s">
        <v>8319</v>
      </c>
      <c r="S3554" s="12">
        <f t="shared" si="279"/>
        <v>41788.587083333332</v>
      </c>
      <c r="T3554" s="12">
        <f t="shared" si="278"/>
        <v>41818.587083333332</v>
      </c>
      <c r="U3554">
        <f t="shared" si="280"/>
        <v>1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4">
        <v>5500</v>
      </c>
      <c r="E3555" s="14">
        <v>5845</v>
      </c>
      <c r="F3555" t="s">
        <v>8219</v>
      </c>
      <c r="G3555" t="s">
        <v>8224</v>
      </c>
      <c r="H3555" t="s">
        <v>8246</v>
      </c>
      <c r="I3555" s="8">
        <v>1439337600</v>
      </c>
      <c r="J3555" s="7">
        <v>1436575280</v>
      </c>
      <c r="K3555" t="b">
        <v>0</v>
      </c>
      <c r="L3555">
        <v>104</v>
      </c>
      <c r="M3555" t="b">
        <v>1</v>
      </c>
      <c r="N3555" t="s">
        <v>8270</v>
      </c>
      <c r="O3555" s="20">
        <f t="shared" si="281"/>
        <v>106.27272727272728</v>
      </c>
      <c r="P3555" s="5">
        <f t="shared" si="282"/>
        <v>1.7792985457656115E-2</v>
      </c>
      <c r="Q3555" t="s">
        <v>8318</v>
      </c>
      <c r="R3555" t="s">
        <v>8319</v>
      </c>
      <c r="S3555" s="12">
        <f t="shared" si="279"/>
        <v>42196.028703703705</v>
      </c>
      <c r="T3555" s="12">
        <f t="shared" si="278"/>
        <v>42228</v>
      </c>
      <c r="U3555">
        <f t="shared" si="280"/>
        <v>1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4">
        <v>5000</v>
      </c>
      <c r="E3556" s="14">
        <v>5671.11</v>
      </c>
      <c r="F3556" t="s">
        <v>8219</v>
      </c>
      <c r="G3556" t="s">
        <v>8224</v>
      </c>
      <c r="H3556" t="s">
        <v>8246</v>
      </c>
      <c r="I3556" s="8">
        <v>1423674000</v>
      </c>
      <c r="J3556" s="7">
        <v>1421025159</v>
      </c>
      <c r="K3556" t="b">
        <v>0</v>
      </c>
      <c r="L3556">
        <v>53</v>
      </c>
      <c r="M3556" t="b">
        <v>1</v>
      </c>
      <c r="N3556" t="s">
        <v>8270</v>
      </c>
      <c r="O3556" s="20">
        <f t="shared" si="281"/>
        <v>113.42219999999999</v>
      </c>
      <c r="P3556" s="5">
        <f t="shared" si="282"/>
        <v>9.3456131163035111E-3</v>
      </c>
      <c r="Q3556" t="s">
        <v>8318</v>
      </c>
      <c r="R3556" t="s">
        <v>8319</v>
      </c>
      <c r="S3556" s="12">
        <f t="shared" si="279"/>
        <v>42016.050451388888</v>
      </c>
      <c r="T3556" s="12">
        <f t="shared" si="278"/>
        <v>42046.708333333328</v>
      </c>
      <c r="U3556">
        <f t="shared" si="280"/>
        <v>1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4">
        <v>2400</v>
      </c>
      <c r="E3557" s="14">
        <v>2400</v>
      </c>
      <c r="F3557" t="s">
        <v>8219</v>
      </c>
      <c r="G3557" t="s">
        <v>8237</v>
      </c>
      <c r="H3557" t="s">
        <v>8249</v>
      </c>
      <c r="I3557" s="8">
        <v>1479382594</v>
      </c>
      <c r="J3557" s="7">
        <v>1476786994</v>
      </c>
      <c r="K3557" t="b">
        <v>0</v>
      </c>
      <c r="L3557">
        <v>14</v>
      </c>
      <c r="M3557" t="b">
        <v>1</v>
      </c>
      <c r="N3557" t="s">
        <v>8270</v>
      </c>
      <c r="O3557" s="20">
        <f t="shared" si="281"/>
        <v>100</v>
      </c>
      <c r="P3557" s="5">
        <f t="shared" si="282"/>
        <v>5.8333333333333336E-3</v>
      </c>
      <c r="Q3557" t="s">
        <v>8318</v>
      </c>
      <c r="R3557" t="s">
        <v>8319</v>
      </c>
      <c r="S3557" s="12">
        <f t="shared" si="279"/>
        <v>42661.442060185189</v>
      </c>
      <c r="T3557" s="12">
        <f t="shared" si="278"/>
        <v>42691.483726851846</v>
      </c>
      <c r="U3557">
        <f t="shared" si="280"/>
        <v>1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4">
        <v>2200</v>
      </c>
      <c r="E3558" s="14">
        <v>2210</v>
      </c>
      <c r="F3558" t="s">
        <v>8219</v>
      </c>
      <c r="G3558" t="s">
        <v>8225</v>
      </c>
      <c r="H3558" t="s">
        <v>8247</v>
      </c>
      <c r="I3558" s="8">
        <v>1408289724</v>
      </c>
      <c r="J3558" s="7">
        <v>1403105724</v>
      </c>
      <c r="K3558" t="b">
        <v>0</v>
      </c>
      <c r="L3558">
        <v>20</v>
      </c>
      <c r="M3558" t="b">
        <v>1</v>
      </c>
      <c r="N3558" t="s">
        <v>8270</v>
      </c>
      <c r="O3558" s="20">
        <f t="shared" si="281"/>
        <v>100.45454545454547</v>
      </c>
      <c r="P3558" s="5">
        <f t="shared" si="282"/>
        <v>9.0497737556561094E-3</v>
      </c>
      <c r="Q3558" t="s">
        <v>8318</v>
      </c>
      <c r="R3558" t="s">
        <v>8319</v>
      </c>
      <c r="S3558" s="12">
        <f t="shared" si="279"/>
        <v>41808.649583333332</v>
      </c>
      <c r="T3558" s="12">
        <f t="shared" si="278"/>
        <v>41868.649583333332</v>
      </c>
      <c r="U3558">
        <f t="shared" si="280"/>
        <v>1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4">
        <v>100000</v>
      </c>
      <c r="E3559" s="14">
        <v>100036</v>
      </c>
      <c r="F3559" t="s">
        <v>8219</v>
      </c>
      <c r="G3559" t="s">
        <v>8224</v>
      </c>
      <c r="H3559" t="s">
        <v>8246</v>
      </c>
      <c r="I3559" s="8">
        <v>1399271911</v>
      </c>
      <c r="J3559" s="7">
        <v>1396334311</v>
      </c>
      <c r="K3559" t="b">
        <v>0</v>
      </c>
      <c r="L3559">
        <v>558</v>
      </c>
      <c r="M3559" t="b">
        <v>1</v>
      </c>
      <c r="N3559" t="s">
        <v>8270</v>
      </c>
      <c r="O3559" s="20">
        <f t="shared" si="281"/>
        <v>100.03599999999999</v>
      </c>
      <c r="P3559" s="5">
        <f t="shared" si="282"/>
        <v>5.5779919229077529E-3</v>
      </c>
      <c r="Q3559" t="s">
        <v>8318</v>
      </c>
      <c r="R3559" t="s">
        <v>8319</v>
      </c>
      <c r="S3559" s="12">
        <f t="shared" si="279"/>
        <v>41730.276747685188</v>
      </c>
      <c r="T3559" s="12">
        <f t="shared" si="278"/>
        <v>41764.276747685188</v>
      </c>
      <c r="U3559">
        <f t="shared" si="280"/>
        <v>1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4">
        <v>350</v>
      </c>
      <c r="E3560" s="14">
        <v>504</v>
      </c>
      <c r="F3560" t="s">
        <v>8219</v>
      </c>
      <c r="G3560" t="s">
        <v>8225</v>
      </c>
      <c r="H3560" t="s">
        <v>8247</v>
      </c>
      <c r="I3560" s="8">
        <v>1435352400</v>
      </c>
      <c r="J3560" s="7">
        <v>1431718575</v>
      </c>
      <c r="K3560" t="b">
        <v>0</v>
      </c>
      <c r="L3560">
        <v>22</v>
      </c>
      <c r="M3560" t="b">
        <v>1</v>
      </c>
      <c r="N3560" t="s">
        <v>8270</v>
      </c>
      <c r="O3560" s="20">
        <f t="shared" si="281"/>
        <v>144</v>
      </c>
      <c r="P3560" s="5">
        <f t="shared" si="282"/>
        <v>4.3650793650793648E-2</v>
      </c>
      <c r="Q3560" t="s">
        <v>8318</v>
      </c>
      <c r="R3560" t="s">
        <v>8319</v>
      </c>
      <c r="S3560" s="12">
        <f t="shared" si="279"/>
        <v>42139.816840277781</v>
      </c>
      <c r="T3560" s="12">
        <f t="shared" si="278"/>
        <v>42181.875</v>
      </c>
      <c r="U3560">
        <f t="shared" si="280"/>
        <v>1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4">
        <v>1000</v>
      </c>
      <c r="E3561" s="14">
        <v>1035</v>
      </c>
      <c r="F3561" t="s">
        <v>8219</v>
      </c>
      <c r="G3561" t="s">
        <v>8226</v>
      </c>
      <c r="H3561" t="s">
        <v>8248</v>
      </c>
      <c r="I3561" s="8">
        <v>1438333080</v>
      </c>
      <c r="J3561" s="7">
        <v>1436408308</v>
      </c>
      <c r="K3561" t="b">
        <v>0</v>
      </c>
      <c r="L3561">
        <v>24</v>
      </c>
      <c r="M3561" t="b">
        <v>1</v>
      </c>
      <c r="N3561" t="s">
        <v>8270</v>
      </c>
      <c r="O3561" s="20">
        <f t="shared" si="281"/>
        <v>103.49999999999999</v>
      </c>
      <c r="P3561" s="5">
        <f t="shared" si="282"/>
        <v>2.318840579710145E-2</v>
      </c>
      <c r="Q3561" t="s">
        <v>8318</v>
      </c>
      <c r="R3561" t="s">
        <v>8319</v>
      </c>
      <c r="S3561" s="12">
        <f t="shared" si="279"/>
        <v>42194.096157407403</v>
      </c>
      <c r="T3561" s="12">
        <f t="shared" si="278"/>
        <v>42216.373611111107</v>
      </c>
      <c r="U3561">
        <f t="shared" si="280"/>
        <v>1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4">
        <v>3200</v>
      </c>
      <c r="E3562" s="14">
        <v>3470</v>
      </c>
      <c r="F3562" t="s">
        <v>8219</v>
      </c>
      <c r="G3562" t="s">
        <v>8229</v>
      </c>
      <c r="H3562" t="s">
        <v>8251</v>
      </c>
      <c r="I3562" s="8">
        <v>1432694700</v>
      </c>
      <c r="J3562" s="7">
        <v>1429651266</v>
      </c>
      <c r="K3562" t="b">
        <v>0</v>
      </c>
      <c r="L3562">
        <v>74</v>
      </c>
      <c r="M3562" t="b">
        <v>1</v>
      </c>
      <c r="N3562" t="s">
        <v>8270</v>
      </c>
      <c r="O3562" s="20">
        <f t="shared" si="281"/>
        <v>108.43750000000001</v>
      </c>
      <c r="P3562" s="5">
        <f t="shared" si="282"/>
        <v>2.132564841498559E-2</v>
      </c>
      <c r="Q3562" t="s">
        <v>8318</v>
      </c>
      <c r="R3562" t="s">
        <v>8319</v>
      </c>
      <c r="S3562" s="12">
        <f t="shared" si="279"/>
        <v>42115.889652777783</v>
      </c>
      <c r="T3562" s="12">
        <f t="shared" si="278"/>
        <v>42151.114583333328</v>
      </c>
      <c r="U3562">
        <f t="shared" si="280"/>
        <v>1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4">
        <v>2500</v>
      </c>
      <c r="E3563" s="14">
        <v>2560</v>
      </c>
      <c r="F3563" t="s">
        <v>8219</v>
      </c>
      <c r="G3563" t="s">
        <v>8224</v>
      </c>
      <c r="H3563" t="s">
        <v>8246</v>
      </c>
      <c r="I3563" s="8">
        <v>1438799760</v>
      </c>
      <c r="J3563" s="7">
        <v>1437236378</v>
      </c>
      <c r="K3563" t="b">
        <v>0</v>
      </c>
      <c r="L3563">
        <v>54</v>
      </c>
      <c r="M3563" t="b">
        <v>1</v>
      </c>
      <c r="N3563" t="s">
        <v>8270</v>
      </c>
      <c r="O3563" s="20">
        <f t="shared" si="281"/>
        <v>102.4</v>
      </c>
      <c r="P3563" s="5">
        <f t="shared" si="282"/>
        <v>2.1093750000000001E-2</v>
      </c>
      <c r="Q3563" t="s">
        <v>8318</v>
      </c>
      <c r="R3563" t="s">
        <v>8319</v>
      </c>
      <c r="S3563" s="12">
        <f t="shared" si="279"/>
        <v>42203.680300925931</v>
      </c>
      <c r="T3563" s="12">
        <f t="shared" si="278"/>
        <v>42221.774999999994</v>
      </c>
      <c r="U3563">
        <f t="shared" si="280"/>
        <v>1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4">
        <v>315</v>
      </c>
      <c r="E3564" s="14">
        <v>469</v>
      </c>
      <c r="F3564" t="s">
        <v>8219</v>
      </c>
      <c r="G3564" t="s">
        <v>8225</v>
      </c>
      <c r="H3564" t="s">
        <v>8247</v>
      </c>
      <c r="I3564" s="8">
        <v>1457906400</v>
      </c>
      <c r="J3564" s="7">
        <v>1457115427</v>
      </c>
      <c r="K3564" t="b">
        <v>0</v>
      </c>
      <c r="L3564">
        <v>31</v>
      </c>
      <c r="M3564" t="b">
        <v>1</v>
      </c>
      <c r="N3564" t="s">
        <v>8270</v>
      </c>
      <c r="O3564" s="20">
        <f t="shared" si="281"/>
        <v>148.88888888888889</v>
      </c>
      <c r="P3564" s="5">
        <f t="shared" si="282"/>
        <v>6.6098081023454158E-2</v>
      </c>
      <c r="Q3564" t="s">
        <v>8318</v>
      </c>
      <c r="R3564" t="s">
        <v>8319</v>
      </c>
      <c r="S3564" s="12">
        <f t="shared" si="279"/>
        <v>42433.761886574073</v>
      </c>
      <c r="T3564" s="12">
        <f t="shared" si="278"/>
        <v>42442.916666666672</v>
      </c>
      <c r="U3564">
        <f t="shared" si="280"/>
        <v>1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4">
        <v>500</v>
      </c>
      <c r="E3565" s="14">
        <v>527.45000000000005</v>
      </c>
      <c r="F3565" t="s">
        <v>8219</v>
      </c>
      <c r="G3565" t="s">
        <v>8225</v>
      </c>
      <c r="H3565" t="s">
        <v>8247</v>
      </c>
      <c r="I3565" s="8">
        <v>1470078000</v>
      </c>
      <c r="J3565" s="7">
        <v>1467648456</v>
      </c>
      <c r="K3565" t="b">
        <v>0</v>
      </c>
      <c r="L3565">
        <v>25</v>
      </c>
      <c r="M3565" t="b">
        <v>1</v>
      </c>
      <c r="N3565" t="s">
        <v>8270</v>
      </c>
      <c r="O3565" s="20">
        <f t="shared" si="281"/>
        <v>105.49000000000002</v>
      </c>
      <c r="P3565" s="5">
        <f t="shared" si="282"/>
        <v>4.7397857616835716E-2</v>
      </c>
      <c r="Q3565" t="s">
        <v>8318</v>
      </c>
      <c r="R3565" t="s">
        <v>8319</v>
      </c>
      <c r="S3565" s="12">
        <f t="shared" si="279"/>
        <v>42555.671944444446</v>
      </c>
      <c r="T3565" s="12">
        <f t="shared" si="278"/>
        <v>42583.791666666672</v>
      </c>
      <c r="U3565">
        <f t="shared" si="280"/>
        <v>1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4">
        <v>1000</v>
      </c>
      <c r="E3566" s="14">
        <v>1005</v>
      </c>
      <c r="F3566" t="s">
        <v>8219</v>
      </c>
      <c r="G3566" t="s">
        <v>8225</v>
      </c>
      <c r="H3566" t="s">
        <v>8247</v>
      </c>
      <c r="I3566" s="8">
        <v>1444060800</v>
      </c>
      <c r="J3566" s="7">
        <v>1440082649</v>
      </c>
      <c r="K3566" t="b">
        <v>0</v>
      </c>
      <c r="L3566">
        <v>17</v>
      </c>
      <c r="M3566" t="b">
        <v>1</v>
      </c>
      <c r="N3566" t="s">
        <v>8270</v>
      </c>
      <c r="O3566" s="20">
        <f t="shared" si="281"/>
        <v>100.49999999999999</v>
      </c>
      <c r="P3566" s="5">
        <f t="shared" si="282"/>
        <v>1.6915422885572139E-2</v>
      </c>
      <c r="Q3566" t="s">
        <v>8318</v>
      </c>
      <c r="R3566" t="s">
        <v>8319</v>
      </c>
      <c r="S3566" s="12">
        <f t="shared" si="279"/>
        <v>42236.623252314821</v>
      </c>
      <c r="T3566" s="12">
        <f t="shared" si="278"/>
        <v>42282.666666666672</v>
      </c>
      <c r="U3566">
        <f t="shared" si="280"/>
        <v>1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4">
        <v>900</v>
      </c>
      <c r="E3567" s="14">
        <v>1175</v>
      </c>
      <c r="F3567" t="s">
        <v>8219</v>
      </c>
      <c r="G3567" t="s">
        <v>8224</v>
      </c>
      <c r="H3567" t="s">
        <v>8246</v>
      </c>
      <c r="I3567" s="8">
        <v>1420048208</v>
      </c>
      <c r="J3567" s="7">
        <v>1417456208</v>
      </c>
      <c r="K3567" t="b">
        <v>0</v>
      </c>
      <c r="L3567">
        <v>12</v>
      </c>
      <c r="M3567" t="b">
        <v>1</v>
      </c>
      <c r="N3567" t="s">
        <v>8270</v>
      </c>
      <c r="O3567" s="20">
        <f t="shared" si="281"/>
        <v>130.55555555555557</v>
      </c>
      <c r="P3567" s="5">
        <f t="shared" si="282"/>
        <v>1.0212765957446808E-2</v>
      </c>
      <c r="Q3567" t="s">
        <v>8318</v>
      </c>
      <c r="R3567" t="s">
        <v>8319</v>
      </c>
      <c r="S3567" s="12">
        <f t="shared" si="279"/>
        <v>41974.743148148147</v>
      </c>
      <c r="T3567" s="12">
        <f t="shared" si="278"/>
        <v>42004.743148148147</v>
      </c>
      <c r="U3567">
        <f t="shared" si="280"/>
        <v>1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4">
        <v>2000</v>
      </c>
      <c r="E3568" s="14">
        <v>2095</v>
      </c>
      <c r="F3568" t="s">
        <v>8219</v>
      </c>
      <c r="G3568" t="s">
        <v>8225</v>
      </c>
      <c r="H3568" t="s">
        <v>8247</v>
      </c>
      <c r="I3568" s="8">
        <v>1422015083</v>
      </c>
      <c r="J3568" s="7">
        <v>1419423083</v>
      </c>
      <c r="K3568" t="b">
        <v>0</v>
      </c>
      <c r="L3568">
        <v>38</v>
      </c>
      <c r="M3568" t="b">
        <v>1</v>
      </c>
      <c r="N3568" t="s">
        <v>8270</v>
      </c>
      <c r="O3568" s="20">
        <f t="shared" si="281"/>
        <v>104.75000000000001</v>
      </c>
      <c r="P3568" s="5">
        <f t="shared" si="282"/>
        <v>1.8138424821002388E-2</v>
      </c>
      <c r="Q3568" t="s">
        <v>8318</v>
      </c>
      <c r="R3568" t="s">
        <v>8319</v>
      </c>
      <c r="S3568" s="12">
        <f t="shared" si="279"/>
        <v>41997.507905092592</v>
      </c>
      <c r="T3568" s="12">
        <f t="shared" si="278"/>
        <v>42027.507905092592</v>
      </c>
      <c r="U3568">
        <f t="shared" si="280"/>
        <v>1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4">
        <v>1000</v>
      </c>
      <c r="E3569" s="14">
        <v>1088</v>
      </c>
      <c r="F3569" t="s">
        <v>8219</v>
      </c>
      <c r="G3569" t="s">
        <v>8225</v>
      </c>
      <c r="H3569" t="s">
        <v>8247</v>
      </c>
      <c r="I3569" s="8">
        <v>1433964444</v>
      </c>
      <c r="J3569" s="7">
        <v>1431372444</v>
      </c>
      <c r="K3569" t="b">
        <v>0</v>
      </c>
      <c r="L3569">
        <v>41</v>
      </c>
      <c r="M3569" t="b">
        <v>1</v>
      </c>
      <c r="N3569" t="s">
        <v>8270</v>
      </c>
      <c r="O3569" s="20">
        <f t="shared" si="281"/>
        <v>108.80000000000001</v>
      </c>
      <c r="P3569" s="5">
        <f t="shared" si="282"/>
        <v>3.7683823529411763E-2</v>
      </c>
      <c r="Q3569" t="s">
        <v>8318</v>
      </c>
      <c r="R3569" t="s">
        <v>8319</v>
      </c>
      <c r="S3569" s="12">
        <f t="shared" si="279"/>
        <v>42135.810694444444</v>
      </c>
      <c r="T3569" s="12">
        <f t="shared" si="278"/>
        <v>42165.810694444444</v>
      </c>
      <c r="U3569">
        <f t="shared" si="280"/>
        <v>1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4">
        <v>1000</v>
      </c>
      <c r="E3570" s="14">
        <v>1110</v>
      </c>
      <c r="F3570" t="s">
        <v>8219</v>
      </c>
      <c r="G3570" t="s">
        <v>8224</v>
      </c>
      <c r="H3570" t="s">
        <v>8246</v>
      </c>
      <c r="I3570" s="8">
        <v>1410975994</v>
      </c>
      <c r="J3570" s="7">
        <v>1408383994</v>
      </c>
      <c r="K3570" t="b">
        <v>0</v>
      </c>
      <c r="L3570">
        <v>19</v>
      </c>
      <c r="M3570" t="b">
        <v>1</v>
      </c>
      <c r="N3570" t="s">
        <v>8270</v>
      </c>
      <c r="O3570" s="20">
        <f t="shared" si="281"/>
        <v>111.00000000000001</v>
      </c>
      <c r="P3570" s="5">
        <f t="shared" si="282"/>
        <v>1.7117117117117116E-2</v>
      </c>
      <c r="Q3570" t="s">
        <v>8318</v>
      </c>
      <c r="R3570" t="s">
        <v>8319</v>
      </c>
      <c r="S3570" s="12">
        <f t="shared" si="279"/>
        <v>41869.740671296298</v>
      </c>
      <c r="T3570" s="12">
        <f t="shared" si="278"/>
        <v>41899.740671296298</v>
      </c>
      <c r="U3570">
        <f t="shared" si="280"/>
        <v>1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4">
        <v>5000</v>
      </c>
      <c r="E3571" s="14">
        <v>5024</v>
      </c>
      <c r="F3571" t="s">
        <v>8219</v>
      </c>
      <c r="G3571" t="s">
        <v>8224</v>
      </c>
      <c r="H3571" t="s">
        <v>8246</v>
      </c>
      <c r="I3571" s="8">
        <v>1420734696</v>
      </c>
      <c r="J3571" s="7">
        <v>1418142696</v>
      </c>
      <c r="K3571" t="b">
        <v>0</v>
      </c>
      <c r="L3571">
        <v>41</v>
      </c>
      <c r="M3571" t="b">
        <v>1</v>
      </c>
      <c r="N3571" t="s">
        <v>8270</v>
      </c>
      <c r="O3571" s="20">
        <f t="shared" si="281"/>
        <v>100.47999999999999</v>
      </c>
      <c r="P3571" s="5">
        <f t="shared" si="282"/>
        <v>8.1608280254777069E-3</v>
      </c>
      <c r="Q3571" t="s">
        <v>8318</v>
      </c>
      <c r="R3571" t="s">
        <v>8319</v>
      </c>
      <c r="S3571" s="12">
        <f t="shared" si="279"/>
        <v>41982.688611111109</v>
      </c>
      <c r="T3571" s="12">
        <f t="shared" ref="T3571:T3634" si="283">(((I3571/60)/60)/24)+DATE(1970,1,1)</f>
        <v>42012.688611111109</v>
      </c>
      <c r="U3571">
        <f t="shared" si="280"/>
        <v>1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4">
        <v>2000</v>
      </c>
      <c r="E3572" s="14">
        <v>2287</v>
      </c>
      <c r="F3572" t="s">
        <v>8219</v>
      </c>
      <c r="G3572" t="s">
        <v>8224</v>
      </c>
      <c r="H3572" t="s">
        <v>8246</v>
      </c>
      <c r="I3572" s="8">
        <v>1420009200</v>
      </c>
      <c r="J3572" s="7">
        <v>1417593483</v>
      </c>
      <c r="K3572" t="b">
        <v>0</v>
      </c>
      <c r="L3572">
        <v>26</v>
      </c>
      <c r="M3572" t="b">
        <v>1</v>
      </c>
      <c r="N3572" t="s">
        <v>8270</v>
      </c>
      <c r="O3572" s="20">
        <f t="shared" si="281"/>
        <v>114.35</v>
      </c>
      <c r="P3572" s="5">
        <f t="shared" si="282"/>
        <v>1.1368605159597726E-2</v>
      </c>
      <c r="Q3572" t="s">
        <v>8318</v>
      </c>
      <c r="R3572" t="s">
        <v>8319</v>
      </c>
      <c r="S3572" s="12">
        <f t="shared" si="279"/>
        <v>41976.331979166673</v>
      </c>
      <c r="T3572" s="12">
        <f t="shared" si="283"/>
        <v>42004.291666666672</v>
      </c>
      <c r="U3572">
        <f t="shared" si="280"/>
        <v>1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4">
        <v>1500</v>
      </c>
      <c r="E3573" s="14">
        <v>1831</v>
      </c>
      <c r="F3573" t="s">
        <v>8219</v>
      </c>
      <c r="G3573" t="s">
        <v>8225</v>
      </c>
      <c r="H3573" t="s">
        <v>8247</v>
      </c>
      <c r="I3573" s="8">
        <v>1414701413</v>
      </c>
      <c r="J3573" s="7">
        <v>1412109413</v>
      </c>
      <c r="K3573" t="b">
        <v>0</v>
      </c>
      <c r="L3573">
        <v>25</v>
      </c>
      <c r="M3573" t="b">
        <v>1</v>
      </c>
      <c r="N3573" t="s">
        <v>8270</v>
      </c>
      <c r="O3573" s="20">
        <f t="shared" si="281"/>
        <v>122.06666666666666</v>
      </c>
      <c r="P3573" s="5">
        <f t="shared" si="282"/>
        <v>1.3653741125068269E-2</v>
      </c>
      <c r="Q3573" t="s">
        <v>8318</v>
      </c>
      <c r="R3573" t="s">
        <v>8319</v>
      </c>
      <c r="S3573" s="12">
        <f t="shared" si="279"/>
        <v>41912.858946759261</v>
      </c>
      <c r="T3573" s="12">
        <f t="shared" si="283"/>
        <v>41942.858946759261</v>
      </c>
      <c r="U3573">
        <f t="shared" si="280"/>
        <v>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4">
        <v>500</v>
      </c>
      <c r="E3574" s="14">
        <v>500</v>
      </c>
      <c r="F3574" t="s">
        <v>8219</v>
      </c>
      <c r="G3574" t="s">
        <v>8225</v>
      </c>
      <c r="H3574" t="s">
        <v>8247</v>
      </c>
      <c r="I3574" s="8">
        <v>1434894082</v>
      </c>
      <c r="J3574" s="7">
        <v>1432302082</v>
      </c>
      <c r="K3574" t="b">
        <v>0</v>
      </c>
      <c r="L3574">
        <v>9</v>
      </c>
      <c r="M3574" t="b">
        <v>1</v>
      </c>
      <c r="N3574" t="s">
        <v>8270</v>
      </c>
      <c r="O3574" s="20">
        <f t="shared" si="281"/>
        <v>100</v>
      </c>
      <c r="P3574" s="5">
        <f t="shared" si="282"/>
        <v>1.7999999999999999E-2</v>
      </c>
      <c r="Q3574" t="s">
        <v>8318</v>
      </c>
      <c r="R3574" t="s">
        <v>8319</v>
      </c>
      <c r="S3574" s="12">
        <f t="shared" si="279"/>
        <v>42146.570393518516</v>
      </c>
      <c r="T3574" s="12">
        <f t="shared" si="283"/>
        <v>42176.570393518516</v>
      </c>
      <c r="U3574">
        <f t="shared" si="280"/>
        <v>1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4">
        <v>3000</v>
      </c>
      <c r="E3575" s="14">
        <v>3084</v>
      </c>
      <c r="F3575" t="s">
        <v>8219</v>
      </c>
      <c r="G3575" t="s">
        <v>8225</v>
      </c>
      <c r="H3575" t="s">
        <v>8247</v>
      </c>
      <c r="I3575" s="8">
        <v>1415440846</v>
      </c>
      <c r="J3575" s="7">
        <v>1412845246</v>
      </c>
      <c r="K3575" t="b">
        <v>0</v>
      </c>
      <c r="L3575">
        <v>78</v>
      </c>
      <c r="M3575" t="b">
        <v>1</v>
      </c>
      <c r="N3575" t="s">
        <v>8270</v>
      </c>
      <c r="O3575" s="20">
        <f t="shared" si="281"/>
        <v>102.8</v>
      </c>
      <c r="P3575" s="5">
        <f t="shared" si="282"/>
        <v>2.5291828793774319E-2</v>
      </c>
      <c r="Q3575" t="s">
        <v>8318</v>
      </c>
      <c r="R3575" t="s">
        <v>8319</v>
      </c>
      <c r="S3575" s="12">
        <f t="shared" si="279"/>
        <v>41921.375532407408</v>
      </c>
      <c r="T3575" s="12">
        <f t="shared" si="283"/>
        <v>41951.417199074072</v>
      </c>
      <c r="U3575">
        <f t="shared" si="280"/>
        <v>1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4">
        <v>5800</v>
      </c>
      <c r="E3576" s="14">
        <v>6155</v>
      </c>
      <c r="F3576" t="s">
        <v>8219</v>
      </c>
      <c r="G3576" t="s">
        <v>8224</v>
      </c>
      <c r="H3576" t="s">
        <v>8246</v>
      </c>
      <c r="I3576" s="8">
        <v>1415921848</v>
      </c>
      <c r="J3576" s="7">
        <v>1413326248</v>
      </c>
      <c r="K3576" t="b">
        <v>0</v>
      </c>
      <c r="L3576">
        <v>45</v>
      </c>
      <c r="M3576" t="b">
        <v>1</v>
      </c>
      <c r="N3576" t="s">
        <v>8270</v>
      </c>
      <c r="O3576" s="20">
        <f t="shared" si="281"/>
        <v>106.12068965517241</v>
      </c>
      <c r="P3576" s="5">
        <f t="shared" si="282"/>
        <v>7.311129163281885E-3</v>
      </c>
      <c r="Q3576" t="s">
        <v>8318</v>
      </c>
      <c r="R3576" t="s">
        <v>8319</v>
      </c>
      <c r="S3576" s="12">
        <f t="shared" si="279"/>
        <v>41926.942685185182</v>
      </c>
      <c r="T3576" s="12">
        <f t="shared" si="283"/>
        <v>41956.984351851846</v>
      </c>
      <c r="U3576">
        <f t="shared" si="280"/>
        <v>1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4">
        <v>10000</v>
      </c>
      <c r="E3577" s="14">
        <v>10133</v>
      </c>
      <c r="F3577" t="s">
        <v>8219</v>
      </c>
      <c r="G3577" t="s">
        <v>8224</v>
      </c>
      <c r="H3577" t="s">
        <v>8246</v>
      </c>
      <c r="I3577" s="8">
        <v>1470887940</v>
      </c>
      <c r="J3577" s="7">
        <v>1468176527</v>
      </c>
      <c r="K3577" t="b">
        <v>0</v>
      </c>
      <c r="L3577">
        <v>102</v>
      </c>
      <c r="M3577" t="b">
        <v>1</v>
      </c>
      <c r="N3577" t="s">
        <v>8270</v>
      </c>
      <c r="O3577" s="20">
        <f t="shared" si="281"/>
        <v>101.33000000000001</v>
      </c>
      <c r="P3577" s="5">
        <f t="shared" si="282"/>
        <v>1.006612059607224E-2</v>
      </c>
      <c r="Q3577" t="s">
        <v>8318</v>
      </c>
      <c r="R3577" t="s">
        <v>8319</v>
      </c>
      <c r="S3577" s="12">
        <f t="shared" si="279"/>
        <v>42561.783877314811</v>
      </c>
      <c r="T3577" s="12">
        <f t="shared" si="283"/>
        <v>42593.165972222225</v>
      </c>
      <c r="U3577">
        <f t="shared" si="280"/>
        <v>1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4">
        <v>100</v>
      </c>
      <c r="E3578" s="14">
        <v>100</v>
      </c>
      <c r="F3578" t="s">
        <v>8219</v>
      </c>
      <c r="G3578" t="s">
        <v>8224</v>
      </c>
      <c r="H3578" t="s">
        <v>8246</v>
      </c>
      <c r="I3578" s="8">
        <v>1480947054</v>
      </c>
      <c r="J3578" s="7">
        <v>1475759454</v>
      </c>
      <c r="K3578" t="b">
        <v>0</v>
      </c>
      <c r="L3578">
        <v>5</v>
      </c>
      <c r="M3578" t="b">
        <v>1</v>
      </c>
      <c r="N3578" t="s">
        <v>8270</v>
      </c>
      <c r="O3578" s="20">
        <f t="shared" si="281"/>
        <v>100</v>
      </c>
      <c r="P3578" s="5">
        <f t="shared" si="282"/>
        <v>0.05</v>
      </c>
      <c r="Q3578" t="s">
        <v>8318</v>
      </c>
      <c r="R3578" t="s">
        <v>8319</v>
      </c>
      <c r="S3578" s="12">
        <f t="shared" si="279"/>
        <v>42649.54923611111</v>
      </c>
      <c r="T3578" s="12">
        <f t="shared" si="283"/>
        <v>42709.590902777782</v>
      </c>
      <c r="U3578">
        <f t="shared" si="280"/>
        <v>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4">
        <v>600</v>
      </c>
      <c r="E3579" s="14">
        <v>780</v>
      </c>
      <c r="F3579" t="s">
        <v>8219</v>
      </c>
      <c r="G3579" t="s">
        <v>8224</v>
      </c>
      <c r="H3579" t="s">
        <v>8246</v>
      </c>
      <c r="I3579" s="8">
        <v>1430029680</v>
      </c>
      <c r="J3579" s="7">
        <v>1427741583</v>
      </c>
      <c r="K3579" t="b">
        <v>0</v>
      </c>
      <c r="L3579">
        <v>27</v>
      </c>
      <c r="M3579" t="b">
        <v>1</v>
      </c>
      <c r="N3579" t="s">
        <v>8270</v>
      </c>
      <c r="O3579" s="20">
        <f t="shared" si="281"/>
        <v>130</v>
      </c>
      <c r="P3579" s="5">
        <f t="shared" si="282"/>
        <v>3.4615384615384617E-2</v>
      </c>
      <c r="Q3579" t="s">
        <v>8318</v>
      </c>
      <c r="R3579" t="s">
        <v>8319</v>
      </c>
      <c r="S3579" s="12">
        <f t="shared" si="279"/>
        <v>42093.786840277782</v>
      </c>
      <c r="T3579" s="12">
        <f t="shared" si="283"/>
        <v>42120.26944444445</v>
      </c>
      <c r="U3579">
        <f t="shared" si="280"/>
        <v>1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4">
        <v>1500</v>
      </c>
      <c r="E3580" s="14">
        <v>1500.2</v>
      </c>
      <c r="F3580" t="s">
        <v>8219</v>
      </c>
      <c r="G3580" t="s">
        <v>8225</v>
      </c>
      <c r="H3580" t="s">
        <v>8247</v>
      </c>
      <c r="I3580" s="8">
        <v>1462037777</v>
      </c>
      <c r="J3580" s="7">
        <v>1459445777</v>
      </c>
      <c r="K3580" t="b">
        <v>0</v>
      </c>
      <c r="L3580">
        <v>37</v>
      </c>
      <c r="M3580" t="b">
        <v>1</v>
      </c>
      <c r="N3580" t="s">
        <v>8270</v>
      </c>
      <c r="O3580" s="20">
        <f t="shared" si="281"/>
        <v>100.01333333333334</v>
      </c>
      <c r="P3580" s="5">
        <f t="shared" si="282"/>
        <v>2.4663378216237833E-2</v>
      </c>
      <c r="Q3580" t="s">
        <v>8318</v>
      </c>
      <c r="R3580" t="s">
        <v>8319</v>
      </c>
      <c r="S3580" s="12">
        <f t="shared" si="279"/>
        <v>42460.733530092592</v>
      </c>
      <c r="T3580" s="12">
        <f t="shared" si="283"/>
        <v>42490.733530092592</v>
      </c>
      <c r="U3580">
        <f t="shared" si="280"/>
        <v>1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4">
        <v>500</v>
      </c>
      <c r="E3581" s="14">
        <v>500</v>
      </c>
      <c r="F3581" t="s">
        <v>8219</v>
      </c>
      <c r="G3581" t="s">
        <v>8225</v>
      </c>
      <c r="H3581" t="s">
        <v>8247</v>
      </c>
      <c r="I3581" s="8">
        <v>1459444656</v>
      </c>
      <c r="J3581" s="7">
        <v>1456856256</v>
      </c>
      <c r="K3581" t="b">
        <v>0</v>
      </c>
      <c r="L3581">
        <v>14</v>
      </c>
      <c r="M3581" t="b">
        <v>1</v>
      </c>
      <c r="N3581" t="s">
        <v>8270</v>
      </c>
      <c r="O3581" s="20">
        <f t="shared" si="281"/>
        <v>100</v>
      </c>
      <c r="P3581" s="5">
        <f t="shared" si="282"/>
        <v>2.8000000000000001E-2</v>
      </c>
      <c r="Q3581" t="s">
        <v>8318</v>
      </c>
      <c r="R3581" t="s">
        <v>8319</v>
      </c>
      <c r="S3581" s="12">
        <f t="shared" si="279"/>
        <v>42430.762222222227</v>
      </c>
      <c r="T3581" s="12">
        <f t="shared" si="283"/>
        <v>42460.720555555556</v>
      </c>
      <c r="U3581">
        <f t="shared" si="280"/>
        <v>1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4">
        <v>900</v>
      </c>
      <c r="E3582" s="14">
        <v>1025</v>
      </c>
      <c r="F3582" t="s">
        <v>8219</v>
      </c>
      <c r="G3582" t="s">
        <v>8224</v>
      </c>
      <c r="H3582" t="s">
        <v>8246</v>
      </c>
      <c r="I3582" s="8">
        <v>1425185940</v>
      </c>
      <c r="J3582" s="7">
        <v>1421900022</v>
      </c>
      <c r="K3582" t="b">
        <v>0</v>
      </c>
      <c r="L3582">
        <v>27</v>
      </c>
      <c r="M3582" t="b">
        <v>1</v>
      </c>
      <c r="N3582" t="s">
        <v>8270</v>
      </c>
      <c r="O3582" s="20">
        <f t="shared" si="281"/>
        <v>113.88888888888889</v>
      </c>
      <c r="P3582" s="5">
        <f t="shared" si="282"/>
        <v>2.6341463414634145E-2</v>
      </c>
      <c r="Q3582" t="s">
        <v>8318</v>
      </c>
      <c r="R3582" t="s">
        <v>8319</v>
      </c>
      <c r="S3582" s="12">
        <f t="shared" ref="S3582:S3645" si="284">(((J3582/60)/60)/24)+DATE(1970,1,1)</f>
        <v>42026.176180555558</v>
      </c>
      <c r="T3582" s="12">
        <f t="shared" si="283"/>
        <v>42064.207638888889</v>
      </c>
      <c r="U3582">
        <f t="shared" si="280"/>
        <v>1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4">
        <v>1500</v>
      </c>
      <c r="E3583" s="14">
        <v>1500</v>
      </c>
      <c r="F3583" t="s">
        <v>8219</v>
      </c>
      <c r="G3583" t="s">
        <v>8225</v>
      </c>
      <c r="H3583" t="s">
        <v>8247</v>
      </c>
      <c r="I3583" s="8">
        <v>1406719110</v>
      </c>
      <c r="J3583" s="7">
        <v>1405509510</v>
      </c>
      <c r="K3583" t="b">
        <v>0</v>
      </c>
      <c r="L3583">
        <v>45</v>
      </c>
      <c r="M3583" t="b">
        <v>1</v>
      </c>
      <c r="N3583" t="s">
        <v>8270</v>
      </c>
      <c r="O3583" s="20">
        <f t="shared" si="281"/>
        <v>100</v>
      </c>
      <c r="P3583" s="5">
        <f t="shared" si="282"/>
        <v>0.03</v>
      </c>
      <c r="Q3583" t="s">
        <v>8318</v>
      </c>
      <c r="R3583" t="s">
        <v>8319</v>
      </c>
      <c r="S3583" s="12">
        <f t="shared" si="284"/>
        <v>41836.471180555556</v>
      </c>
      <c r="T3583" s="12">
        <f t="shared" si="283"/>
        <v>41850.471180555556</v>
      </c>
      <c r="U3583">
        <f t="shared" si="280"/>
        <v>1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4">
        <v>1000</v>
      </c>
      <c r="E3584" s="14">
        <v>2870</v>
      </c>
      <c r="F3584" t="s">
        <v>8219</v>
      </c>
      <c r="G3584" t="s">
        <v>8224</v>
      </c>
      <c r="H3584" t="s">
        <v>8246</v>
      </c>
      <c r="I3584" s="8">
        <v>1459822682</v>
      </c>
      <c r="J3584" s="7">
        <v>1458613082</v>
      </c>
      <c r="K3584" t="b">
        <v>0</v>
      </c>
      <c r="L3584">
        <v>49</v>
      </c>
      <c r="M3584" t="b">
        <v>1</v>
      </c>
      <c r="N3584" t="s">
        <v>8270</v>
      </c>
      <c r="O3584" s="20">
        <f t="shared" si="281"/>
        <v>287</v>
      </c>
      <c r="P3584" s="5">
        <f t="shared" si="282"/>
        <v>1.7073170731707318E-2</v>
      </c>
      <c r="Q3584" t="s">
        <v>8318</v>
      </c>
      <c r="R3584" t="s">
        <v>8319</v>
      </c>
      <c r="S3584" s="12">
        <f t="shared" si="284"/>
        <v>42451.095856481479</v>
      </c>
      <c r="T3584" s="12">
        <f t="shared" si="283"/>
        <v>42465.095856481479</v>
      </c>
      <c r="U3584">
        <f t="shared" si="280"/>
        <v>1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4">
        <v>3000</v>
      </c>
      <c r="E3585" s="14">
        <v>3255</v>
      </c>
      <c r="F3585" t="s">
        <v>8219</v>
      </c>
      <c r="G3585" t="s">
        <v>8224</v>
      </c>
      <c r="H3585" t="s">
        <v>8246</v>
      </c>
      <c r="I3585" s="8">
        <v>1460970805</v>
      </c>
      <c r="J3585" s="7">
        <v>1455790405</v>
      </c>
      <c r="K3585" t="b">
        <v>0</v>
      </c>
      <c r="L3585">
        <v>24</v>
      </c>
      <c r="M3585" t="b">
        <v>1</v>
      </c>
      <c r="N3585" t="s">
        <v>8270</v>
      </c>
      <c r="O3585" s="20">
        <f t="shared" si="281"/>
        <v>108.5</v>
      </c>
      <c r="P3585" s="5">
        <f t="shared" si="282"/>
        <v>7.3732718894009217E-3</v>
      </c>
      <c r="Q3585" t="s">
        <v>8318</v>
      </c>
      <c r="R3585" t="s">
        <v>8319</v>
      </c>
      <c r="S3585" s="12">
        <f t="shared" si="284"/>
        <v>42418.425983796296</v>
      </c>
      <c r="T3585" s="12">
        <f t="shared" si="283"/>
        <v>42478.384317129632</v>
      </c>
      <c r="U3585">
        <f t="shared" si="280"/>
        <v>1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4">
        <v>3000</v>
      </c>
      <c r="E3586" s="14">
        <v>3465</v>
      </c>
      <c r="F3586" t="s">
        <v>8219</v>
      </c>
      <c r="G3586" t="s">
        <v>8225</v>
      </c>
      <c r="H3586" t="s">
        <v>8247</v>
      </c>
      <c r="I3586" s="8">
        <v>1436772944</v>
      </c>
      <c r="J3586" s="7">
        <v>1434180944</v>
      </c>
      <c r="K3586" t="b">
        <v>0</v>
      </c>
      <c r="L3586">
        <v>112</v>
      </c>
      <c r="M3586" t="b">
        <v>1</v>
      </c>
      <c r="N3586" t="s">
        <v>8270</v>
      </c>
      <c r="O3586" s="20">
        <f t="shared" si="281"/>
        <v>115.5</v>
      </c>
      <c r="P3586" s="5">
        <f t="shared" si="282"/>
        <v>3.2323232323232323E-2</v>
      </c>
      <c r="Q3586" t="s">
        <v>8318</v>
      </c>
      <c r="R3586" t="s">
        <v>8319</v>
      </c>
      <c r="S3586" s="12">
        <f t="shared" si="284"/>
        <v>42168.316481481481</v>
      </c>
      <c r="T3586" s="12">
        <f t="shared" si="283"/>
        <v>42198.316481481481</v>
      </c>
      <c r="U3586">
        <f t="shared" ref="U3586:U3649" si="285">COUNT(E3586="SUCCESSFUL","FAILED","cancelled","live")</f>
        <v>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4">
        <v>3400</v>
      </c>
      <c r="E3587" s="14">
        <v>4050</v>
      </c>
      <c r="F3587" t="s">
        <v>8219</v>
      </c>
      <c r="G3587" t="s">
        <v>8224</v>
      </c>
      <c r="H3587" t="s">
        <v>8246</v>
      </c>
      <c r="I3587" s="8">
        <v>1419181890</v>
      </c>
      <c r="J3587" s="7">
        <v>1416589890</v>
      </c>
      <c r="K3587" t="b">
        <v>0</v>
      </c>
      <c r="L3587">
        <v>23</v>
      </c>
      <c r="M3587" t="b">
        <v>1</v>
      </c>
      <c r="N3587" t="s">
        <v>8270</v>
      </c>
      <c r="O3587" s="20">
        <f t="shared" ref="O3587:O3650" si="286">IFERROR( E3587/D3587 * 100,0)</f>
        <v>119.11764705882352</v>
      </c>
      <c r="P3587" s="5">
        <f t="shared" ref="P3587:P3650" si="287">IFERROR(L3587/E3587,0)</f>
        <v>5.6790123456790121E-3</v>
      </c>
      <c r="Q3587" t="s">
        <v>8318</v>
      </c>
      <c r="R3587" t="s">
        <v>8319</v>
      </c>
      <c r="S3587" s="12">
        <f t="shared" si="284"/>
        <v>41964.716319444444</v>
      </c>
      <c r="T3587" s="12">
        <f t="shared" si="283"/>
        <v>41994.716319444444</v>
      </c>
      <c r="U3587">
        <f t="shared" si="285"/>
        <v>1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4">
        <v>7500</v>
      </c>
      <c r="E3588" s="14">
        <v>8207</v>
      </c>
      <c r="F3588" t="s">
        <v>8219</v>
      </c>
      <c r="G3588" t="s">
        <v>8224</v>
      </c>
      <c r="H3588" t="s">
        <v>8246</v>
      </c>
      <c r="I3588" s="8">
        <v>1474649070</v>
      </c>
      <c r="J3588" s="7">
        <v>1469465070</v>
      </c>
      <c r="K3588" t="b">
        <v>0</v>
      </c>
      <c r="L3588">
        <v>54</v>
      </c>
      <c r="M3588" t="b">
        <v>1</v>
      </c>
      <c r="N3588" t="s">
        <v>8270</v>
      </c>
      <c r="O3588" s="20">
        <f t="shared" si="286"/>
        <v>109.42666666666668</v>
      </c>
      <c r="P3588" s="5">
        <f t="shared" si="287"/>
        <v>6.5797489947605706E-3</v>
      </c>
      <c r="Q3588" t="s">
        <v>8318</v>
      </c>
      <c r="R3588" t="s">
        <v>8319</v>
      </c>
      <c r="S3588" s="12">
        <f t="shared" si="284"/>
        <v>42576.697569444441</v>
      </c>
      <c r="T3588" s="12">
        <f t="shared" si="283"/>
        <v>42636.697569444441</v>
      </c>
      <c r="U3588">
        <f t="shared" si="285"/>
        <v>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4">
        <v>500</v>
      </c>
      <c r="E3589" s="14">
        <v>633</v>
      </c>
      <c r="F3589" t="s">
        <v>8219</v>
      </c>
      <c r="G3589" t="s">
        <v>8225</v>
      </c>
      <c r="H3589" t="s">
        <v>8247</v>
      </c>
      <c r="I3589" s="8">
        <v>1467054000</v>
      </c>
      <c r="J3589" s="7">
        <v>1463144254</v>
      </c>
      <c r="K3589" t="b">
        <v>0</v>
      </c>
      <c r="L3589">
        <v>28</v>
      </c>
      <c r="M3589" t="b">
        <v>1</v>
      </c>
      <c r="N3589" t="s">
        <v>8270</v>
      </c>
      <c r="O3589" s="20">
        <f t="shared" si="286"/>
        <v>126.6</v>
      </c>
      <c r="P3589" s="5">
        <f t="shared" si="287"/>
        <v>4.4233807266982623E-2</v>
      </c>
      <c r="Q3589" t="s">
        <v>8318</v>
      </c>
      <c r="R3589" t="s">
        <v>8319</v>
      </c>
      <c r="S3589" s="12">
        <f t="shared" si="284"/>
        <v>42503.539976851855</v>
      </c>
      <c r="T3589" s="12">
        <f t="shared" si="283"/>
        <v>42548.791666666672</v>
      </c>
      <c r="U3589">
        <f t="shared" si="285"/>
        <v>1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4">
        <v>200</v>
      </c>
      <c r="E3590" s="14">
        <v>201</v>
      </c>
      <c r="F3590" t="s">
        <v>8219</v>
      </c>
      <c r="G3590" t="s">
        <v>8225</v>
      </c>
      <c r="H3590" t="s">
        <v>8247</v>
      </c>
      <c r="I3590" s="8">
        <v>1430348400</v>
      </c>
      <c r="J3590" s="7">
        <v>1428436410</v>
      </c>
      <c r="K3590" t="b">
        <v>0</v>
      </c>
      <c r="L3590">
        <v>11</v>
      </c>
      <c r="M3590" t="b">
        <v>1</v>
      </c>
      <c r="N3590" t="s">
        <v>8270</v>
      </c>
      <c r="O3590" s="20">
        <f t="shared" si="286"/>
        <v>100.49999999999999</v>
      </c>
      <c r="P3590" s="5">
        <f t="shared" si="287"/>
        <v>5.4726368159203981E-2</v>
      </c>
      <c r="Q3590" t="s">
        <v>8318</v>
      </c>
      <c r="R3590" t="s">
        <v>8319</v>
      </c>
      <c r="S3590" s="12">
        <f t="shared" si="284"/>
        <v>42101.828819444447</v>
      </c>
      <c r="T3590" s="12">
        <f t="shared" si="283"/>
        <v>42123.958333333328</v>
      </c>
      <c r="U3590">
        <f t="shared" si="285"/>
        <v>1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4">
        <v>4000</v>
      </c>
      <c r="E3591" s="14">
        <v>5100</v>
      </c>
      <c r="F3591" t="s">
        <v>8219</v>
      </c>
      <c r="G3591" t="s">
        <v>8224</v>
      </c>
      <c r="H3591" t="s">
        <v>8246</v>
      </c>
      <c r="I3591" s="8">
        <v>1432654347</v>
      </c>
      <c r="J3591" s="7">
        <v>1430494347</v>
      </c>
      <c r="K3591" t="b">
        <v>0</v>
      </c>
      <c r="L3591">
        <v>62</v>
      </c>
      <c r="M3591" t="b">
        <v>1</v>
      </c>
      <c r="N3591" t="s">
        <v>8270</v>
      </c>
      <c r="O3591" s="20">
        <f t="shared" si="286"/>
        <v>127.49999999999999</v>
      </c>
      <c r="P3591" s="5">
        <f t="shared" si="287"/>
        <v>1.215686274509804E-2</v>
      </c>
      <c r="Q3591" t="s">
        <v>8318</v>
      </c>
      <c r="R3591" t="s">
        <v>8319</v>
      </c>
      <c r="S3591" s="12">
        <f t="shared" si="284"/>
        <v>42125.647534722222</v>
      </c>
      <c r="T3591" s="12">
        <f t="shared" si="283"/>
        <v>42150.647534722222</v>
      </c>
      <c r="U3591">
        <f t="shared" si="285"/>
        <v>1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4">
        <v>5000</v>
      </c>
      <c r="E3592" s="14">
        <v>5003</v>
      </c>
      <c r="F3592" t="s">
        <v>8219</v>
      </c>
      <c r="G3592" t="s">
        <v>8225</v>
      </c>
      <c r="H3592" t="s">
        <v>8247</v>
      </c>
      <c r="I3592" s="8">
        <v>1413792034</v>
      </c>
      <c r="J3592" s="7">
        <v>1411200034</v>
      </c>
      <c r="K3592" t="b">
        <v>0</v>
      </c>
      <c r="L3592">
        <v>73</v>
      </c>
      <c r="M3592" t="b">
        <v>1</v>
      </c>
      <c r="N3592" t="s">
        <v>8270</v>
      </c>
      <c r="O3592" s="20">
        <f t="shared" si="286"/>
        <v>100.05999999999999</v>
      </c>
      <c r="P3592" s="5">
        <f t="shared" si="287"/>
        <v>1.4591245252848292E-2</v>
      </c>
      <c r="Q3592" t="s">
        <v>8318</v>
      </c>
      <c r="R3592" t="s">
        <v>8319</v>
      </c>
      <c r="S3592" s="12">
        <f t="shared" si="284"/>
        <v>41902.333726851852</v>
      </c>
      <c r="T3592" s="12">
        <f t="shared" si="283"/>
        <v>41932.333726851852</v>
      </c>
      <c r="U3592">
        <f t="shared" si="285"/>
        <v>1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4">
        <v>700</v>
      </c>
      <c r="E3593" s="14">
        <v>1225</v>
      </c>
      <c r="F3593" t="s">
        <v>8219</v>
      </c>
      <c r="G3593" t="s">
        <v>8224</v>
      </c>
      <c r="H3593" t="s">
        <v>8246</v>
      </c>
      <c r="I3593" s="8">
        <v>1422075540</v>
      </c>
      <c r="J3593" s="7">
        <v>1419979544</v>
      </c>
      <c r="K3593" t="b">
        <v>0</v>
      </c>
      <c r="L3593">
        <v>18</v>
      </c>
      <c r="M3593" t="b">
        <v>1</v>
      </c>
      <c r="N3593" t="s">
        <v>8270</v>
      </c>
      <c r="O3593" s="20">
        <f t="shared" si="286"/>
        <v>175</v>
      </c>
      <c r="P3593" s="5">
        <f t="shared" si="287"/>
        <v>1.4693877551020407E-2</v>
      </c>
      <c r="Q3593" t="s">
        <v>8318</v>
      </c>
      <c r="R3593" t="s">
        <v>8319</v>
      </c>
      <c r="S3593" s="12">
        <f t="shared" si="284"/>
        <v>42003.948425925926</v>
      </c>
      <c r="T3593" s="12">
        <f t="shared" si="283"/>
        <v>42028.207638888889</v>
      </c>
      <c r="U3593">
        <f t="shared" si="285"/>
        <v>1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4">
        <v>2000</v>
      </c>
      <c r="E3594" s="14">
        <v>2545</v>
      </c>
      <c r="F3594" t="s">
        <v>8219</v>
      </c>
      <c r="G3594" t="s">
        <v>8224</v>
      </c>
      <c r="H3594" t="s">
        <v>8246</v>
      </c>
      <c r="I3594" s="8">
        <v>1423630740</v>
      </c>
      <c r="J3594" s="7">
        <v>1418673307</v>
      </c>
      <c r="K3594" t="b">
        <v>0</v>
      </c>
      <c r="L3594">
        <v>35</v>
      </c>
      <c r="M3594" t="b">
        <v>1</v>
      </c>
      <c r="N3594" t="s">
        <v>8270</v>
      </c>
      <c r="O3594" s="20">
        <f t="shared" si="286"/>
        <v>127.25</v>
      </c>
      <c r="P3594" s="5">
        <f t="shared" si="287"/>
        <v>1.37524557956778E-2</v>
      </c>
      <c r="Q3594" t="s">
        <v>8318</v>
      </c>
      <c r="R3594" t="s">
        <v>8319</v>
      </c>
      <c r="S3594" s="12">
        <f t="shared" si="284"/>
        <v>41988.829942129625</v>
      </c>
      <c r="T3594" s="12">
        <f t="shared" si="283"/>
        <v>42046.207638888889</v>
      </c>
      <c r="U3594">
        <f t="shared" si="285"/>
        <v>1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4">
        <v>3000</v>
      </c>
      <c r="E3595" s="14">
        <v>3319</v>
      </c>
      <c r="F3595" t="s">
        <v>8219</v>
      </c>
      <c r="G3595" t="s">
        <v>8224</v>
      </c>
      <c r="H3595" t="s">
        <v>8246</v>
      </c>
      <c r="I3595" s="8">
        <v>1420489560</v>
      </c>
      <c r="J3595" s="7">
        <v>1417469639</v>
      </c>
      <c r="K3595" t="b">
        <v>0</v>
      </c>
      <c r="L3595">
        <v>43</v>
      </c>
      <c r="M3595" t="b">
        <v>1</v>
      </c>
      <c r="N3595" t="s">
        <v>8270</v>
      </c>
      <c r="O3595" s="20">
        <f t="shared" si="286"/>
        <v>110.63333333333334</v>
      </c>
      <c r="P3595" s="5">
        <f t="shared" si="287"/>
        <v>1.2955709551069599E-2</v>
      </c>
      <c r="Q3595" t="s">
        <v>8318</v>
      </c>
      <c r="R3595" t="s">
        <v>8319</v>
      </c>
      <c r="S3595" s="12">
        <f t="shared" si="284"/>
        <v>41974.898599537039</v>
      </c>
      <c r="T3595" s="12">
        <f t="shared" si="283"/>
        <v>42009.851388888885</v>
      </c>
      <c r="U3595">
        <f t="shared" si="285"/>
        <v>1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4">
        <v>1600</v>
      </c>
      <c r="E3596" s="14">
        <v>2015</v>
      </c>
      <c r="F3596" t="s">
        <v>8219</v>
      </c>
      <c r="G3596" t="s">
        <v>8224</v>
      </c>
      <c r="H3596" t="s">
        <v>8246</v>
      </c>
      <c r="I3596" s="8">
        <v>1472952982</v>
      </c>
      <c r="J3596" s="7">
        <v>1470792982</v>
      </c>
      <c r="K3596" t="b">
        <v>0</v>
      </c>
      <c r="L3596">
        <v>36</v>
      </c>
      <c r="M3596" t="b">
        <v>1</v>
      </c>
      <c r="N3596" t="s">
        <v>8270</v>
      </c>
      <c r="O3596" s="20">
        <f t="shared" si="286"/>
        <v>125.93749999999999</v>
      </c>
      <c r="P3596" s="5">
        <f t="shared" si="287"/>
        <v>1.7866004962779156E-2</v>
      </c>
      <c r="Q3596" t="s">
        <v>8318</v>
      </c>
      <c r="R3596" t="s">
        <v>8319</v>
      </c>
      <c r="S3596" s="12">
        <f t="shared" si="284"/>
        <v>42592.066921296297</v>
      </c>
      <c r="T3596" s="12">
        <f t="shared" si="283"/>
        <v>42617.066921296297</v>
      </c>
      <c r="U3596">
        <f t="shared" si="285"/>
        <v>1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4">
        <v>2600</v>
      </c>
      <c r="E3597" s="14">
        <v>3081</v>
      </c>
      <c r="F3597" t="s">
        <v>8219</v>
      </c>
      <c r="G3597" t="s">
        <v>8224</v>
      </c>
      <c r="H3597" t="s">
        <v>8246</v>
      </c>
      <c r="I3597" s="8">
        <v>1426229940</v>
      </c>
      <c r="J3597" s="7">
        <v>1423959123</v>
      </c>
      <c r="K3597" t="b">
        <v>0</v>
      </c>
      <c r="L3597">
        <v>62</v>
      </c>
      <c r="M3597" t="b">
        <v>1</v>
      </c>
      <c r="N3597" t="s">
        <v>8270</v>
      </c>
      <c r="O3597" s="20">
        <f t="shared" si="286"/>
        <v>118.5</v>
      </c>
      <c r="P3597" s="5">
        <f t="shared" si="287"/>
        <v>2.0123336579032782E-2</v>
      </c>
      <c r="Q3597" t="s">
        <v>8318</v>
      </c>
      <c r="R3597" t="s">
        <v>8319</v>
      </c>
      <c r="S3597" s="12">
        <f t="shared" si="284"/>
        <v>42050.008368055554</v>
      </c>
      <c r="T3597" s="12">
        <f t="shared" si="283"/>
        <v>42076.290972222225</v>
      </c>
      <c r="U3597">
        <f t="shared" si="285"/>
        <v>1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4">
        <v>1100</v>
      </c>
      <c r="E3598" s="14">
        <v>1185</v>
      </c>
      <c r="F3598" t="s">
        <v>8219</v>
      </c>
      <c r="G3598" t="s">
        <v>8229</v>
      </c>
      <c r="H3598" t="s">
        <v>8251</v>
      </c>
      <c r="I3598" s="8">
        <v>1409072982</v>
      </c>
      <c r="J3598" s="7">
        <v>1407258582</v>
      </c>
      <c r="K3598" t="b">
        <v>0</v>
      </c>
      <c r="L3598">
        <v>15</v>
      </c>
      <c r="M3598" t="b">
        <v>1</v>
      </c>
      <c r="N3598" t="s">
        <v>8270</v>
      </c>
      <c r="O3598" s="20">
        <f t="shared" si="286"/>
        <v>107.72727272727273</v>
      </c>
      <c r="P3598" s="5">
        <f t="shared" si="287"/>
        <v>1.2658227848101266E-2</v>
      </c>
      <c r="Q3598" t="s">
        <v>8318</v>
      </c>
      <c r="R3598" t="s">
        <v>8319</v>
      </c>
      <c r="S3598" s="12">
        <f t="shared" si="284"/>
        <v>41856.715069444443</v>
      </c>
      <c r="T3598" s="12">
        <f t="shared" si="283"/>
        <v>41877.715069444443</v>
      </c>
      <c r="U3598">
        <f t="shared" si="285"/>
        <v>1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4">
        <v>2500</v>
      </c>
      <c r="E3599" s="14">
        <v>2565</v>
      </c>
      <c r="F3599" t="s">
        <v>8219</v>
      </c>
      <c r="G3599" t="s">
        <v>8224</v>
      </c>
      <c r="H3599" t="s">
        <v>8246</v>
      </c>
      <c r="I3599" s="8">
        <v>1456984740</v>
      </c>
      <c r="J3599" s="7">
        <v>1455717790</v>
      </c>
      <c r="K3599" t="b">
        <v>0</v>
      </c>
      <c r="L3599">
        <v>33</v>
      </c>
      <c r="M3599" t="b">
        <v>1</v>
      </c>
      <c r="N3599" t="s">
        <v>8270</v>
      </c>
      <c r="O3599" s="20">
        <f t="shared" si="286"/>
        <v>102.60000000000001</v>
      </c>
      <c r="P3599" s="5">
        <f t="shared" si="287"/>
        <v>1.2865497076023392E-2</v>
      </c>
      <c r="Q3599" t="s">
        <v>8318</v>
      </c>
      <c r="R3599" t="s">
        <v>8319</v>
      </c>
      <c r="S3599" s="12">
        <f t="shared" si="284"/>
        <v>42417.585532407407</v>
      </c>
      <c r="T3599" s="12">
        <f t="shared" si="283"/>
        <v>42432.249305555553</v>
      </c>
      <c r="U3599">
        <f t="shared" si="285"/>
        <v>1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4">
        <v>1000</v>
      </c>
      <c r="E3600" s="14">
        <v>1101</v>
      </c>
      <c r="F3600" t="s">
        <v>8219</v>
      </c>
      <c r="G3600" t="s">
        <v>8224</v>
      </c>
      <c r="H3600" t="s">
        <v>8246</v>
      </c>
      <c r="I3600" s="8">
        <v>1409720340</v>
      </c>
      <c r="J3600" s="7">
        <v>1408129822</v>
      </c>
      <c r="K3600" t="b">
        <v>0</v>
      </c>
      <c r="L3600">
        <v>27</v>
      </c>
      <c r="M3600" t="b">
        <v>1</v>
      </c>
      <c r="N3600" t="s">
        <v>8270</v>
      </c>
      <c r="O3600" s="20">
        <f t="shared" si="286"/>
        <v>110.1</v>
      </c>
      <c r="P3600" s="5">
        <f t="shared" si="287"/>
        <v>2.4523160762942781E-2</v>
      </c>
      <c r="Q3600" t="s">
        <v>8318</v>
      </c>
      <c r="R3600" t="s">
        <v>8319</v>
      </c>
      <c r="S3600" s="12">
        <f t="shared" si="284"/>
        <v>41866.79886574074</v>
      </c>
      <c r="T3600" s="12">
        <f t="shared" si="283"/>
        <v>41885.207638888889</v>
      </c>
      <c r="U3600">
        <f t="shared" si="285"/>
        <v>1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4">
        <v>500</v>
      </c>
      <c r="E3601" s="14">
        <v>1010</v>
      </c>
      <c r="F3601" t="s">
        <v>8219</v>
      </c>
      <c r="G3601" t="s">
        <v>8224</v>
      </c>
      <c r="H3601" t="s">
        <v>8246</v>
      </c>
      <c r="I3601" s="8">
        <v>1440892800</v>
      </c>
      <c r="J3601" s="7">
        <v>1438715077</v>
      </c>
      <c r="K3601" t="b">
        <v>0</v>
      </c>
      <c r="L3601">
        <v>17</v>
      </c>
      <c r="M3601" t="b">
        <v>1</v>
      </c>
      <c r="N3601" t="s">
        <v>8270</v>
      </c>
      <c r="O3601" s="20">
        <f t="shared" si="286"/>
        <v>202</v>
      </c>
      <c r="P3601" s="5">
        <f t="shared" si="287"/>
        <v>1.6831683168316833E-2</v>
      </c>
      <c r="Q3601" t="s">
        <v>8318</v>
      </c>
      <c r="R3601" t="s">
        <v>8319</v>
      </c>
      <c r="S3601" s="12">
        <f t="shared" si="284"/>
        <v>42220.79487268519</v>
      </c>
      <c r="T3601" s="12">
        <f t="shared" si="283"/>
        <v>42246</v>
      </c>
      <c r="U3601">
        <f t="shared" si="285"/>
        <v>1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4">
        <v>10</v>
      </c>
      <c r="E3602" s="14">
        <v>13</v>
      </c>
      <c r="F3602" t="s">
        <v>8219</v>
      </c>
      <c r="G3602" t="s">
        <v>8224</v>
      </c>
      <c r="H3602" t="s">
        <v>8246</v>
      </c>
      <c r="I3602" s="8">
        <v>1476390164</v>
      </c>
      <c r="J3602" s="7">
        <v>1473970964</v>
      </c>
      <c r="K3602" t="b">
        <v>0</v>
      </c>
      <c r="L3602">
        <v>4</v>
      </c>
      <c r="M3602" t="b">
        <v>1</v>
      </c>
      <c r="N3602" t="s">
        <v>8270</v>
      </c>
      <c r="O3602" s="20">
        <f t="shared" si="286"/>
        <v>130</v>
      </c>
      <c r="P3602" s="5">
        <f t="shared" si="287"/>
        <v>0.30769230769230771</v>
      </c>
      <c r="Q3602" t="s">
        <v>8318</v>
      </c>
      <c r="R3602" t="s">
        <v>8319</v>
      </c>
      <c r="S3602" s="12">
        <f t="shared" si="284"/>
        <v>42628.849120370374</v>
      </c>
      <c r="T3602" s="12">
        <f t="shared" si="283"/>
        <v>42656.849120370374</v>
      </c>
      <c r="U3602">
        <f t="shared" si="285"/>
        <v>1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4">
        <v>2000</v>
      </c>
      <c r="E3603" s="14">
        <v>2087</v>
      </c>
      <c r="F3603" t="s">
        <v>8219</v>
      </c>
      <c r="G3603" t="s">
        <v>8225</v>
      </c>
      <c r="H3603" t="s">
        <v>8247</v>
      </c>
      <c r="I3603" s="8">
        <v>1421452682</v>
      </c>
      <c r="J3603" s="7">
        <v>1418860682</v>
      </c>
      <c r="K3603" t="b">
        <v>0</v>
      </c>
      <c r="L3603">
        <v>53</v>
      </c>
      <c r="M3603" t="b">
        <v>1</v>
      </c>
      <c r="N3603" t="s">
        <v>8270</v>
      </c>
      <c r="O3603" s="20">
        <f t="shared" si="286"/>
        <v>104.35000000000001</v>
      </c>
      <c r="P3603" s="5">
        <f t="shared" si="287"/>
        <v>2.5395304264494489E-2</v>
      </c>
      <c r="Q3603" t="s">
        <v>8318</v>
      </c>
      <c r="R3603" t="s">
        <v>8319</v>
      </c>
      <c r="S3603" s="12">
        <f t="shared" si="284"/>
        <v>41990.99863425926</v>
      </c>
      <c r="T3603" s="12">
        <f t="shared" si="283"/>
        <v>42020.99863425926</v>
      </c>
      <c r="U3603">
        <f t="shared" si="285"/>
        <v>1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4">
        <v>4000</v>
      </c>
      <c r="E3604" s="14">
        <v>4002</v>
      </c>
      <c r="F3604" t="s">
        <v>8219</v>
      </c>
      <c r="G3604" t="s">
        <v>8224</v>
      </c>
      <c r="H3604" t="s">
        <v>8246</v>
      </c>
      <c r="I3604" s="8">
        <v>1463520479</v>
      </c>
      <c r="J3604" s="7">
        <v>1458336479</v>
      </c>
      <c r="K3604" t="b">
        <v>0</v>
      </c>
      <c r="L3604">
        <v>49</v>
      </c>
      <c r="M3604" t="b">
        <v>1</v>
      </c>
      <c r="N3604" t="s">
        <v>8270</v>
      </c>
      <c r="O3604" s="20">
        <f t="shared" si="286"/>
        <v>100.05</v>
      </c>
      <c r="P3604" s="5">
        <f t="shared" si="287"/>
        <v>1.2243878060969516E-2</v>
      </c>
      <c r="Q3604" t="s">
        <v>8318</v>
      </c>
      <c r="R3604" t="s">
        <v>8319</v>
      </c>
      <c r="S3604" s="12">
        <f t="shared" si="284"/>
        <v>42447.894432870366</v>
      </c>
      <c r="T3604" s="12">
        <f t="shared" si="283"/>
        <v>42507.894432870366</v>
      </c>
      <c r="U3604">
        <f t="shared" si="285"/>
        <v>1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4">
        <v>1500</v>
      </c>
      <c r="E3605" s="14">
        <v>2560</v>
      </c>
      <c r="F3605" t="s">
        <v>8219</v>
      </c>
      <c r="G3605" t="s">
        <v>8224</v>
      </c>
      <c r="H3605" t="s">
        <v>8246</v>
      </c>
      <c r="I3605" s="8">
        <v>1446759880</v>
      </c>
      <c r="J3605" s="7">
        <v>1444164280</v>
      </c>
      <c r="K3605" t="b">
        <v>0</v>
      </c>
      <c r="L3605">
        <v>57</v>
      </c>
      <c r="M3605" t="b">
        <v>1</v>
      </c>
      <c r="N3605" t="s">
        <v>8270</v>
      </c>
      <c r="O3605" s="20">
        <f t="shared" si="286"/>
        <v>170.66666666666669</v>
      </c>
      <c r="P3605" s="5">
        <f t="shared" si="287"/>
        <v>2.2265625000000001E-2</v>
      </c>
      <c r="Q3605" t="s">
        <v>8318</v>
      </c>
      <c r="R3605" t="s">
        <v>8319</v>
      </c>
      <c r="S3605" s="12">
        <f t="shared" si="284"/>
        <v>42283.864351851851</v>
      </c>
      <c r="T3605" s="12">
        <f t="shared" si="283"/>
        <v>42313.906018518523</v>
      </c>
      <c r="U3605">
        <f t="shared" si="285"/>
        <v>1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4">
        <v>3000</v>
      </c>
      <c r="E3606" s="14">
        <v>3385</v>
      </c>
      <c r="F3606" t="s">
        <v>8219</v>
      </c>
      <c r="G3606" t="s">
        <v>8224</v>
      </c>
      <c r="H3606" t="s">
        <v>8246</v>
      </c>
      <c r="I3606" s="8">
        <v>1461913140</v>
      </c>
      <c r="J3606" s="7">
        <v>1461370956</v>
      </c>
      <c r="K3606" t="b">
        <v>0</v>
      </c>
      <c r="L3606">
        <v>69</v>
      </c>
      <c r="M3606" t="b">
        <v>1</v>
      </c>
      <c r="N3606" t="s">
        <v>8270</v>
      </c>
      <c r="O3606" s="20">
        <f t="shared" si="286"/>
        <v>112.83333333333334</v>
      </c>
      <c r="P3606" s="5">
        <f t="shared" si="287"/>
        <v>2.0384047267355983E-2</v>
      </c>
      <c r="Q3606" t="s">
        <v>8318</v>
      </c>
      <c r="R3606" t="s">
        <v>8319</v>
      </c>
      <c r="S3606" s="12">
        <f t="shared" si="284"/>
        <v>42483.015694444446</v>
      </c>
      <c r="T3606" s="12">
        <f t="shared" si="283"/>
        <v>42489.290972222225</v>
      </c>
      <c r="U3606">
        <f t="shared" si="285"/>
        <v>1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4">
        <v>250</v>
      </c>
      <c r="E3607" s="14">
        <v>460</v>
      </c>
      <c r="F3607" t="s">
        <v>8219</v>
      </c>
      <c r="G3607" t="s">
        <v>8225</v>
      </c>
      <c r="H3607" t="s">
        <v>8247</v>
      </c>
      <c r="I3607" s="8">
        <v>1455390126</v>
      </c>
      <c r="J3607" s="7">
        <v>1452798126</v>
      </c>
      <c r="K3607" t="b">
        <v>0</v>
      </c>
      <c r="L3607">
        <v>15</v>
      </c>
      <c r="M3607" t="b">
        <v>1</v>
      </c>
      <c r="N3607" t="s">
        <v>8270</v>
      </c>
      <c r="O3607" s="20">
        <f t="shared" si="286"/>
        <v>184</v>
      </c>
      <c r="P3607" s="5">
        <f t="shared" si="287"/>
        <v>3.2608695652173912E-2</v>
      </c>
      <c r="Q3607" t="s">
        <v>8318</v>
      </c>
      <c r="R3607" t="s">
        <v>8319</v>
      </c>
      <c r="S3607" s="12">
        <f t="shared" si="284"/>
        <v>42383.793124999997</v>
      </c>
      <c r="T3607" s="12">
        <f t="shared" si="283"/>
        <v>42413.793124999997</v>
      </c>
      <c r="U3607">
        <f t="shared" si="285"/>
        <v>1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4">
        <v>3000</v>
      </c>
      <c r="E3608" s="14">
        <v>3908</v>
      </c>
      <c r="F3608" t="s">
        <v>8219</v>
      </c>
      <c r="G3608" t="s">
        <v>8225</v>
      </c>
      <c r="H3608" t="s">
        <v>8247</v>
      </c>
      <c r="I3608" s="8">
        <v>1471185057</v>
      </c>
      <c r="J3608" s="7">
        <v>1468593057</v>
      </c>
      <c r="K3608" t="b">
        <v>0</v>
      </c>
      <c r="L3608">
        <v>64</v>
      </c>
      <c r="M3608" t="b">
        <v>1</v>
      </c>
      <c r="N3608" t="s">
        <v>8270</v>
      </c>
      <c r="O3608" s="20">
        <f t="shared" si="286"/>
        <v>130.26666666666665</v>
      </c>
      <c r="P3608" s="5">
        <f t="shared" si="287"/>
        <v>1.6376663254861822E-2</v>
      </c>
      <c r="Q3608" t="s">
        <v>8318</v>
      </c>
      <c r="R3608" t="s">
        <v>8319</v>
      </c>
      <c r="S3608" s="12">
        <f t="shared" si="284"/>
        <v>42566.604826388888</v>
      </c>
      <c r="T3608" s="12">
        <f t="shared" si="283"/>
        <v>42596.604826388888</v>
      </c>
      <c r="U3608">
        <f t="shared" si="285"/>
        <v>1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4">
        <v>550</v>
      </c>
      <c r="E3609" s="14">
        <v>580</v>
      </c>
      <c r="F3609" t="s">
        <v>8219</v>
      </c>
      <c r="G3609" t="s">
        <v>8225</v>
      </c>
      <c r="H3609" t="s">
        <v>8247</v>
      </c>
      <c r="I3609" s="8">
        <v>1450137600</v>
      </c>
      <c r="J3609" s="7">
        <v>1448924882</v>
      </c>
      <c r="K3609" t="b">
        <v>0</v>
      </c>
      <c r="L3609">
        <v>20</v>
      </c>
      <c r="M3609" t="b">
        <v>1</v>
      </c>
      <c r="N3609" t="s">
        <v>8270</v>
      </c>
      <c r="O3609" s="20">
        <f t="shared" si="286"/>
        <v>105.45454545454544</v>
      </c>
      <c r="P3609" s="5">
        <f t="shared" si="287"/>
        <v>3.4482758620689655E-2</v>
      </c>
      <c r="Q3609" t="s">
        <v>8318</v>
      </c>
      <c r="R3609" t="s">
        <v>8319</v>
      </c>
      <c r="S3609" s="12">
        <f t="shared" si="284"/>
        <v>42338.963912037041</v>
      </c>
      <c r="T3609" s="12">
        <f t="shared" si="283"/>
        <v>42353</v>
      </c>
      <c r="U3609">
        <f t="shared" si="285"/>
        <v>1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4">
        <v>800</v>
      </c>
      <c r="E3610" s="14">
        <v>800</v>
      </c>
      <c r="F3610" t="s">
        <v>8219</v>
      </c>
      <c r="G3610" t="s">
        <v>8225</v>
      </c>
      <c r="H3610" t="s">
        <v>8247</v>
      </c>
      <c r="I3610" s="8">
        <v>1466172000</v>
      </c>
      <c r="J3610" s="7">
        <v>1463418090</v>
      </c>
      <c r="K3610" t="b">
        <v>0</v>
      </c>
      <c r="L3610">
        <v>27</v>
      </c>
      <c r="M3610" t="b">
        <v>1</v>
      </c>
      <c r="N3610" t="s">
        <v>8270</v>
      </c>
      <c r="O3610" s="20">
        <f t="shared" si="286"/>
        <v>100</v>
      </c>
      <c r="P3610" s="5">
        <f t="shared" si="287"/>
        <v>3.3750000000000002E-2</v>
      </c>
      <c r="Q3610" t="s">
        <v>8318</v>
      </c>
      <c r="R3610" t="s">
        <v>8319</v>
      </c>
      <c r="S3610" s="12">
        <f t="shared" si="284"/>
        <v>42506.709375000006</v>
      </c>
      <c r="T3610" s="12">
        <f t="shared" si="283"/>
        <v>42538.583333333328</v>
      </c>
      <c r="U3610">
        <f t="shared" si="285"/>
        <v>1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4">
        <v>1960</v>
      </c>
      <c r="E3611" s="14">
        <v>3005</v>
      </c>
      <c r="F3611" t="s">
        <v>8219</v>
      </c>
      <c r="G3611" t="s">
        <v>8225</v>
      </c>
      <c r="H3611" t="s">
        <v>8247</v>
      </c>
      <c r="I3611" s="8">
        <v>1459378085</v>
      </c>
      <c r="J3611" s="7">
        <v>1456789685</v>
      </c>
      <c r="K3611" t="b">
        <v>0</v>
      </c>
      <c r="L3611">
        <v>21</v>
      </c>
      <c r="M3611" t="b">
        <v>1</v>
      </c>
      <c r="N3611" t="s">
        <v>8270</v>
      </c>
      <c r="O3611" s="20">
        <f t="shared" si="286"/>
        <v>153.31632653061226</v>
      </c>
      <c r="P3611" s="5">
        <f t="shared" si="287"/>
        <v>6.9883527454242932E-3</v>
      </c>
      <c r="Q3611" t="s">
        <v>8318</v>
      </c>
      <c r="R3611" t="s">
        <v>8319</v>
      </c>
      <c r="S3611" s="12">
        <f t="shared" si="284"/>
        <v>42429.991724537031</v>
      </c>
      <c r="T3611" s="12">
        <f t="shared" si="283"/>
        <v>42459.950057870374</v>
      </c>
      <c r="U3611">
        <f t="shared" si="285"/>
        <v>1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4">
        <v>1000</v>
      </c>
      <c r="E3612" s="14">
        <v>1623</v>
      </c>
      <c r="F3612" t="s">
        <v>8219</v>
      </c>
      <c r="G3612" t="s">
        <v>8225</v>
      </c>
      <c r="H3612" t="s">
        <v>8247</v>
      </c>
      <c r="I3612" s="8">
        <v>1439806936</v>
      </c>
      <c r="J3612" s="7">
        <v>1437214936</v>
      </c>
      <c r="K3612" t="b">
        <v>0</v>
      </c>
      <c r="L3612">
        <v>31</v>
      </c>
      <c r="M3612" t="b">
        <v>1</v>
      </c>
      <c r="N3612" t="s">
        <v>8270</v>
      </c>
      <c r="O3612" s="20">
        <f t="shared" si="286"/>
        <v>162.30000000000001</v>
      </c>
      <c r="P3612" s="5">
        <f t="shared" si="287"/>
        <v>1.9100431300061615E-2</v>
      </c>
      <c r="Q3612" t="s">
        <v>8318</v>
      </c>
      <c r="R3612" t="s">
        <v>8319</v>
      </c>
      <c r="S3612" s="12">
        <f t="shared" si="284"/>
        <v>42203.432129629626</v>
      </c>
      <c r="T3612" s="12">
        <f t="shared" si="283"/>
        <v>42233.432129629626</v>
      </c>
      <c r="U3612">
        <f t="shared" si="285"/>
        <v>1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4">
        <v>2500</v>
      </c>
      <c r="E3613" s="14">
        <v>3400</v>
      </c>
      <c r="F3613" t="s">
        <v>8219</v>
      </c>
      <c r="G3613" t="s">
        <v>8225</v>
      </c>
      <c r="H3613" t="s">
        <v>8247</v>
      </c>
      <c r="I3613" s="8">
        <v>1428483201</v>
      </c>
      <c r="J3613" s="7">
        <v>1425891201</v>
      </c>
      <c r="K3613" t="b">
        <v>0</v>
      </c>
      <c r="L3613">
        <v>51</v>
      </c>
      <c r="M3613" t="b">
        <v>1</v>
      </c>
      <c r="N3613" t="s">
        <v>8270</v>
      </c>
      <c r="O3613" s="20">
        <f t="shared" si="286"/>
        <v>136</v>
      </c>
      <c r="P3613" s="5">
        <f t="shared" si="287"/>
        <v>1.4999999999999999E-2</v>
      </c>
      <c r="Q3613" t="s">
        <v>8318</v>
      </c>
      <c r="R3613" t="s">
        <v>8319</v>
      </c>
      <c r="S3613" s="12">
        <f t="shared" si="284"/>
        <v>42072.370381944449</v>
      </c>
      <c r="T3613" s="12">
        <f t="shared" si="283"/>
        <v>42102.370381944449</v>
      </c>
      <c r="U3613">
        <f t="shared" si="285"/>
        <v>1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4">
        <v>5000</v>
      </c>
      <c r="E3614" s="14">
        <v>7220</v>
      </c>
      <c r="F3614" t="s">
        <v>8219</v>
      </c>
      <c r="G3614" t="s">
        <v>8229</v>
      </c>
      <c r="H3614" t="s">
        <v>8251</v>
      </c>
      <c r="I3614" s="8">
        <v>1402334811</v>
      </c>
      <c r="J3614" s="7">
        <v>1401470811</v>
      </c>
      <c r="K3614" t="b">
        <v>0</v>
      </c>
      <c r="L3614">
        <v>57</v>
      </c>
      <c r="M3614" t="b">
        <v>1</v>
      </c>
      <c r="N3614" t="s">
        <v>8270</v>
      </c>
      <c r="O3614" s="20">
        <f t="shared" si="286"/>
        <v>144.4</v>
      </c>
      <c r="P3614" s="5">
        <f t="shared" si="287"/>
        <v>7.8947368421052634E-3</v>
      </c>
      <c r="Q3614" t="s">
        <v>8318</v>
      </c>
      <c r="R3614" t="s">
        <v>8319</v>
      </c>
      <c r="S3614" s="12">
        <f t="shared" si="284"/>
        <v>41789.726979166669</v>
      </c>
      <c r="T3614" s="12">
        <f t="shared" si="283"/>
        <v>41799.726979166669</v>
      </c>
      <c r="U3614">
        <f t="shared" si="285"/>
        <v>1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4">
        <v>1250</v>
      </c>
      <c r="E3615" s="14">
        <v>1250</v>
      </c>
      <c r="F3615" t="s">
        <v>8219</v>
      </c>
      <c r="G3615" t="s">
        <v>8224</v>
      </c>
      <c r="H3615" t="s">
        <v>8246</v>
      </c>
      <c r="I3615" s="8">
        <v>1403964574</v>
      </c>
      <c r="J3615" s="7">
        <v>1401372574</v>
      </c>
      <c r="K3615" t="b">
        <v>0</v>
      </c>
      <c r="L3615">
        <v>20</v>
      </c>
      <c r="M3615" t="b">
        <v>1</v>
      </c>
      <c r="N3615" t="s">
        <v>8270</v>
      </c>
      <c r="O3615" s="20">
        <f t="shared" si="286"/>
        <v>100</v>
      </c>
      <c r="P3615" s="5">
        <f t="shared" si="287"/>
        <v>1.6E-2</v>
      </c>
      <c r="Q3615" t="s">
        <v>8318</v>
      </c>
      <c r="R3615" t="s">
        <v>8319</v>
      </c>
      <c r="S3615" s="12">
        <f t="shared" si="284"/>
        <v>41788.58997685185</v>
      </c>
      <c r="T3615" s="12">
        <f t="shared" si="283"/>
        <v>41818.58997685185</v>
      </c>
      <c r="U3615">
        <f t="shared" si="285"/>
        <v>1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4">
        <v>2500</v>
      </c>
      <c r="E3616" s="14">
        <v>2520</v>
      </c>
      <c r="F3616" t="s">
        <v>8219</v>
      </c>
      <c r="G3616" t="s">
        <v>8224</v>
      </c>
      <c r="H3616" t="s">
        <v>8246</v>
      </c>
      <c r="I3616" s="8">
        <v>1434675616</v>
      </c>
      <c r="J3616" s="7">
        <v>1432083616</v>
      </c>
      <c r="K3616" t="b">
        <v>0</v>
      </c>
      <c r="L3616">
        <v>71</v>
      </c>
      <c r="M3616" t="b">
        <v>1</v>
      </c>
      <c r="N3616" t="s">
        <v>8270</v>
      </c>
      <c r="O3616" s="20">
        <f t="shared" si="286"/>
        <v>100.8</v>
      </c>
      <c r="P3616" s="5">
        <f t="shared" si="287"/>
        <v>2.8174603174603175E-2</v>
      </c>
      <c r="Q3616" t="s">
        <v>8318</v>
      </c>
      <c r="R3616" t="s">
        <v>8319</v>
      </c>
      <c r="S3616" s="12">
        <f t="shared" si="284"/>
        <v>42144.041851851856</v>
      </c>
      <c r="T3616" s="12">
        <f t="shared" si="283"/>
        <v>42174.041851851856</v>
      </c>
      <c r="U3616">
        <f t="shared" si="285"/>
        <v>1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4">
        <v>2500</v>
      </c>
      <c r="E3617" s="14">
        <v>2670</v>
      </c>
      <c r="F3617" t="s">
        <v>8219</v>
      </c>
      <c r="G3617" t="s">
        <v>8225</v>
      </c>
      <c r="H3617" t="s">
        <v>8247</v>
      </c>
      <c r="I3617" s="8">
        <v>1449756896</v>
      </c>
      <c r="J3617" s="7">
        <v>1447164896</v>
      </c>
      <c r="K3617" t="b">
        <v>0</v>
      </c>
      <c r="L3617">
        <v>72</v>
      </c>
      <c r="M3617" t="b">
        <v>1</v>
      </c>
      <c r="N3617" t="s">
        <v>8270</v>
      </c>
      <c r="O3617" s="20">
        <f t="shared" si="286"/>
        <v>106.80000000000001</v>
      </c>
      <c r="P3617" s="5">
        <f t="shared" si="287"/>
        <v>2.6966292134831461E-2</v>
      </c>
      <c r="Q3617" t="s">
        <v>8318</v>
      </c>
      <c r="R3617" t="s">
        <v>8319</v>
      </c>
      <c r="S3617" s="12">
        <f t="shared" si="284"/>
        <v>42318.593703703707</v>
      </c>
      <c r="T3617" s="12">
        <f t="shared" si="283"/>
        <v>42348.593703703707</v>
      </c>
      <c r="U3617">
        <f t="shared" si="285"/>
        <v>1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4">
        <v>2500</v>
      </c>
      <c r="E3618" s="14">
        <v>3120</v>
      </c>
      <c r="F3618" t="s">
        <v>8219</v>
      </c>
      <c r="G3618" t="s">
        <v>8225</v>
      </c>
      <c r="H3618" t="s">
        <v>8247</v>
      </c>
      <c r="I3618" s="8">
        <v>1426801664</v>
      </c>
      <c r="J3618" s="7">
        <v>1424213264</v>
      </c>
      <c r="K3618" t="b">
        <v>0</v>
      </c>
      <c r="L3618">
        <v>45</v>
      </c>
      <c r="M3618" t="b">
        <v>1</v>
      </c>
      <c r="N3618" t="s">
        <v>8270</v>
      </c>
      <c r="O3618" s="20">
        <f t="shared" si="286"/>
        <v>124.8</v>
      </c>
      <c r="P3618" s="5">
        <f t="shared" si="287"/>
        <v>1.4423076923076924E-2</v>
      </c>
      <c r="Q3618" t="s">
        <v>8318</v>
      </c>
      <c r="R3618" t="s">
        <v>8319</v>
      </c>
      <c r="S3618" s="12">
        <f t="shared" si="284"/>
        <v>42052.949814814812</v>
      </c>
      <c r="T3618" s="12">
        <f t="shared" si="283"/>
        <v>42082.908148148148</v>
      </c>
      <c r="U3618">
        <f t="shared" si="285"/>
        <v>1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4">
        <v>740</v>
      </c>
      <c r="E3619" s="14">
        <v>880</v>
      </c>
      <c r="F3619" t="s">
        <v>8219</v>
      </c>
      <c r="G3619" t="s">
        <v>8225</v>
      </c>
      <c r="H3619" t="s">
        <v>8247</v>
      </c>
      <c r="I3619" s="8">
        <v>1488240000</v>
      </c>
      <c r="J3619" s="7">
        <v>1486996729</v>
      </c>
      <c r="K3619" t="b">
        <v>0</v>
      </c>
      <c r="L3619">
        <v>51</v>
      </c>
      <c r="M3619" t="b">
        <v>1</v>
      </c>
      <c r="N3619" t="s">
        <v>8270</v>
      </c>
      <c r="O3619" s="20">
        <f t="shared" si="286"/>
        <v>118.91891891891892</v>
      </c>
      <c r="P3619" s="5">
        <f t="shared" si="287"/>
        <v>5.7954545454545453E-2</v>
      </c>
      <c r="Q3619" t="s">
        <v>8318</v>
      </c>
      <c r="R3619" t="s">
        <v>8319</v>
      </c>
      <c r="S3619" s="12">
        <f t="shared" si="284"/>
        <v>42779.610289351855</v>
      </c>
      <c r="T3619" s="12">
        <f t="shared" si="283"/>
        <v>42794</v>
      </c>
      <c r="U3619">
        <f t="shared" si="285"/>
        <v>1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4">
        <v>2000</v>
      </c>
      <c r="E3620" s="14">
        <v>2020</v>
      </c>
      <c r="F3620" t="s">
        <v>8219</v>
      </c>
      <c r="G3620" t="s">
        <v>8225</v>
      </c>
      <c r="H3620" t="s">
        <v>8247</v>
      </c>
      <c r="I3620" s="8">
        <v>1433343850</v>
      </c>
      <c r="J3620" s="7">
        <v>1430751850</v>
      </c>
      <c r="K3620" t="b">
        <v>0</v>
      </c>
      <c r="L3620">
        <v>56</v>
      </c>
      <c r="M3620" t="b">
        <v>1</v>
      </c>
      <c r="N3620" t="s">
        <v>8270</v>
      </c>
      <c r="O3620" s="20">
        <f t="shared" si="286"/>
        <v>101</v>
      </c>
      <c r="P3620" s="5">
        <f t="shared" si="287"/>
        <v>2.7722772277227723E-2</v>
      </c>
      <c r="Q3620" t="s">
        <v>8318</v>
      </c>
      <c r="R3620" t="s">
        <v>8319</v>
      </c>
      <c r="S3620" s="12">
        <f t="shared" si="284"/>
        <v>42128.627893518518</v>
      </c>
      <c r="T3620" s="12">
        <f t="shared" si="283"/>
        <v>42158.627893518518</v>
      </c>
      <c r="U3620">
        <f t="shared" si="285"/>
        <v>1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4">
        <v>1000</v>
      </c>
      <c r="E3621" s="14">
        <v>1130</v>
      </c>
      <c r="F3621" t="s">
        <v>8219</v>
      </c>
      <c r="G3621" t="s">
        <v>8224</v>
      </c>
      <c r="H3621" t="s">
        <v>8246</v>
      </c>
      <c r="I3621" s="8">
        <v>1479592800</v>
      </c>
      <c r="J3621" s="7">
        <v>1476760226</v>
      </c>
      <c r="K3621" t="b">
        <v>0</v>
      </c>
      <c r="L3621">
        <v>17</v>
      </c>
      <c r="M3621" t="b">
        <v>1</v>
      </c>
      <c r="N3621" t="s">
        <v>8270</v>
      </c>
      <c r="O3621" s="20">
        <f t="shared" si="286"/>
        <v>112.99999999999999</v>
      </c>
      <c r="P3621" s="5">
        <f t="shared" si="287"/>
        <v>1.5044247787610619E-2</v>
      </c>
      <c r="Q3621" t="s">
        <v>8318</v>
      </c>
      <c r="R3621" t="s">
        <v>8319</v>
      </c>
      <c r="S3621" s="12">
        <f t="shared" si="284"/>
        <v>42661.132245370376</v>
      </c>
      <c r="T3621" s="12">
        <f t="shared" si="283"/>
        <v>42693.916666666672</v>
      </c>
      <c r="U3621">
        <f t="shared" si="285"/>
        <v>1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4">
        <v>10500</v>
      </c>
      <c r="E3622" s="14">
        <v>11045</v>
      </c>
      <c r="F3622" t="s">
        <v>8219</v>
      </c>
      <c r="G3622" t="s">
        <v>8224</v>
      </c>
      <c r="H3622" t="s">
        <v>8246</v>
      </c>
      <c r="I3622" s="8">
        <v>1425528000</v>
      </c>
      <c r="J3622" s="7">
        <v>1422916261</v>
      </c>
      <c r="K3622" t="b">
        <v>0</v>
      </c>
      <c r="L3622">
        <v>197</v>
      </c>
      <c r="M3622" t="b">
        <v>1</v>
      </c>
      <c r="N3622" t="s">
        <v>8270</v>
      </c>
      <c r="O3622" s="20">
        <f t="shared" si="286"/>
        <v>105.19047619047619</v>
      </c>
      <c r="P3622" s="5">
        <f t="shared" si="287"/>
        <v>1.7836124943413308E-2</v>
      </c>
      <c r="Q3622" t="s">
        <v>8318</v>
      </c>
      <c r="R3622" t="s">
        <v>8319</v>
      </c>
      <c r="S3622" s="12">
        <f t="shared" si="284"/>
        <v>42037.938206018516</v>
      </c>
      <c r="T3622" s="12">
        <f t="shared" si="283"/>
        <v>42068.166666666672</v>
      </c>
      <c r="U3622">
        <f t="shared" si="285"/>
        <v>1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4">
        <v>3000</v>
      </c>
      <c r="E3623" s="14">
        <v>3292</v>
      </c>
      <c r="F3623" t="s">
        <v>8219</v>
      </c>
      <c r="G3623" t="s">
        <v>8224</v>
      </c>
      <c r="H3623" t="s">
        <v>8246</v>
      </c>
      <c r="I3623" s="8">
        <v>1475269200</v>
      </c>
      <c r="J3623" s="7">
        <v>1473200844</v>
      </c>
      <c r="K3623" t="b">
        <v>0</v>
      </c>
      <c r="L3623">
        <v>70</v>
      </c>
      <c r="M3623" t="b">
        <v>1</v>
      </c>
      <c r="N3623" t="s">
        <v>8270</v>
      </c>
      <c r="O3623" s="20">
        <f t="shared" si="286"/>
        <v>109.73333333333332</v>
      </c>
      <c r="P3623" s="5">
        <f t="shared" si="287"/>
        <v>2.12636695018226E-2</v>
      </c>
      <c r="Q3623" t="s">
        <v>8318</v>
      </c>
      <c r="R3623" t="s">
        <v>8319</v>
      </c>
      <c r="S3623" s="12">
        <f t="shared" si="284"/>
        <v>42619.935694444444</v>
      </c>
      <c r="T3623" s="12">
        <f t="shared" si="283"/>
        <v>42643.875</v>
      </c>
      <c r="U3623">
        <f t="shared" si="285"/>
        <v>1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4">
        <v>1000</v>
      </c>
      <c r="E3624" s="14">
        <v>1000.99</v>
      </c>
      <c r="F3624" t="s">
        <v>8219</v>
      </c>
      <c r="G3624" t="s">
        <v>8224</v>
      </c>
      <c r="H3624" t="s">
        <v>8246</v>
      </c>
      <c r="I3624" s="8">
        <v>1411874580</v>
      </c>
      <c r="J3624" s="7">
        <v>1409030371</v>
      </c>
      <c r="K3624" t="b">
        <v>0</v>
      </c>
      <c r="L3624">
        <v>21</v>
      </c>
      <c r="M3624" t="b">
        <v>1</v>
      </c>
      <c r="N3624" t="s">
        <v>8270</v>
      </c>
      <c r="O3624" s="20">
        <f t="shared" si="286"/>
        <v>100.099</v>
      </c>
      <c r="P3624" s="5">
        <f t="shared" si="287"/>
        <v>2.0979230561743872E-2</v>
      </c>
      <c r="Q3624" t="s">
        <v>8318</v>
      </c>
      <c r="R3624" t="s">
        <v>8319</v>
      </c>
      <c r="S3624" s="12">
        <f t="shared" si="284"/>
        <v>41877.221886574072</v>
      </c>
      <c r="T3624" s="12">
        <f t="shared" si="283"/>
        <v>41910.140972222223</v>
      </c>
      <c r="U3624">
        <f t="shared" si="285"/>
        <v>1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4">
        <v>2500</v>
      </c>
      <c r="E3625" s="14">
        <v>3000</v>
      </c>
      <c r="F3625" t="s">
        <v>8219</v>
      </c>
      <c r="G3625" t="s">
        <v>8224</v>
      </c>
      <c r="H3625" t="s">
        <v>8246</v>
      </c>
      <c r="I3625" s="8">
        <v>1406358000</v>
      </c>
      <c r="J3625" s="7">
        <v>1404841270</v>
      </c>
      <c r="K3625" t="b">
        <v>0</v>
      </c>
      <c r="L3625">
        <v>34</v>
      </c>
      <c r="M3625" t="b">
        <v>1</v>
      </c>
      <c r="N3625" t="s">
        <v>8270</v>
      </c>
      <c r="O3625" s="20">
        <f t="shared" si="286"/>
        <v>120</v>
      </c>
      <c r="P3625" s="5">
        <f t="shared" si="287"/>
        <v>1.1333333333333334E-2</v>
      </c>
      <c r="Q3625" t="s">
        <v>8318</v>
      </c>
      <c r="R3625" t="s">
        <v>8319</v>
      </c>
      <c r="S3625" s="12">
        <f t="shared" si="284"/>
        <v>41828.736921296295</v>
      </c>
      <c r="T3625" s="12">
        <f t="shared" si="283"/>
        <v>41846.291666666664</v>
      </c>
      <c r="U3625">
        <f t="shared" si="285"/>
        <v>1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4">
        <v>3000</v>
      </c>
      <c r="E3626" s="14">
        <v>3148</v>
      </c>
      <c r="F3626" t="s">
        <v>8219</v>
      </c>
      <c r="G3626" t="s">
        <v>8224</v>
      </c>
      <c r="H3626" t="s">
        <v>8246</v>
      </c>
      <c r="I3626" s="8">
        <v>1471977290</v>
      </c>
      <c r="J3626" s="7">
        <v>1466793290</v>
      </c>
      <c r="K3626" t="b">
        <v>0</v>
      </c>
      <c r="L3626">
        <v>39</v>
      </c>
      <c r="M3626" t="b">
        <v>1</v>
      </c>
      <c r="N3626" t="s">
        <v>8270</v>
      </c>
      <c r="O3626" s="20">
        <f t="shared" si="286"/>
        <v>104.93333333333332</v>
      </c>
      <c r="P3626" s="5">
        <f t="shared" si="287"/>
        <v>1.238881829733164E-2</v>
      </c>
      <c r="Q3626" t="s">
        <v>8318</v>
      </c>
      <c r="R3626" t="s">
        <v>8319</v>
      </c>
      <c r="S3626" s="12">
        <f t="shared" si="284"/>
        <v>42545.774189814809</v>
      </c>
      <c r="T3626" s="12">
        <f t="shared" si="283"/>
        <v>42605.774189814809</v>
      </c>
      <c r="U3626">
        <f t="shared" si="285"/>
        <v>1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4">
        <v>3000</v>
      </c>
      <c r="E3627" s="14">
        <v>3080</v>
      </c>
      <c r="F3627" t="s">
        <v>8219</v>
      </c>
      <c r="G3627" t="s">
        <v>8225</v>
      </c>
      <c r="H3627" t="s">
        <v>8247</v>
      </c>
      <c r="I3627" s="8">
        <v>1435851577</v>
      </c>
      <c r="J3627" s="7">
        <v>1433259577</v>
      </c>
      <c r="K3627" t="b">
        <v>0</v>
      </c>
      <c r="L3627">
        <v>78</v>
      </c>
      <c r="M3627" t="b">
        <v>1</v>
      </c>
      <c r="N3627" t="s">
        <v>8270</v>
      </c>
      <c r="O3627" s="20">
        <f t="shared" si="286"/>
        <v>102.66666666666666</v>
      </c>
      <c r="P3627" s="5">
        <f t="shared" si="287"/>
        <v>2.5324675324675326E-2</v>
      </c>
      <c r="Q3627" t="s">
        <v>8318</v>
      </c>
      <c r="R3627" t="s">
        <v>8319</v>
      </c>
      <c r="S3627" s="12">
        <f t="shared" si="284"/>
        <v>42157.652511574073</v>
      </c>
      <c r="T3627" s="12">
        <f t="shared" si="283"/>
        <v>42187.652511574073</v>
      </c>
      <c r="U3627">
        <f t="shared" si="285"/>
        <v>1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4">
        <v>4000</v>
      </c>
      <c r="E3628" s="14">
        <v>4073</v>
      </c>
      <c r="F3628" t="s">
        <v>8219</v>
      </c>
      <c r="G3628" t="s">
        <v>8225</v>
      </c>
      <c r="H3628" t="s">
        <v>8247</v>
      </c>
      <c r="I3628" s="8">
        <v>1408204857</v>
      </c>
      <c r="J3628" s="7">
        <v>1406390457</v>
      </c>
      <c r="K3628" t="b">
        <v>0</v>
      </c>
      <c r="L3628">
        <v>48</v>
      </c>
      <c r="M3628" t="b">
        <v>1</v>
      </c>
      <c r="N3628" t="s">
        <v>8270</v>
      </c>
      <c r="O3628" s="20">
        <f t="shared" si="286"/>
        <v>101.82500000000002</v>
      </c>
      <c r="P3628" s="5">
        <f t="shared" si="287"/>
        <v>1.1784925116621655E-2</v>
      </c>
      <c r="Q3628" t="s">
        <v>8318</v>
      </c>
      <c r="R3628" t="s">
        <v>8319</v>
      </c>
      <c r="S3628" s="12">
        <f t="shared" si="284"/>
        <v>41846.667326388888</v>
      </c>
      <c r="T3628" s="12">
        <f t="shared" si="283"/>
        <v>41867.667326388888</v>
      </c>
      <c r="U3628">
        <f t="shared" si="285"/>
        <v>1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4">
        <v>2000</v>
      </c>
      <c r="E3629" s="14">
        <v>2000</v>
      </c>
      <c r="F3629" t="s">
        <v>8219</v>
      </c>
      <c r="G3629" t="s">
        <v>8224</v>
      </c>
      <c r="H3629" t="s">
        <v>8246</v>
      </c>
      <c r="I3629" s="8">
        <v>1463803140</v>
      </c>
      <c r="J3629" s="7">
        <v>1459446487</v>
      </c>
      <c r="K3629" t="b">
        <v>0</v>
      </c>
      <c r="L3629">
        <v>29</v>
      </c>
      <c r="M3629" t="b">
        <v>1</v>
      </c>
      <c r="N3629" t="s">
        <v>8270</v>
      </c>
      <c r="O3629" s="20">
        <f t="shared" si="286"/>
        <v>100</v>
      </c>
      <c r="P3629" s="5">
        <f t="shared" si="287"/>
        <v>1.4500000000000001E-2</v>
      </c>
      <c r="Q3629" t="s">
        <v>8318</v>
      </c>
      <c r="R3629" t="s">
        <v>8319</v>
      </c>
      <c r="S3629" s="12">
        <f t="shared" si="284"/>
        <v>42460.741747685184</v>
      </c>
      <c r="T3629" s="12">
        <f t="shared" si="283"/>
        <v>42511.165972222225</v>
      </c>
      <c r="U3629">
        <f t="shared" si="285"/>
        <v>1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4">
        <v>100000</v>
      </c>
      <c r="E3630" s="14">
        <v>0</v>
      </c>
      <c r="F3630" t="s">
        <v>8221</v>
      </c>
      <c r="G3630" t="s">
        <v>8224</v>
      </c>
      <c r="H3630" t="s">
        <v>8246</v>
      </c>
      <c r="I3630" s="8">
        <v>1450040396</v>
      </c>
      <c r="J3630" s="7">
        <v>1444852796</v>
      </c>
      <c r="K3630" t="b">
        <v>0</v>
      </c>
      <c r="L3630">
        <v>0</v>
      </c>
      <c r="M3630" t="b">
        <v>0</v>
      </c>
      <c r="N3630" t="s">
        <v>8304</v>
      </c>
      <c r="O3630" s="20">
        <f t="shared" si="286"/>
        <v>0</v>
      </c>
      <c r="P3630" s="5">
        <f t="shared" si="287"/>
        <v>0</v>
      </c>
      <c r="Q3630" t="s">
        <v>8318</v>
      </c>
      <c r="R3630" t="s">
        <v>8360</v>
      </c>
      <c r="S3630" s="12">
        <f t="shared" si="284"/>
        <v>42291.833287037036</v>
      </c>
      <c r="T3630" s="12">
        <f t="shared" si="283"/>
        <v>42351.874953703707</v>
      </c>
      <c r="U3630">
        <f t="shared" si="285"/>
        <v>1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4">
        <v>1000000</v>
      </c>
      <c r="E3631" s="14">
        <v>2</v>
      </c>
      <c r="F3631" t="s">
        <v>8221</v>
      </c>
      <c r="G3631" t="s">
        <v>8224</v>
      </c>
      <c r="H3631" t="s">
        <v>8246</v>
      </c>
      <c r="I3631" s="8">
        <v>1462467600</v>
      </c>
      <c r="J3631" s="7">
        <v>1457403364</v>
      </c>
      <c r="K3631" t="b">
        <v>0</v>
      </c>
      <c r="L3631">
        <v>2</v>
      </c>
      <c r="M3631" t="b">
        <v>0</v>
      </c>
      <c r="N3631" t="s">
        <v>8304</v>
      </c>
      <c r="O3631" s="20">
        <f t="shared" si="286"/>
        <v>1.9999999999999998E-4</v>
      </c>
      <c r="P3631" s="5">
        <f t="shared" si="287"/>
        <v>1</v>
      </c>
      <c r="Q3631" t="s">
        <v>8318</v>
      </c>
      <c r="R3631" t="s">
        <v>8360</v>
      </c>
      <c r="S3631" s="12">
        <f t="shared" si="284"/>
        <v>42437.094490740739</v>
      </c>
      <c r="T3631" s="12">
        <f t="shared" si="283"/>
        <v>42495.708333333328</v>
      </c>
      <c r="U3631">
        <f t="shared" si="285"/>
        <v>1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4">
        <v>3000</v>
      </c>
      <c r="E3632" s="14">
        <v>1</v>
      </c>
      <c r="F3632" t="s">
        <v>8221</v>
      </c>
      <c r="G3632" t="s">
        <v>8225</v>
      </c>
      <c r="H3632" t="s">
        <v>8247</v>
      </c>
      <c r="I3632" s="8">
        <v>1417295990</v>
      </c>
      <c r="J3632" s="7">
        <v>1414700390</v>
      </c>
      <c r="K3632" t="b">
        <v>0</v>
      </c>
      <c r="L3632">
        <v>1</v>
      </c>
      <c r="M3632" t="b">
        <v>0</v>
      </c>
      <c r="N3632" t="s">
        <v>8304</v>
      </c>
      <c r="O3632" s="20">
        <f t="shared" si="286"/>
        <v>3.3333333333333333E-2</v>
      </c>
      <c r="P3632" s="5">
        <f t="shared" si="287"/>
        <v>1</v>
      </c>
      <c r="Q3632" t="s">
        <v>8318</v>
      </c>
      <c r="R3632" t="s">
        <v>8360</v>
      </c>
      <c r="S3632" s="12">
        <f t="shared" si="284"/>
        <v>41942.84710648148</v>
      </c>
      <c r="T3632" s="12">
        <f t="shared" si="283"/>
        <v>41972.888773148152</v>
      </c>
      <c r="U3632">
        <f t="shared" si="285"/>
        <v>1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4">
        <v>17100</v>
      </c>
      <c r="E3633" s="14">
        <v>8725</v>
      </c>
      <c r="F3633" t="s">
        <v>8221</v>
      </c>
      <c r="G3633" t="s">
        <v>8224</v>
      </c>
      <c r="H3633" t="s">
        <v>8246</v>
      </c>
      <c r="I3633" s="8">
        <v>1411444740</v>
      </c>
      <c r="J3633" s="7">
        <v>1409335497</v>
      </c>
      <c r="K3633" t="b">
        <v>0</v>
      </c>
      <c r="L3633">
        <v>59</v>
      </c>
      <c r="M3633" t="b">
        <v>0</v>
      </c>
      <c r="N3633" t="s">
        <v>8304</v>
      </c>
      <c r="O3633" s="20">
        <f t="shared" si="286"/>
        <v>51.023391812865491</v>
      </c>
      <c r="P3633" s="5">
        <f t="shared" si="287"/>
        <v>6.7621776504297997E-3</v>
      </c>
      <c r="Q3633" t="s">
        <v>8318</v>
      </c>
      <c r="R3633" t="s">
        <v>8360</v>
      </c>
      <c r="S3633" s="12">
        <f t="shared" si="284"/>
        <v>41880.753437499996</v>
      </c>
      <c r="T3633" s="12">
        <f t="shared" si="283"/>
        <v>41905.165972222225</v>
      </c>
      <c r="U3633">
        <f t="shared" si="285"/>
        <v>1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4">
        <v>500</v>
      </c>
      <c r="E3634" s="14">
        <v>100</v>
      </c>
      <c r="F3634" t="s">
        <v>8221</v>
      </c>
      <c r="G3634" t="s">
        <v>8225</v>
      </c>
      <c r="H3634" t="s">
        <v>8247</v>
      </c>
      <c r="I3634" s="8">
        <v>1416781749</v>
      </c>
      <c r="J3634" s="7">
        <v>1415053749</v>
      </c>
      <c r="K3634" t="b">
        <v>0</v>
      </c>
      <c r="L3634">
        <v>1</v>
      </c>
      <c r="M3634" t="b">
        <v>0</v>
      </c>
      <c r="N3634" t="s">
        <v>8304</v>
      </c>
      <c r="O3634" s="20">
        <f t="shared" si="286"/>
        <v>20</v>
      </c>
      <c r="P3634" s="5">
        <f t="shared" si="287"/>
        <v>0.01</v>
      </c>
      <c r="Q3634" t="s">
        <v>8318</v>
      </c>
      <c r="R3634" t="s">
        <v>8360</v>
      </c>
      <c r="S3634" s="12">
        <f t="shared" si="284"/>
        <v>41946.936909722222</v>
      </c>
      <c r="T3634" s="12">
        <f t="shared" si="283"/>
        <v>41966.936909722222</v>
      </c>
      <c r="U3634">
        <f t="shared" si="285"/>
        <v>1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4">
        <v>5000</v>
      </c>
      <c r="E3635" s="14">
        <v>1762</v>
      </c>
      <c r="F3635" t="s">
        <v>8221</v>
      </c>
      <c r="G3635" t="s">
        <v>8224</v>
      </c>
      <c r="H3635" t="s">
        <v>8246</v>
      </c>
      <c r="I3635" s="8">
        <v>1479517200</v>
      </c>
      <c r="J3635" s="7">
        <v>1475765867</v>
      </c>
      <c r="K3635" t="b">
        <v>0</v>
      </c>
      <c r="L3635">
        <v>31</v>
      </c>
      <c r="M3635" t="b">
        <v>0</v>
      </c>
      <c r="N3635" t="s">
        <v>8304</v>
      </c>
      <c r="O3635" s="20">
        <f t="shared" si="286"/>
        <v>35.24</v>
      </c>
      <c r="P3635" s="5">
        <f t="shared" si="287"/>
        <v>1.7593643586833144E-2</v>
      </c>
      <c r="Q3635" t="s">
        <v>8318</v>
      </c>
      <c r="R3635" t="s">
        <v>8360</v>
      </c>
      <c r="S3635" s="12">
        <f t="shared" si="284"/>
        <v>42649.623460648145</v>
      </c>
      <c r="T3635" s="12">
        <f t="shared" ref="T3635:T3698" si="288">(((I3635/60)/60)/24)+DATE(1970,1,1)</f>
        <v>42693.041666666672</v>
      </c>
      <c r="U3635">
        <f t="shared" si="285"/>
        <v>1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4">
        <v>75000</v>
      </c>
      <c r="E3636" s="14">
        <v>3185</v>
      </c>
      <c r="F3636" t="s">
        <v>8221</v>
      </c>
      <c r="G3636" t="s">
        <v>8229</v>
      </c>
      <c r="H3636" t="s">
        <v>8251</v>
      </c>
      <c r="I3636" s="8">
        <v>1484366340</v>
      </c>
      <c r="J3636" s="7">
        <v>1480219174</v>
      </c>
      <c r="K3636" t="b">
        <v>0</v>
      </c>
      <c r="L3636">
        <v>18</v>
      </c>
      <c r="M3636" t="b">
        <v>0</v>
      </c>
      <c r="N3636" t="s">
        <v>8304</v>
      </c>
      <c r="O3636" s="20">
        <f t="shared" si="286"/>
        <v>4.246666666666667</v>
      </c>
      <c r="P3636" s="5">
        <f t="shared" si="287"/>
        <v>5.6514913657770803E-3</v>
      </c>
      <c r="Q3636" t="s">
        <v>8318</v>
      </c>
      <c r="R3636" t="s">
        <v>8360</v>
      </c>
      <c r="S3636" s="12">
        <f t="shared" si="284"/>
        <v>42701.166365740741</v>
      </c>
      <c r="T3636" s="12">
        <f t="shared" si="288"/>
        <v>42749.165972222225</v>
      </c>
      <c r="U3636">
        <f t="shared" si="285"/>
        <v>1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4">
        <v>3500</v>
      </c>
      <c r="E3637" s="14">
        <v>1276</v>
      </c>
      <c r="F3637" t="s">
        <v>8221</v>
      </c>
      <c r="G3637" t="s">
        <v>8224</v>
      </c>
      <c r="H3637" t="s">
        <v>8246</v>
      </c>
      <c r="I3637" s="8">
        <v>1461186676</v>
      </c>
      <c r="J3637" s="7">
        <v>1458594676</v>
      </c>
      <c r="K3637" t="b">
        <v>0</v>
      </c>
      <c r="L3637">
        <v>10</v>
      </c>
      <c r="M3637" t="b">
        <v>0</v>
      </c>
      <c r="N3637" t="s">
        <v>8304</v>
      </c>
      <c r="O3637" s="20">
        <f t="shared" si="286"/>
        <v>36.457142857142856</v>
      </c>
      <c r="P3637" s="5">
        <f t="shared" si="287"/>
        <v>7.8369905956112845E-3</v>
      </c>
      <c r="Q3637" t="s">
        <v>8318</v>
      </c>
      <c r="R3637" t="s">
        <v>8360</v>
      </c>
      <c r="S3637" s="12">
        <f t="shared" si="284"/>
        <v>42450.88282407407</v>
      </c>
      <c r="T3637" s="12">
        <f t="shared" si="288"/>
        <v>42480.88282407407</v>
      </c>
      <c r="U3637">
        <f t="shared" si="285"/>
        <v>1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4">
        <v>150000</v>
      </c>
      <c r="E3638" s="14">
        <v>0</v>
      </c>
      <c r="F3638" t="s">
        <v>8221</v>
      </c>
      <c r="G3638" t="s">
        <v>8224</v>
      </c>
      <c r="H3638" t="s">
        <v>8246</v>
      </c>
      <c r="I3638" s="8">
        <v>1442248829</v>
      </c>
      <c r="J3638" s="7">
        <v>1439224829</v>
      </c>
      <c r="K3638" t="b">
        <v>0</v>
      </c>
      <c r="L3638">
        <v>0</v>
      </c>
      <c r="M3638" t="b">
        <v>0</v>
      </c>
      <c r="N3638" t="s">
        <v>8304</v>
      </c>
      <c r="O3638" s="20">
        <f t="shared" si="286"/>
        <v>0</v>
      </c>
      <c r="P3638" s="5">
        <f t="shared" si="287"/>
        <v>0</v>
      </c>
      <c r="Q3638" t="s">
        <v>8318</v>
      </c>
      <c r="R3638" t="s">
        <v>8360</v>
      </c>
      <c r="S3638" s="12">
        <f t="shared" si="284"/>
        <v>42226.694780092599</v>
      </c>
      <c r="T3638" s="12">
        <f t="shared" si="288"/>
        <v>42261.694780092599</v>
      </c>
      <c r="U3638">
        <f t="shared" si="285"/>
        <v>1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4">
        <v>3000</v>
      </c>
      <c r="E3639" s="14">
        <v>926</v>
      </c>
      <c r="F3639" t="s">
        <v>8221</v>
      </c>
      <c r="G3639" t="s">
        <v>8224</v>
      </c>
      <c r="H3639" t="s">
        <v>8246</v>
      </c>
      <c r="I3639" s="8">
        <v>1420130935</v>
      </c>
      <c r="J3639" s="7">
        <v>1417538935</v>
      </c>
      <c r="K3639" t="b">
        <v>0</v>
      </c>
      <c r="L3639">
        <v>14</v>
      </c>
      <c r="M3639" t="b">
        <v>0</v>
      </c>
      <c r="N3639" t="s">
        <v>8304</v>
      </c>
      <c r="O3639" s="20">
        <f t="shared" si="286"/>
        <v>30.866666666666664</v>
      </c>
      <c r="P3639" s="5">
        <f t="shared" si="287"/>
        <v>1.511879049676026E-2</v>
      </c>
      <c r="Q3639" t="s">
        <v>8318</v>
      </c>
      <c r="R3639" t="s">
        <v>8360</v>
      </c>
      <c r="S3639" s="12">
        <f t="shared" si="284"/>
        <v>41975.700636574074</v>
      </c>
      <c r="T3639" s="12">
        <f t="shared" si="288"/>
        <v>42005.700636574074</v>
      </c>
      <c r="U3639">
        <f t="shared" si="285"/>
        <v>1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4">
        <v>3300</v>
      </c>
      <c r="E3640" s="14">
        <v>216</v>
      </c>
      <c r="F3640" t="s">
        <v>8221</v>
      </c>
      <c r="G3640" t="s">
        <v>8229</v>
      </c>
      <c r="H3640" t="s">
        <v>8251</v>
      </c>
      <c r="I3640" s="8">
        <v>1429456132</v>
      </c>
      <c r="J3640" s="7">
        <v>1424275732</v>
      </c>
      <c r="K3640" t="b">
        <v>0</v>
      </c>
      <c r="L3640">
        <v>2</v>
      </c>
      <c r="M3640" t="b">
        <v>0</v>
      </c>
      <c r="N3640" t="s">
        <v>8304</v>
      </c>
      <c r="O3640" s="20">
        <f t="shared" si="286"/>
        <v>6.5454545454545459</v>
      </c>
      <c r="P3640" s="5">
        <f t="shared" si="287"/>
        <v>9.2592592592592587E-3</v>
      </c>
      <c r="Q3640" t="s">
        <v>8318</v>
      </c>
      <c r="R3640" t="s">
        <v>8360</v>
      </c>
      <c r="S3640" s="12">
        <f t="shared" si="284"/>
        <v>42053.672824074078</v>
      </c>
      <c r="T3640" s="12">
        <f t="shared" si="288"/>
        <v>42113.631157407406</v>
      </c>
      <c r="U3640">
        <f t="shared" si="285"/>
        <v>1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4">
        <v>25000</v>
      </c>
      <c r="E3641" s="14">
        <v>1</v>
      </c>
      <c r="F3641" t="s">
        <v>8221</v>
      </c>
      <c r="G3641" t="s">
        <v>8224</v>
      </c>
      <c r="H3641" t="s">
        <v>8246</v>
      </c>
      <c r="I3641" s="8">
        <v>1475853060</v>
      </c>
      <c r="J3641" s="7">
        <v>1470672906</v>
      </c>
      <c r="K3641" t="b">
        <v>0</v>
      </c>
      <c r="L3641">
        <v>1</v>
      </c>
      <c r="M3641" t="b">
        <v>0</v>
      </c>
      <c r="N3641" t="s">
        <v>8304</v>
      </c>
      <c r="O3641" s="20">
        <f t="shared" si="286"/>
        <v>4.0000000000000001E-3</v>
      </c>
      <c r="P3641" s="5">
        <f t="shared" si="287"/>
        <v>1</v>
      </c>
      <c r="Q3641" t="s">
        <v>8318</v>
      </c>
      <c r="R3641" t="s">
        <v>8360</v>
      </c>
      <c r="S3641" s="12">
        <f t="shared" si="284"/>
        <v>42590.677152777775</v>
      </c>
      <c r="T3641" s="12">
        <f t="shared" si="288"/>
        <v>42650.632638888885</v>
      </c>
      <c r="U3641">
        <f t="shared" si="285"/>
        <v>1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4">
        <v>1000</v>
      </c>
      <c r="E3642" s="14">
        <v>55</v>
      </c>
      <c r="F3642" t="s">
        <v>8221</v>
      </c>
      <c r="G3642" t="s">
        <v>8224</v>
      </c>
      <c r="H3642" t="s">
        <v>8246</v>
      </c>
      <c r="I3642" s="8">
        <v>1431283530</v>
      </c>
      <c r="J3642" s="7">
        <v>1428691530</v>
      </c>
      <c r="K3642" t="b">
        <v>0</v>
      </c>
      <c r="L3642">
        <v>3</v>
      </c>
      <c r="M3642" t="b">
        <v>0</v>
      </c>
      <c r="N3642" t="s">
        <v>8304</v>
      </c>
      <c r="O3642" s="20">
        <f t="shared" si="286"/>
        <v>5.5</v>
      </c>
      <c r="P3642" s="5">
        <f t="shared" si="287"/>
        <v>5.4545454545454543E-2</v>
      </c>
      <c r="Q3642" t="s">
        <v>8318</v>
      </c>
      <c r="R3642" t="s">
        <v>8360</v>
      </c>
      <c r="S3642" s="12">
        <f t="shared" si="284"/>
        <v>42104.781597222223</v>
      </c>
      <c r="T3642" s="12">
        <f t="shared" si="288"/>
        <v>42134.781597222223</v>
      </c>
      <c r="U3642">
        <f t="shared" si="285"/>
        <v>1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4">
        <v>3000</v>
      </c>
      <c r="E3643" s="14">
        <v>0</v>
      </c>
      <c r="F3643" t="s">
        <v>8221</v>
      </c>
      <c r="G3643" t="s">
        <v>8224</v>
      </c>
      <c r="H3643" t="s">
        <v>8246</v>
      </c>
      <c r="I3643" s="8">
        <v>1412485200</v>
      </c>
      <c r="J3643" s="7">
        <v>1410966179</v>
      </c>
      <c r="K3643" t="b">
        <v>0</v>
      </c>
      <c r="L3643">
        <v>0</v>
      </c>
      <c r="M3643" t="b">
        <v>0</v>
      </c>
      <c r="N3643" t="s">
        <v>8304</v>
      </c>
      <c r="O3643" s="20">
        <f t="shared" si="286"/>
        <v>0</v>
      </c>
      <c r="P3643" s="5">
        <f t="shared" si="287"/>
        <v>0</v>
      </c>
      <c r="Q3643" t="s">
        <v>8318</v>
      </c>
      <c r="R3643" t="s">
        <v>8360</v>
      </c>
      <c r="S3643" s="12">
        <f t="shared" si="284"/>
        <v>41899.627071759263</v>
      </c>
      <c r="T3643" s="12">
        <f t="shared" si="288"/>
        <v>41917.208333333336</v>
      </c>
      <c r="U3643">
        <f t="shared" si="285"/>
        <v>1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4">
        <v>700</v>
      </c>
      <c r="E3644" s="14">
        <v>15</v>
      </c>
      <c r="F3644" t="s">
        <v>8221</v>
      </c>
      <c r="G3644" t="s">
        <v>8236</v>
      </c>
      <c r="H3644" t="s">
        <v>8249</v>
      </c>
      <c r="I3644" s="8">
        <v>1448902800</v>
      </c>
      <c r="J3644" s="7">
        <v>1445369727</v>
      </c>
      <c r="K3644" t="b">
        <v>0</v>
      </c>
      <c r="L3644">
        <v>2</v>
      </c>
      <c r="M3644" t="b">
        <v>0</v>
      </c>
      <c r="N3644" t="s">
        <v>8304</v>
      </c>
      <c r="O3644" s="20">
        <f t="shared" si="286"/>
        <v>2.1428571428571428</v>
      </c>
      <c r="P3644" s="5">
        <f t="shared" si="287"/>
        <v>0.13333333333333333</v>
      </c>
      <c r="Q3644" t="s">
        <v>8318</v>
      </c>
      <c r="R3644" t="s">
        <v>8360</v>
      </c>
      <c r="S3644" s="12">
        <f t="shared" si="284"/>
        <v>42297.816284722227</v>
      </c>
      <c r="T3644" s="12">
        <f t="shared" si="288"/>
        <v>42338.708333333328</v>
      </c>
      <c r="U3644">
        <f t="shared" si="285"/>
        <v>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4">
        <v>25000</v>
      </c>
      <c r="E3645" s="14">
        <v>0</v>
      </c>
      <c r="F3645" t="s">
        <v>8221</v>
      </c>
      <c r="G3645" t="s">
        <v>8224</v>
      </c>
      <c r="H3645" t="s">
        <v>8246</v>
      </c>
      <c r="I3645" s="8">
        <v>1447734439</v>
      </c>
      <c r="J3645" s="7">
        <v>1444274839</v>
      </c>
      <c r="K3645" t="b">
        <v>0</v>
      </c>
      <c r="L3645">
        <v>0</v>
      </c>
      <c r="M3645" t="b">
        <v>0</v>
      </c>
      <c r="N3645" t="s">
        <v>8304</v>
      </c>
      <c r="O3645" s="20">
        <f t="shared" si="286"/>
        <v>0</v>
      </c>
      <c r="P3645" s="5">
        <f t="shared" si="287"/>
        <v>0</v>
      </c>
      <c r="Q3645" t="s">
        <v>8318</v>
      </c>
      <c r="R3645" t="s">
        <v>8360</v>
      </c>
      <c r="S3645" s="12">
        <f t="shared" si="284"/>
        <v>42285.143969907411</v>
      </c>
      <c r="T3645" s="12">
        <f t="shared" si="288"/>
        <v>42325.185636574075</v>
      </c>
      <c r="U3645">
        <f t="shared" si="285"/>
        <v>1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4">
        <v>5000</v>
      </c>
      <c r="E3646" s="14">
        <v>821</v>
      </c>
      <c r="F3646" t="s">
        <v>8221</v>
      </c>
      <c r="G3646" t="s">
        <v>8224</v>
      </c>
      <c r="H3646" t="s">
        <v>8246</v>
      </c>
      <c r="I3646" s="8">
        <v>1457413140</v>
      </c>
      <c r="J3646" s="7">
        <v>1454996887</v>
      </c>
      <c r="K3646" t="b">
        <v>0</v>
      </c>
      <c r="L3646">
        <v>12</v>
      </c>
      <c r="M3646" t="b">
        <v>0</v>
      </c>
      <c r="N3646" t="s">
        <v>8304</v>
      </c>
      <c r="O3646" s="20">
        <f t="shared" si="286"/>
        <v>16.420000000000002</v>
      </c>
      <c r="P3646" s="5">
        <f t="shared" si="287"/>
        <v>1.4616321559074299E-2</v>
      </c>
      <c r="Q3646" t="s">
        <v>8318</v>
      </c>
      <c r="R3646" t="s">
        <v>8360</v>
      </c>
      <c r="S3646" s="12">
        <f t="shared" ref="S3646:S3683" si="289">(((J3646/60)/60)/24)+DATE(1970,1,1)</f>
        <v>42409.241747685184</v>
      </c>
      <c r="T3646" s="12">
        <f t="shared" si="288"/>
        <v>42437.207638888889</v>
      </c>
      <c r="U3646">
        <f t="shared" si="285"/>
        <v>1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4">
        <v>1000</v>
      </c>
      <c r="E3647" s="14">
        <v>1</v>
      </c>
      <c r="F3647" t="s">
        <v>8221</v>
      </c>
      <c r="G3647" t="s">
        <v>8229</v>
      </c>
      <c r="H3647" t="s">
        <v>8251</v>
      </c>
      <c r="I3647" s="8">
        <v>1479773838</v>
      </c>
      <c r="J3647" s="7">
        <v>1477178238</v>
      </c>
      <c r="K3647" t="b">
        <v>0</v>
      </c>
      <c r="L3647">
        <v>1</v>
      </c>
      <c r="M3647" t="b">
        <v>0</v>
      </c>
      <c r="N3647" t="s">
        <v>8304</v>
      </c>
      <c r="O3647" s="20">
        <f t="shared" si="286"/>
        <v>0.1</v>
      </c>
      <c r="P3647" s="5">
        <f t="shared" si="287"/>
        <v>1</v>
      </c>
      <c r="Q3647" t="s">
        <v>8318</v>
      </c>
      <c r="R3647" t="s">
        <v>8360</v>
      </c>
      <c r="S3647" s="12">
        <f t="shared" si="289"/>
        <v>42665.970347222217</v>
      </c>
      <c r="T3647" s="12">
        <f t="shared" si="288"/>
        <v>42696.012013888889</v>
      </c>
      <c r="U3647">
        <f t="shared" si="285"/>
        <v>1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4">
        <v>10000</v>
      </c>
      <c r="E3648" s="14">
        <v>481</v>
      </c>
      <c r="F3648" t="s">
        <v>8221</v>
      </c>
      <c r="G3648" t="s">
        <v>8224</v>
      </c>
      <c r="H3648" t="s">
        <v>8246</v>
      </c>
      <c r="I3648" s="8">
        <v>1434497400</v>
      </c>
      <c r="J3648" s="7">
        <v>1431770802</v>
      </c>
      <c r="K3648" t="b">
        <v>0</v>
      </c>
      <c r="L3648">
        <v>8</v>
      </c>
      <c r="M3648" t="b">
        <v>0</v>
      </c>
      <c r="N3648" t="s">
        <v>8304</v>
      </c>
      <c r="O3648" s="20">
        <f t="shared" si="286"/>
        <v>4.8099999999999996</v>
      </c>
      <c r="P3648" s="5">
        <f t="shared" si="287"/>
        <v>1.6632016632016633E-2</v>
      </c>
      <c r="Q3648" t="s">
        <v>8318</v>
      </c>
      <c r="R3648" t="s">
        <v>8360</v>
      </c>
      <c r="S3648" s="12">
        <f t="shared" si="289"/>
        <v>42140.421319444446</v>
      </c>
      <c r="T3648" s="12">
        <f t="shared" si="288"/>
        <v>42171.979166666672</v>
      </c>
      <c r="U3648">
        <f t="shared" si="285"/>
        <v>1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4">
        <v>500</v>
      </c>
      <c r="E3649" s="14">
        <v>30</v>
      </c>
      <c r="F3649" t="s">
        <v>8221</v>
      </c>
      <c r="G3649" t="s">
        <v>8225</v>
      </c>
      <c r="H3649" t="s">
        <v>8247</v>
      </c>
      <c r="I3649" s="8">
        <v>1475258327</v>
      </c>
      <c r="J3649" s="7">
        <v>1471370327</v>
      </c>
      <c r="K3649" t="b">
        <v>0</v>
      </c>
      <c r="L3649">
        <v>2</v>
      </c>
      <c r="M3649" t="b">
        <v>0</v>
      </c>
      <c r="N3649" t="s">
        <v>8304</v>
      </c>
      <c r="O3649" s="20">
        <f t="shared" si="286"/>
        <v>6</v>
      </c>
      <c r="P3649" s="5">
        <f t="shared" si="287"/>
        <v>6.6666666666666666E-2</v>
      </c>
      <c r="Q3649" t="s">
        <v>8318</v>
      </c>
      <c r="R3649" t="s">
        <v>8360</v>
      </c>
      <c r="S3649" s="12">
        <f t="shared" si="289"/>
        <v>42598.749155092592</v>
      </c>
      <c r="T3649" s="12">
        <f t="shared" si="288"/>
        <v>42643.749155092592</v>
      </c>
      <c r="U3649">
        <f t="shared" si="285"/>
        <v>1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4">
        <v>40000</v>
      </c>
      <c r="E3650" s="14">
        <v>40153</v>
      </c>
      <c r="F3650" t="s">
        <v>8219</v>
      </c>
      <c r="G3650" t="s">
        <v>8224</v>
      </c>
      <c r="H3650" t="s">
        <v>8246</v>
      </c>
      <c r="I3650" s="8">
        <v>1412492445</v>
      </c>
      <c r="J3650" s="7">
        <v>1409900445</v>
      </c>
      <c r="K3650" t="b">
        <v>0</v>
      </c>
      <c r="L3650">
        <v>73</v>
      </c>
      <c r="M3650" t="b">
        <v>1</v>
      </c>
      <c r="N3650" t="s">
        <v>8270</v>
      </c>
      <c r="O3650" s="20">
        <f t="shared" si="286"/>
        <v>100.38249999999999</v>
      </c>
      <c r="P3650" s="5">
        <f t="shared" si="287"/>
        <v>1.8180459741488806E-3</v>
      </c>
      <c r="Q3650" t="s">
        <v>8318</v>
      </c>
      <c r="R3650" t="s">
        <v>8319</v>
      </c>
      <c r="S3650" s="12">
        <f t="shared" si="289"/>
        <v>41887.292187500003</v>
      </c>
      <c r="T3650" s="12">
        <f t="shared" si="288"/>
        <v>41917.292187500003</v>
      </c>
      <c r="U3650">
        <f t="shared" ref="U3650:U3713" si="290">COUNT(E3650="SUCCESSFUL","FAILED","cancelled","live")</f>
        <v>1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4">
        <v>750</v>
      </c>
      <c r="E3651" s="14">
        <v>780</v>
      </c>
      <c r="F3651" t="s">
        <v>8219</v>
      </c>
      <c r="G3651" t="s">
        <v>8229</v>
      </c>
      <c r="H3651" t="s">
        <v>8251</v>
      </c>
      <c r="I3651" s="8">
        <v>1402938394</v>
      </c>
      <c r="J3651" s="7">
        <v>1400691994</v>
      </c>
      <c r="K3651" t="b">
        <v>0</v>
      </c>
      <c r="L3651">
        <v>8</v>
      </c>
      <c r="M3651" t="b">
        <v>1</v>
      </c>
      <c r="N3651" t="s">
        <v>8270</v>
      </c>
      <c r="O3651" s="20">
        <f t="shared" ref="O3651:O3714" si="291">IFERROR( E3651/D3651 * 100,0)</f>
        <v>104</v>
      </c>
      <c r="P3651" s="5">
        <f t="shared" ref="P3651:P3714" si="292">IFERROR(L3651/E3651,0)</f>
        <v>1.0256410256410256E-2</v>
      </c>
      <c r="Q3651" t="s">
        <v>8318</v>
      </c>
      <c r="R3651" t="s">
        <v>8319</v>
      </c>
      <c r="S3651" s="12">
        <f t="shared" si="289"/>
        <v>41780.712893518517</v>
      </c>
      <c r="T3651" s="12">
        <f t="shared" si="288"/>
        <v>41806.712893518517</v>
      </c>
      <c r="U3651">
        <f t="shared" si="290"/>
        <v>1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4">
        <v>500</v>
      </c>
      <c r="E3652" s="14">
        <v>500</v>
      </c>
      <c r="F3652" t="s">
        <v>8219</v>
      </c>
      <c r="G3652" t="s">
        <v>8225</v>
      </c>
      <c r="H3652" t="s">
        <v>8247</v>
      </c>
      <c r="I3652" s="8">
        <v>1454412584</v>
      </c>
      <c r="J3652" s="7">
        <v>1452598184</v>
      </c>
      <c r="K3652" t="b">
        <v>0</v>
      </c>
      <c r="L3652">
        <v>17</v>
      </c>
      <c r="M3652" t="b">
        <v>1</v>
      </c>
      <c r="N3652" t="s">
        <v>8270</v>
      </c>
      <c r="O3652" s="20">
        <f t="shared" si="291"/>
        <v>100</v>
      </c>
      <c r="P3652" s="5">
        <f t="shared" si="292"/>
        <v>3.4000000000000002E-2</v>
      </c>
      <c r="Q3652" t="s">
        <v>8318</v>
      </c>
      <c r="R3652" t="s">
        <v>8319</v>
      </c>
      <c r="S3652" s="12">
        <f t="shared" si="289"/>
        <v>42381.478981481487</v>
      </c>
      <c r="T3652" s="12">
        <f t="shared" si="288"/>
        <v>42402.478981481487</v>
      </c>
      <c r="U3652">
        <f t="shared" si="290"/>
        <v>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4">
        <v>500</v>
      </c>
      <c r="E3653" s="14">
        <v>520</v>
      </c>
      <c r="F3653" t="s">
        <v>8219</v>
      </c>
      <c r="G3653" t="s">
        <v>8224</v>
      </c>
      <c r="H3653" t="s">
        <v>8246</v>
      </c>
      <c r="I3653" s="8">
        <v>1407686340</v>
      </c>
      <c r="J3653" s="7">
        <v>1404833442</v>
      </c>
      <c r="K3653" t="b">
        <v>0</v>
      </c>
      <c r="L3653">
        <v>9</v>
      </c>
      <c r="M3653" t="b">
        <v>1</v>
      </c>
      <c r="N3653" t="s">
        <v>8270</v>
      </c>
      <c r="O3653" s="20">
        <f t="shared" si="291"/>
        <v>104</v>
      </c>
      <c r="P3653" s="5">
        <f t="shared" si="292"/>
        <v>1.7307692307692309E-2</v>
      </c>
      <c r="Q3653" t="s">
        <v>8318</v>
      </c>
      <c r="R3653" t="s">
        <v>8319</v>
      </c>
      <c r="S3653" s="12">
        <f t="shared" si="289"/>
        <v>41828.646319444444</v>
      </c>
      <c r="T3653" s="12">
        <f t="shared" si="288"/>
        <v>41861.665972222225</v>
      </c>
      <c r="U3653">
        <f t="shared" si="290"/>
        <v>1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4">
        <v>300</v>
      </c>
      <c r="E3654" s="14">
        <v>752</v>
      </c>
      <c r="F3654" t="s">
        <v>8219</v>
      </c>
      <c r="G3654" t="s">
        <v>8229</v>
      </c>
      <c r="H3654" t="s">
        <v>8251</v>
      </c>
      <c r="I3654" s="8">
        <v>1472097540</v>
      </c>
      <c r="J3654" s="7">
        <v>1471188502</v>
      </c>
      <c r="K3654" t="b">
        <v>0</v>
      </c>
      <c r="L3654">
        <v>17</v>
      </c>
      <c r="M3654" t="b">
        <v>1</v>
      </c>
      <c r="N3654" t="s">
        <v>8270</v>
      </c>
      <c r="O3654" s="20">
        <f t="shared" si="291"/>
        <v>250.66666666666669</v>
      </c>
      <c r="P3654" s="5">
        <f t="shared" si="292"/>
        <v>2.2606382978723406E-2</v>
      </c>
      <c r="Q3654" t="s">
        <v>8318</v>
      </c>
      <c r="R3654" t="s">
        <v>8319</v>
      </c>
      <c r="S3654" s="12">
        <f t="shared" si="289"/>
        <v>42596.644699074073</v>
      </c>
      <c r="T3654" s="12">
        <f t="shared" si="288"/>
        <v>42607.165972222225</v>
      </c>
      <c r="U3654">
        <f t="shared" si="290"/>
        <v>1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4">
        <v>2000</v>
      </c>
      <c r="E3655" s="14">
        <v>2010</v>
      </c>
      <c r="F3655" t="s">
        <v>8219</v>
      </c>
      <c r="G3655" t="s">
        <v>8225</v>
      </c>
      <c r="H3655" t="s">
        <v>8247</v>
      </c>
      <c r="I3655" s="8">
        <v>1438764207</v>
      </c>
      <c r="J3655" s="7">
        <v>1436172207</v>
      </c>
      <c r="K3655" t="b">
        <v>0</v>
      </c>
      <c r="L3655">
        <v>33</v>
      </c>
      <c r="M3655" t="b">
        <v>1</v>
      </c>
      <c r="N3655" t="s">
        <v>8270</v>
      </c>
      <c r="O3655" s="20">
        <f t="shared" si="291"/>
        <v>100.49999999999999</v>
      </c>
      <c r="P3655" s="5">
        <f t="shared" si="292"/>
        <v>1.6417910447761194E-2</v>
      </c>
      <c r="Q3655" t="s">
        <v>8318</v>
      </c>
      <c r="R3655" t="s">
        <v>8319</v>
      </c>
      <c r="S3655" s="12">
        <f t="shared" si="289"/>
        <v>42191.363506944443</v>
      </c>
      <c r="T3655" s="12">
        <f t="shared" si="288"/>
        <v>42221.363506944443</v>
      </c>
      <c r="U3655">
        <f t="shared" si="290"/>
        <v>1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4">
        <v>1500</v>
      </c>
      <c r="E3656" s="14">
        <v>2616</v>
      </c>
      <c r="F3656" t="s">
        <v>8219</v>
      </c>
      <c r="G3656" t="s">
        <v>8225</v>
      </c>
      <c r="H3656" t="s">
        <v>8247</v>
      </c>
      <c r="I3656" s="8">
        <v>1459702800</v>
      </c>
      <c r="J3656" s="7">
        <v>1457690386</v>
      </c>
      <c r="K3656" t="b">
        <v>0</v>
      </c>
      <c r="L3656">
        <v>38</v>
      </c>
      <c r="M3656" t="b">
        <v>1</v>
      </c>
      <c r="N3656" t="s">
        <v>8270</v>
      </c>
      <c r="O3656" s="20">
        <f t="shared" si="291"/>
        <v>174.4</v>
      </c>
      <c r="P3656" s="5">
        <f t="shared" si="292"/>
        <v>1.4525993883792049E-2</v>
      </c>
      <c r="Q3656" t="s">
        <v>8318</v>
      </c>
      <c r="R3656" t="s">
        <v>8319</v>
      </c>
      <c r="S3656" s="12">
        <f t="shared" si="289"/>
        <v>42440.416504629626</v>
      </c>
      <c r="T3656" s="12">
        <f t="shared" si="288"/>
        <v>42463.708333333328</v>
      </c>
      <c r="U3656">
        <f t="shared" si="290"/>
        <v>1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4">
        <v>5000</v>
      </c>
      <c r="E3657" s="14">
        <v>5813</v>
      </c>
      <c r="F3657" t="s">
        <v>8219</v>
      </c>
      <c r="G3657" t="s">
        <v>8224</v>
      </c>
      <c r="H3657" t="s">
        <v>8246</v>
      </c>
      <c r="I3657" s="8">
        <v>1437202740</v>
      </c>
      <c r="J3657" s="7">
        <v>1434654998</v>
      </c>
      <c r="K3657" t="b">
        <v>0</v>
      </c>
      <c r="L3657">
        <v>79</v>
      </c>
      <c r="M3657" t="b">
        <v>1</v>
      </c>
      <c r="N3657" t="s">
        <v>8270</v>
      </c>
      <c r="O3657" s="20">
        <f t="shared" si="291"/>
        <v>116.26</v>
      </c>
      <c r="P3657" s="5">
        <f t="shared" si="292"/>
        <v>1.3590228797522794E-2</v>
      </c>
      <c r="Q3657" t="s">
        <v>8318</v>
      </c>
      <c r="R3657" t="s">
        <v>8319</v>
      </c>
      <c r="S3657" s="12">
        <f t="shared" si="289"/>
        <v>42173.803217592591</v>
      </c>
      <c r="T3657" s="12">
        <f t="shared" si="288"/>
        <v>42203.290972222225</v>
      </c>
      <c r="U3657">
        <f t="shared" si="290"/>
        <v>1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4">
        <v>5000</v>
      </c>
      <c r="E3658" s="14">
        <v>5291</v>
      </c>
      <c r="F3658" t="s">
        <v>8219</v>
      </c>
      <c r="G3658" t="s">
        <v>8240</v>
      </c>
      <c r="H3658" t="s">
        <v>8257</v>
      </c>
      <c r="I3658" s="8">
        <v>1485989940</v>
      </c>
      <c r="J3658" s="7">
        <v>1483393836</v>
      </c>
      <c r="K3658" t="b">
        <v>0</v>
      </c>
      <c r="L3658">
        <v>46</v>
      </c>
      <c r="M3658" t="b">
        <v>1</v>
      </c>
      <c r="N3658" t="s">
        <v>8270</v>
      </c>
      <c r="O3658" s="20">
        <f t="shared" si="291"/>
        <v>105.82000000000001</v>
      </c>
      <c r="P3658" s="5">
        <f t="shared" si="292"/>
        <v>8.6940086940086939E-3</v>
      </c>
      <c r="Q3658" t="s">
        <v>8318</v>
      </c>
      <c r="R3658" t="s">
        <v>8319</v>
      </c>
      <c r="S3658" s="12">
        <f t="shared" si="289"/>
        <v>42737.910138888896</v>
      </c>
      <c r="T3658" s="12">
        <f t="shared" si="288"/>
        <v>42767.957638888889</v>
      </c>
      <c r="U3658">
        <f t="shared" si="290"/>
        <v>1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4">
        <v>2000</v>
      </c>
      <c r="E3659" s="14">
        <v>2215</v>
      </c>
      <c r="F3659" t="s">
        <v>8219</v>
      </c>
      <c r="G3659" t="s">
        <v>8232</v>
      </c>
      <c r="H3659" t="s">
        <v>8253</v>
      </c>
      <c r="I3659" s="8">
        <v>1464817320</v>
      </c>
      <c r="J3659" s="7">
        <v>1462806419</v>
      </c>
      <c r="K3659" t="b">
        <v>0</v>
      </c>
      <c r="L3659">
        <v>20</v>
      </c>
      <c r="M3659" t="b">
        <v>1</v>
      </c>
      <c r="N3659" t="s">
        <v>8270</v>
      </c>
      <c r="O3659" s="20">
        <f t="shared" si="291"/>
        <v>110.75</v>
      </c>
      <c r="P3659" s="5">
        <f t="shared" si="292"/>
        <v>9.0293453724604959E-3</v>
      </c>
      <c r="Q3659" t="s">
        <v>8318</v>
      </c>
      <c r="R3659" t="s">
        <v>8319</v>
      </c>
      <c r="S3659" s="12">
        <f t="shared" si="289"/>
        <v>42499.629849537043</v>
      </c>
      <c r="T3659" s="12">
        <f t="shared" si="288"/>
        <v>42522.904166666667</v>
      </c>
      <c r="U3659">
        <f t="shared" si="290"/>
        <v>1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4">
        <v>1500</v>
      </c>
      <c r="E3660" s="14">
        <v>1510</v>
      </c>
      <c r="F3660" t="s">
        <v>8219</v>
      </c>
      <c r="G3660" t="s">
        <v>8224</v>
      </c>
      <c r="H3660" t="s">
        <v>8246</v>
      </c>
      <c r="I3660" s="8">
        <v>1404273540</v>
      </c>
      <c r="J3660" s="7">
        <v>1400272580</v>
      </c>
      <c r="K3660" t="b">
        <v>0</v>
      </c>
      <c r="L3660">
        <v>20</v>
      </c>
      <c r="M3660" t="b">
        <v>1</v>
      </c>
      <c r="N3660" t="s">
        <v>8270</v>
      </c>
      <c r="O3660" s="20">
        <f t="shared" si="291"/>
        <v>100.66666666666666</v>
      </c>
      <c r="P3660" s="5">
        <f t="shared" si="292"/>
        <v>1.3245033112582781E-2</v>
      </c>
      <c r="Q3660" t="s">
        <v>8318</v>
      </c>
      <c r="R3660" t="s">
        <v>8319</v>
      </c>
      <c r="S3660" s="12">
        <f t="shared" si="289"/>
        <v>41775.858564814815</v>
      </c>
      <c r="T3660" s="12">
        <f t="shared" si="288"/>
        <v>41822.165972222225</v>
      </c>
      <c r="U3660">
        <f t="shared" si="290"/>
        <v>1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4">
        <v>3000</v>
      </c>
      <c r="E3661" s="14">
        <v>3061</v>
      </c>
      <c r="F3661" t="s">
        <v>8219</v>
      </c>
      <c r="G3661" t="s">
        <v>8224</v>
      </c>
      <c r="H3661" t="s">
        <v>8246</v>
      </c>
      <c r="I3661" s="8">
        <v>1426775940</v>
      </c>
      <c r="J3661" s="7">
        <v>1424414350</v>
      </c>
      <c r="K3661" t="b">
        <v>0</v>
      </c>
      <c r="L3661">
        <v>13</v>
      </c>
      <c r="M3661" t="b">
        <v>1</v>
      </c>
      <c r="N3661" t="s">
        <v>8270</v>
      </c>
      <c r="O3661" s="20">
        <f t="shared" si="291"/>
        <v>102.03333333333333</v>
      </c>
      <c r="P3661" s="5">
        <f t="shared" si="292"/>
        <v>4.2469781117281937E-3</v>
      </c>
      <c r="Q3661" t="s">
        <v>8318</v>
      </c>
      <c r="R3661" t="s">
        <v>8319</v>
      </c>
      <c r="S3661" s="12">
        <f t="shared" si="289"/>
        <v>42055.277199074073</v>
      </c>
      <c r="T3661" s="12">
        <f t="shared" si="288"/>
        <v>42082.610416666663</v>
      </c>
      <c r="U3661">
        <f t="shared" si="290"/>
        <v>1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4">
        <v>250</v>
      </c>
      <c r="E3662" s="14">
        <v>250</v>
      </c>
      <c r="F3662" t="s">
        <v>8219</v>
      </c>
      <c r="G3662" t="s">
        <v>8225</v>
      </c>
      <c r="H3662" t="s">
        <v>8247</v>
      </c>
      <c r="I3662" s="8">
        <v>1419368925</v>
      </c>
      <c r="J3662" s="7">
        <v>1417208925</v>
      </c>
      <c r="K3662" t="b">
        <v>0</v>
      </c>
      <c r="L3662">
        <v>22</v>
      </c>
      <c r="M3662" t="b">
        <v>1</v>
      </c>
      <c r="N3662" t="s">
        <v>8270</v>
      </c>
      <c r="O3662" s="20">
        <f t="shared" si="291"/>
        <v>100</v>
      </c>
      <c r="P3662" s="5">
        <f t="shared" si="292"/>
        <v>8.7999999999999995E-2</v>
      </c>
      <c r="Q3662" t="s">
        <v>8318</v>
      </c>
      <c r="R3662" t="s">
        <v>8319</v>
      </c>
      <c r="S3662" s="12">
        <f t="shared" si="289"/>
        <v>41971.881076388891</v>
      </c>
      <c r="T3662" s="12">
        <f t="shared" si="288"/>
        <v>41996.881076388891</v>
      </c>
      <c r="U3662">
        <f t="shared" si="290"/>
        <v>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4">
        <v>3000</v>
      </c>
      <c r="E3663" s="14">
        <v>3330</v>
      </c>
      <c r="F3663" t="s">
        <v>8219</v>
      </c>
      <c r="G3663" t="s">
        <v>8224</v>
      </c>
      <c r="H3663" t="s">
        <v>8246</v>
      </c>
      <c r="I3663" s="8">
        <v>1460260800</v>
      </c>
      <c r="J3663" s="7">
        <v>1458336672</v>
      </c>
      <c r="K3663" t="b">
        <v>0</v>
      </c>
      <c r="L3663">
        <v>36</v>
      </c>
      <c r="M3663" t="b">
        <v>1</v>
      </c>
      <c r="N3663" t="s">
        <v>8270</v>
      </c>
      <c r="O3663" s="20">
        <f t="shared" si="291"/>
        <v>111.00000000000001</v>
      </c>
      <c r="P3663" s="5">
        <f t="shared" si="292"/>
        <v>1.0810810810810811E-2</v>
      </c>
      <c r="Q3663" t="s">
        <v>8318</v>
      </c>
      <c r="R3663" t="s">
        <v>8319</v>
      </c>
      <c r="S3663" s="12">
        <f t="shared" si="289"/>
        <v>42447.896666666667</v>
      </c>
      <c r="T3663" s="12">
        <f t="shared" si="288"/>
        <v>42470.166666666672</v>
      </c>
      <c r="U3663">
        <f t="shared" si="290"/>
        <v>1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4">
        <v>8000</v>
      </c>
      <c r="E3664" s="14">
        <v>8114</v>
      </c>
      <c r="F3664" t="s">
        <v>8219</v>
      </c>
      <c r="G3664" t="s">
        <v>8229</v>
      </c>
      <c r="H3664" t="s">
        <v>8251</v>
      </c>
      <c r="I3664" s="8">
        <v>1427775414</v>
      </c>
      <c r="J3664" s="7">
        <v>1425187014</v>
      </c>
      <c r="K3664" t="b">
        <v>0</v>
      </c>
      <c r="L3664">
        <v>40</v>
      </c>
      <c r="M3664" t="b">
        <v>1</v>
      </c>
      <c r="N3664" t="s">
        <v>8270</v>
      </c>
      <c r="O3664" s="20">
        <f t="shared" si="291"/>
        <v>101.42500000000001</v>
      </c>
      <c r="P3664" s="5">
        <f t="shared" si="292"/>
        <v>4.9297510475720977E-3</v>
      </c>
      <c r="Q3664" t="s">
        <v>8318</v>
      </c>
      <c r="R3664" t="s">
        <v>8319</v>
      </c>
      <c r="S3664" s="12">
        <f t="shared" si="289"/>
        <v>42064.220069444447</v>
      </c>
      <c r="T3664" s="12">
        <f t="shared" si="288"/>
        <v>42094.178402777776</v>
      </c>
      <c r="U3664">
        <f t="shared" si="290"/>
        <v>1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4">
        <v>225</v>
      </c>
      <c r="E3665" s="14">
        <v>234</v>
      </c>
      <c r="F3665" t="s">
        <v>8219</v>
      </c>
      <c r="G3665" t="s">
        <v>8225</v>
      </c>
      <c r="H3665" t="s">
        <v>8247</v>
      </c>
      <c r="I3665" s="8">
        <v>1482321030</v>
      </c>
      <c r="J3665" s="7">
        <v>1477133430</v>
      </c>
      <c r="K3665" t="b">
        <v>0</v>
      </c>
      <c r="L3665">
        <v>9</v>
      </c>
      <c r="M3665" t="b">
        <v>1</v>
      </c>
      <c r="N3665" t="s">
        <v>8270</v>
      </c>
      <c r="O3665" s="20">
        <f t="shared" si="291"/>
        <v>104</v>
      </c>
      <c r="P3665" s="5">
        <f t="shared" si="292"/>
        <v>3.8461538461538464E-2</v>
      </c>
      <c r="Q3665" t="s">
        <v>8318</v>
      </c>
      <c r="R3665" t="s">
        <v>8319</v>
      </c>
      <c r="S3665" s="12">
        <f t="shared" si="289"/>
        <v>42665.451736111107</v>
      </c>
      <c r="T3665" s="12">
        <f t="shared" si="288"/>
        <v>42725.493402777778</v>
      </c>
      <c r="U3665">
        <f t="shared" si="290"/>
        <v>1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4">
        <v>800</v>
      </c>
      <c r="E3666" s="14">
        <v>875</v>
      </c>
      <c r="F3666" t="s">
        <v>8219</v>
      </c>
      <c r="G3666" t="s">
        <v>8224</v>
      </c>
      <c r="H3666" t="s">
        <v>8246</v>
      </c>
      <c r="I3666" s="8">
        <v>1466056689</v>
      </c>
      <c r="J3666" s="7">
        <v>1464847089</v>
      </c>
      <c r="K3666" t="b">
        <v>0</v>
      </c>
      <c r="L3666">
        <v>19</v>
      </c>
      <c r="M3666" t="b">
        <v>1</v>
      </c>
      <c r="N3666" t="s">
        <v>8270</v>
      </c>
      <c r="O3666" s="20">
        <f t="shared" si="291"/>
        <v>109.375</v>
      </c>
      <c r="P3666" s="5">
        <f t="shared" si="292"/>
        <v>2.1714285714285714E-2</v>
      </c>
      <c r="Q3666" t="s">
        <v>8318</v>
      </c>
      <c r="R3666" t="s">
        <v>8319</v>
      </c>
      <c r="S3666" s="12">
        <f t="shared" si="289"/>
        <v>42523.248715277776</v>
      </c>
      <c r="T3666" s="12">
        <f t="shared" si="288"/>
        <v>42537.248715277776</v>
      </c>
      <c r="U3666">
        <f t="shared" si="290"/>
        <v>1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4">
        <v>620</v>
      </c>
      <c r="E3667" s="14">
        <v>714</v>
      </c>
      <c r="F3667" t="s">
        <v>8219</v>
      </c>
      <c r="G3667" t="s">
        <v>8230</v>
      </c>
      <c r="H3667" t="s">
        <v>8249</v>
      </c>
      <c r="I3667" s="8">
        <v>1446062040</v>
      </c>
      <c r="J3667" s="7">
        <v>1445109822</v>
      </c>
      <c r="K3667" t="b">
        <v>0</v>
      </c>
      <c r="L3667">
        <v>14</v>
      </c>
      <c r="M3667" t="b">
        <v>1</v>
      </c>
      <c r="N3667" t="s">
        <v>8270</v>
      </c>
      <c r="O3667" s="20">
        <f t="shared" si="291"/>
        <v>115.16129032258064</v>
      </c>
      <c r="P3667" s="5">
        <f t="shared" si="292"/>
        <v>1.9607843137254902E-2</v>
      </c>
      <c r="Q3667" t="s">
        <v>8318</v>
      </c>
      <c r="R3667" t="s">
        <v>8319</v>
      </c>
      <c r="S3667" s="12">
        <f t="shared" si="289"/>
        <v>42294.808124999996</v>
      </c>
      <c r="T3667" s="12">
        <f t="shared" si="288"/>
        <v>42305.829166666663</v>
      </c>
      <c r="U3667">
        <f t="shared" si="290"/>
        <v>1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4">
        <v>1200</v>
      </c>
      <c r="E3668" s="14">
        <v>1200</v>
      </c>
      <c r="F3668" t="s">
        <v>8219</v>
      </c>
      <c r="G3668" t="s">
        <v>8224</v>
      </c>
      <c r="H3668" t="s">
        <v>8246</v>
      </c>
      <c r="I3668" s="8">
        <v>1406185200</v>
      </c>
      <c r="J3668" s="7">
        <v>1404337382</v>
      </c>
      <c r="K3668" t="b">
        <v>0</v>
      </c>
      <c r="L3668">
        <v>38</v>
      </c>
      <c r="M3668" t="b">
        <v>1</v>
      </c>
      <c r="N3668" t="s">
        <v>8270</v>
      </c>
      <c r="O3668" s="20">
        <f t="shared" si="291"/>
        <v>100</v>
      </c>
      <c r="P3668" s="5">
        <f t="shared" si="292"/>
        <v>3.1666666666666669E-2</v>
      </c>
      <c r="Q3668" t="s">
        <v>8318</v>
      </c>
      <c r="R3668" t="s">
        <v>8319</v>
      </c>
      <c r="S3668" s="12">
        <f t="shared" si="289"/>
        <v>41822.90488425926</v>
      </c>
      <c r="T3668" s="12">
        <f t="shared" si="288"/>
        <v>41844.291666666664</v>
      </c>
      <c r="U3668">
        <f t="shared" si="290"/>
        <v>1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4">
        <v>3000</v>
      </c>
      <c r="E3669" s="14">
        <v>3095.11</v>
      </c>
      <c r="F3669" t="s">
        <v>8219</v>
      </c>
      <c r="G3669" t="s">
        <v>8225</v>
      </c>
      <c r="H3669" t="s">
        <v>8247</v>
      </c>
      <c r="I3669" s="8">
        <v>1437261419</v>
      </c>
      <c r="J3669" s="7">
        <v>1434669419</v>
      </c>
      <c r="K3669" t="b">
        <v>0</v>
      </c>
      <c r="L3669">
        <v>58</v>
      </c>
      <c r="M3669" t="b">
        <v>1</v>
      </c>
      <c r="N3669" t="s">
        <v>8270</v>
      </c>
      <c r="O3669" s="20">
        <f t="shared" si="291"/>
        <v>103.17033333333335</v>
      </c>
      <c r="P3669" s="5">
        <f t="shared" si="292"/>
        <v>1.8739237054579642E-2</v>
      </c>
      <c r="Q3669" t="s">
        <v>8318</v>
      </c>
      <c r="R3669" t="s">
        <v>8319</v>
      </c>
      <c r="S3669" s="12">
        <f t="shared" si="289"/>
        <v>42173.970127314817</v>
      </c>
      <c r="T3669" s="12">
        <f t="shared" si="288"/>
        <v>42203.970127314817</v>
      </c>
      <c r="U3669">
        <f t="shared" si="290"/>
        <v>1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4">
        <v>1000</v>
      </c>
      <c r="E3670" s="14">
        <v>1035</v>
      </c>
      <c r="F3670" t="s">
        <v>8219</v>
      </c>
      <c r="G3670" t="s">
        <v>8224</v>
      </c>
      <c r="H3670" t="s">
        <v>8246</v>
      </c>
      <c r="I3670" s="8">
        <v>1437676380</v>
      </c>
      <c r="J3670" s="7">
        <v>1435670452</v>
      </c>
      <c r="K3670" t="b">
        <v>0</v>
      </c>
      <c r="L3670">
        <v>28</v>
      </c>
      <c r="M3670" t="b">
        <v>1</v>
      </c>
      <c r="N3670" t="s">
        <v>8270</v>
      </c>
      <c r="O3670" s="20">
        <f t="shared" si="291"/>
        <v>103.49999999999999</v>
      </c>
      <c r="P3670" s="5">
        <f t="shared" si="292"/>
        <v>2.7053140096618359E-2</v>
      </c>
      <c r="Q3670" t="s">
        <v>8318</v>
      </c>
      <c r="R3670" t="s">
        <v>8319</v>
      </c>
      <c r="S3670" s="12">
        <f t="shared" si="289"/>
        <v>42185.556157407409</v>
      </c>
      <c r="T3670" s="12">
        <f t="shared" si="288"/>
        <v>42208.772916666669</v>
      </c>
      <c r="U3670">
        <f t="shared" si="290"/>
        <v>1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4">
        <v>1000</v>
      </c>
      <c r="E3671" s="14">
        <v>1382</v>
      </c>
      <c r="F3671" t="s">
        <v>8219</v>
      </c>
      <c r="G3671" t="s">
        <v>8225</v>
      </c>
      <c r="H3671" t="s">
        <v>8247</v>
      </c>
      <c r="I3671" s="8">
        <v>1434039137</v>
      </c>
      <c r="J3671" s="7">
        <v>1431447137</v>
      </c>
      <c r="K3671" t="b">
        <v>0</v>
      </c>
      <c r="L3671">
        <v>17</v>
      </c>
      <c r="M3671" t="b">
        <v>1</v>
      </c>
      <c r="N3671" t="s">
        <v>8270</v>
      </c>
      <c r="O3671" s="20">
        <f t="shared" si="291"/>
        <v>138.19999999999999</v>
      </c>
      <c r="P3671" s="5">
        <f t="shared" si="292"/>
        <v>1.2301013024602027E-2</v>
      </c>
      <c r="Q3671" t="s">
        <v>8318</v>
      </c>
      <c r="R3671" t="s">
        <v>8319</v>
      </c>
      <c r="S3671" s="12">
        <f t="shared" si="289"/>
        <v>42136.675196759257</v>
      </c>
      <c r="T3671" s="12">
        <f t="shared" si="288"/>
        <v>42166.675196759257</v>
      </c>
      <c r="U3671">
        <f t="shared" si="290"/>
        <v>1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4">
        <v>220</v>
      </c>
      <c r="E3672" s="14">
        <v>241</v>
      </c>
      <c r="F3672" t="s">
        <v>8219</v>
      </c>
      <c r="G3672" t="s">
        <v>8225</v>
      </c>
      <c r="H3672" t="s">
        <v>8247</v>
      </c>
      <c r="I3672" s="8">
        <v>1433113200</v>
      </c>
      <c r="J3672" s="7">
        <v>1431951611</v>
      </c>
      <c r="K3672" t="b">
        <v>0</v>
      </c>
      <c r="L3672">
        <v>12</v>
      </c>
      <c r="M3672" t="b">
        <v>1</v>
      </c>
      <c r="N3672" t="s">
        <v>8270</v>
      </c>
      <c r="O3672" s="20">
        <f t="shared" si="291"/>
        <v>109.54545454545455</v>
      </c>
      <c r="P3672" s="5">
        <f t="shared" si="292"/>
        <v>4.9792531120331947E-2</v>
      </c>
      <c r="Q3672" t="s">
        <v>8318</v>
      </c>
      <c r="R3672" t="s">
        <v>8319</v>
      </c>
      <c r="S3672" s="12">
        <f t="shared" si="289"/>
        <v>42142.514016203699</v>
      </c>
      <c r="T3672" s="12">
        <f t="shared" si="288"/>
        <v>42155.958333333328</v>
      </c>
      <c r="U3672">
        <f t="shared" si="290"/>
        <v>1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4">
        <v>3500</v>
      </c>
      <c r="E3673" s="14">
        <v>3530</v>
      </c>
      <c r="F3673" t="s">
        <v>8219</v>
      </c>
      <c r="G3673" t="s">
        <v>8224</v>
      </c>
      <c r="H3673" t="s">
        <v>8246</v>
      </c>
      <c r="I3673" s="8">
        <v>1405915140</v>
      </c>
      <c r="J3673" s="7">
        <v>1404140667</v>
      </c>
      <c r="K3673" t="b">
        <v>0</v>
      </c>
      <c r="L3673">
        <v>40</v>
      </c>
      <c r="M3673" t="b">
        <v>1</v>
      </c>
      <c r="N3673" t="s">
        <v>8270</v>
      </c>
      <c r="O3673" s="20">
        <f t="shared" si="291"/>
        <v>100.85714285714286</v>
      </c>
      <c r="P3673" s="5">
        <f t="shared" si="292"/>
        <v>1.1331444759206799E-2</v>
      </c>
      <c r="Q3673" t="s">
        <v>8318</v>
      </c>
      <c r="R3673" t="s">
        <v>8319</v>
      </c>
      <c r="S3673" s="12">
        <f t="shared" si="289"/>
        <v>41820.62809027778</v>
      </c>
      <c r="T3673" s="12">
        <f t="shared" si="288"/>
        <v>41841.165972222225</v>
      </c>
      <c r="U3673">
        <f t="shared" si="290"/>
        <v>1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4">
        <v>3000</v>
      </c>
      <c r="E3674" s="14">
        <v>3046</v>
      </c>
      <c r="F3674" t="s">
        <v>8219</v>
      </c>
      <c r="G3674" t="s">
        <v>8225</v>
      </c>
      <c r="H3674" t="s">
        <v>8247</v>
      </c>
      <c r="I3674" s="8">
        <v>1411771384</v>
      </c>
      <c r="J3674" s="7">
        <v>1409179384</v>
      </c>
      <c r="K3674" t="b">
        <v>0</v>
      </c>
      <c r="L3674">
        <v>57</v>
      </c>
      <c r="M3674" t="b">
        <v>1</v>
      </c>
      <c r="N3674" t="s">
        <v>8270</v>
      </c>
      <c r="O3674" s="20">
        <f t="shared" si="291"/>
        <v>101.53333333333335</v>
      </c>
      <c r="P3674" s="5">
        <f t="shared" si="292"/>
        <v>1.871306631648063E-2</v>
      </c>
      <c r="Q3674" t="s">
        <v>8318</v>
      </c>
      <c r="R3674" t="s">
        <v>8319</v>
      </c>
      <c r="S3674" s="12">
        <f t="shared" si="289"/>
        <v>41878.946574074071</v>
      </c>
      <c r="T3674" s="12">
        <f t="shared" si="288"/>
        <v>41908.946574074071</v>
      </c>
      <c r="U3674">
        <f t="shared" si="290"/>
        <v>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4">
        <v>4000</v>
      </c>
      <c r="E3675" s="14">
        <v>4545</v>
      </c>
      <c r="F3675" t="s">
        <v>8219</v>
      </c>
      <c r="G3675" t="s">
        <v>8225</v>
      </c>
      <c r="H3675" t="s">
        <v>8247</v>
      </c>
      <c r="I3675" s="8">
        <v>1415191920</v>
      </c>
      <c r="J3675" s="7">
        <v>1412233497</v>
      </c>
      <c r="K3675" t="b">
        <v>0</v>
      </c>
      <c r="L3675">
        <v>114</v>
      </c>
      <c r="M3675" t="b">
        <v>1</v>
      </c>
      <c r="N3675" t="s">
        <v>8270</v>
      </c>
      <c r="O3675" s="20">
        <f t="shared" si="291"/>
        <v>113.625</v>
      </c>
      <c r="P3675" s="5">
        <f t="shared" si="292"/>
        <v>2.5082508250825083E-2</v>
      </c>
      <c r="Q3675" t="s">
        <v>8318</v>
      </c>
      <c r="R3675" t="s">
        <v>8319</v>
      </c>
      <c r="S3675" s="12">
        <f t="shared" si="289"/>
        <v>41914.295104166667</v>
      </c>
      <c r="T3675" s="12">
        <f t="shared" si="288"/>
        <v>41948.536111111112</v>
      </c>
      <c r="U3675">
        <f t="shared" si="290"/>
        <v>1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4">
        <v>4500</v>
      </c>
      <c r="E3676" s="14">
        <v>4500</v>
      </c>
      <c r="F3676" t="s">
        <v>8219</v>
      </c>
      <c r="G3676" t="s">
        <v>8236</v>
      </c>
      <c r="H3676" t="s">
        <v>8249</v>
      </c>
      <c r="I3676" s="8">
        <v>1472936229</v>
      </c>
      <c r="J3676" s="7">
        <v>1467752229</v>
      </c>
      <c r="K3676" t="b">
        <v>0</v>
      </c>
      <c r="L3676">
        <v>31</v>
      </c>
      <c r="M3676" t="b">
        <v>1</v>
      </c>
      <c r="N3676" t="s">
        <v>8270</v>
      </c>
      <c r="O3676" s="20">
        <f t="shared" si="291"/>
        <v>100</v>
      </c>
      <c r="P3676" s="5">
        <f t="shared" si="292"/>
        <v>6.8888888888888888E-3</v>
      </c>
      <c r="Q3676" t="s">
        <v>8318</v>
      </c>
      <c r="R3676" t="s">
        <v>8319</v>
      </c>
      <c r="S3676" s="12">
        <f t="shared" si="289"/>
        <v>42556.873020833329</v>
      </c>
      <c r="T3676" s="12">
        <f t="shared" si="288"/>
        <v>42616.873020833329</v>
      </c>
      <c r="U3676">
        <f t="shared" si="290"/>
        <v>1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4">
        <v>50</v>
      </c>
      <c r="E3677" s="14">
        <v>70</v>
      </c>
      <c r="F3677" t="s">
        <v>8219</v>
      </c>
      <c r="G3677" t="s">
        <v>8225</v>
      </c>
      <c r="H3677" t="s">
        <v>8247</v>
      </c>
      <c r="I3677" s="8">
        <v>1463353200</v>
      </c>
      <c r="J3677" s="7">
        <v>1462285182</v>
      </c>
      <c r="K3677" t="b">
        <v>0</v>
      </c>
      <c r="L3677">
        <v>3</v>
      </c>
      <c r="M3677" t="b">
        <v>1</v>
      </c>
      <c r="N3677" t="s">
        <v>8270</v>
      </c>
      <c r="O3677" s="20">
        <f t="shared" si="291"/>
        <v>140</v>
      </c>
      <c r="P3677" s="5">
        <f t="shared" si="292"/>
        <v>4.2857142857142858E-2</v>
      </c>
      <c r="Q3677" t="s">
        <v>8318</v>
      </c>
      <c r="R3677" t="s">
        <v>8319</v>
      </c>
      <c r="S3677" s="12">
        <f t="shared" si="289"/>
        <v>42493.597013888888</v>
      </c>
      <c r="T3677" s="12">
        <f t="shared" si="288"/>
        <v>42505.958333333328</v>
      </c>
      <c r="U3677">
        <f t="shared" si="290"/>
        <v>1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4">
        <v>800</v>
      </c>
      <c r="E3678" s="14">
        <v>1030</v>
      </c>
      <c r="F3678" t="s">
        <v>8219</v>
      </c>
      <c r="G3678" t="s">
        <v>8224</v>
      </c>
      <c r="H3678" t="s">
        <v>8246</v>
      </c>
      <c r="I3678" s="8">
        <v>1410550484</v>
      </c>
      <c r="J3678" s="7">
        <v>1408995284</v>
      </c>
      <c r="K3678" t="b">
        <v>0</v>
      </c>
      <c r="L3678">
        <v>16</v>
      </c>
      <c r="M3678" t="b">
        <v>1</v>
      </c>
      <c r="N3678" t="s">
        <v>8270</v>
      </c>
      <c r="O3678" s="20">
        <f t="shared" si="291"/>
        <v>128.75</v>
      </c>
      <c r="P3678" s="5">
        <f t="shared" si="292"/>
        <v>1.5533980582524271E-2</v>
      </c>
      <c r="Q3678" t="s">
        <v>8318</v>
      </c>
      <c r="R3678" t="s">
        <v>8319</v>
      </c>
      <c r="S3678" s="12">
        <f t="shared" si="289"/>
        <v>41876.815787037034</v>
      </c>
      <c r="T3678" s="12">
        <f t="shared" si="288"/>
        <v>41894.815787037034</v>
      </c>
      <c r="U3678">
        <f t="shared" si="290"/>
        <v>1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4">
        <v>12000</v>
      </c>
      <c r="E3679" s="14">
        <v>12348.5</v>
      </c>
      <c r="F3679" t="s">
        <v>8219</v>
      </c>
      <c r="G3679" t="s">
        <v>8224</v>
      </c>
      <c r="H3679" t="s">
        <v>8246</v>
      </c>
      <c r="I3679" s="8">
        <v>1404359940</v>
      </c>
      <c r="J3679" s="7">
        <v>1402580818</v>
      </c>
      <c r="K3679" t="b">
        <v>0</v>
      </c>
      <c r="L3679">
        <v>199</v>
      </c>
      <c r="M3679" t="b">
        <v>1</v>
      </c>
      <c r="N3679" t="s">
        <v>8270</v>
      </c>
      <c r="O3679" s="20">
        <f t="shared" si="291"/>
        <v>102.90416666666667</v>
      </c>
      <c r="P3679" s="5">
        <f t="shared" si="292"/>
        <v>1.6115317649916992E-2</v>
      </c>
      <c r="Q3679" t="s">
        <v>8318</v>
      </c>
      <c r="R3679" t="s">
        <v>8319</v>
      </c>
      <c r="S3679" s="12">
        <f t="shared" si="289"/>
        <v>41802.574282407404</v>
      </c>
      <c r="T3679" s="12">
        <f t="shared" si="288"/>
        <v>41823.165972222225</v>
      </c>
      <c r="U3679">
        <f t="shared" si="290"/>
        <v>1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4">
        <v>2000</v>
      </c>
      <c r="E3680" s="14">
        <v>2050</v>
      </c>
      <c r="F3680" t="s">
        <v>8219</v>
      </c>
      <c r="G3680" t="s">
        <v>8225</v>
      </c>
      <c r="H3680" t="s">
        <v>8247</v>
      </c>
      <c r="I3680" s="8">
        <v>1433076298</v>
      </c>
      <c r="J3680" s="7">
        <v>1430052298</v>
      </c>
      <c r="K3680" t="b">
        <v>0</v>
      </c>
      <c r="L3680">
        <v>31</v>
      </c>
      <c r="M3680" t="b">
        <v>1</v>
      </c>
      <c r="N3680" t="s">
        <v>8270</v>
      </c>
      <c r="O3680" s="20">
        <f t="shared" si="291"/>
        <v>102.49999999999999</v>
      </c>
      <c r="P3680" s="5">
        <f t="shared" si="292"/>
        <v>1.5121951219512195E-2</v>
      </c>
      <c r="Q3680" t="s">
        <v>8318</v>
      </c>
      <c r="R3680" t="s">
        <v>8319</v>
      </c>
      <c r="S3680" s="12">
        <f t="shared" si="289"/>
        <v>42120.531226851846</v>
      </c>
      <c r="T3680" s="12">
        <f t="shared" si="288"/>
        <v>42155.531226851846</v>
      </c>
      <c r="U3680">
        <f t="shared" si="290"/>
        <v>1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4">
        <v>2000</v>
      </c>
      <c r="E3681" s="14">
        <v>2202</v>
      </c>
      <c r="F3681" t="s">
        <v>8219</v>
      </c>
      <c r="G3681" t="s">
        <v>8224</v>
      </c>
      <c r="H3681" t="s">
        <v>8246</v>
      </c>
      <c r="I3681" s="8">
        <v>1404190740</v>
      </c>
      <c r="J3681" s="7">
        <v>1401214581</v>
      </c>
      <c r="K3681" t="b">
        <v>0</v>
      </c>
      <c r="L3681">
        <v>30</v>
      </c>
      <c r="M3681" t="b">
        <v>1</v>
      </c>
      <c r="N3681" t="s">
        <v>8270</v>
      </c>
      <c r="O3681" s="20">
        <f t="shared" si="291"/>
        <v>110.1</v>
      </c>
      <c r="P3681" s="5">
        <f t="shared" si="292"/>
        <v>1.3623978201634877E-2</v>
      </c>
      <c r="Q3681" t="s">
        <v>8318</v>
      </c>
      <c r="R3681" t="s">
        <v>8319</v>
      </c>
      <c r="S3681" s="12">
        <f t="shared" si="289"/>
        <v>41786.761354166665</v>
      </c>
      <c r="T3681" s="12">
        <f t="shared" si="288"/>
        <v>41821.207638888889</v>
      </c>
      <c r="U3681">
        <f t="shared" si="290"/>
        <v>1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4">
        <v>3000</v>
      </c>
      <c r="E3682" s="14">
        <v>3383</v>
      </c>
      <c r="F3682" t="s">
        <v>8219</v>
      </c>
      <c r="G3682" t="s">
        <v>8224</v>
      </c>
      <c r="H3682" t="s">
        <v>8246</v>
      </c>
      <c r="I3682" s="8">
        <v>1475664834</v>
      </c>
      <c r="J3682" s="7">
        <v>1473850434</v>
      </c>
      <c r="K3682" t="b">
        <v>0</v>
      </c>
      <c r="L3682">
        <v>34</v>
      </c>
      <c r="M3682" t="b">
        <v>1</v>
      </c>
      <c r="N3682" t="s">
        <v>8270</v>
      </c>
      <c r="O3682" s="20">
        <f t="shared" si="291"/>
        <v>112.76666666666667</v>
      </c>
      <c r="P3682" s="5">
        <f t="shared" si="292"/>
        <v>1.0050251256281407E-2</v>
      </c>
      <c r="Q3682" t="s">
        <v>8318</v>
      </c>
      <c r="R3682" t="s">
        <v>8319</v>
      </c>
      <c r="S3682" s="12">
        <f t="shared" si="289"/>
        <v>42627.454097222217</v>
      </c>
      <c r="T3682" s="12">
        <f t="shared" si="288"/>
        <v>42648.454097222217</v>
      </c>
      <c r="U3682">
        <f t="shared" si="290"/>
        <v>1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4">
        <v>1000</v>
      </c>
      <c r="E3683" s="14">
        <v>1119</v>
      </c>
      <c r="F3683" t="s">
        <v>8219</v>
      </c>
      <c r="G3683" t="s">
        <v>8224</v>
      </c>
      <c r="H3683" t="s">
        <v>8246</v>
      </c>
      <c r="I3683" s="8">
        <v>1452872290</v>
      </c>
      <c r="J3683" s="7">
        <v>1452008290</v>
      </c>
      <c r="K3683" t="b">
        <v>0</v>
      </c>
      <c r="L3683">
        <v>18</v>
      </c>
      <c r="M3683" t="b">
        <v>1</v>
      </c>
      <c r="N3683" t="s">
        <v>8270</v>
      </c>
      <c r="O3683" s="20">
        <f t="shared" si="291"/>
        <v>111.9</v>
      </c>
      <c r="P3683" s="5">
        <f t="shared" si="292"/>
        <v>1.6085790884718499E-2</v>
      </c>
      <c r="Q3683" t="s">
        <v>8318</v>
      </c>
      <c r="R3683" t="s">
        <v>8319</v>
      </c>
      <c r="S3683" s="12">
        <f t="shared" si="289"/>
        <v>42374.651504629626</v>
      </c>
      <c r="T3683" s="12">
        <f t="shared" si="288"/>
        <v>42384.651504629626</v>
      </c>
      <c r="U3683">
        <f t="shared" si="290"/>
        <v>1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4">
        <v>3000</v>
      </c>
      <c r="E3684" s="14">
        <v>4176</v>
      </c>
      <c r="F3684" t="s">
        <v>8219</v>
      </c>
      <c r="G3684" t="s">
        <v>8224</v>
      </c>
      <c r="H3684" t="s">
        <v>8246</v>
      </c>
      <c r="I3684" s="8">
        <v>1402901940</v>
      </c>
      <c r="J3684" s="7">
        <v>1399998418</v>
      </c>
      <c r="K3684" t="b">
        <v>0</v>
      </c>
      <c r="L3684">
        <v>67</v>
      </c>
      <c r="M3684" t="b">
        <v>1</v>
      </c>
      <c r="N3684" t="s">
        <v>8270</v>
      </c>
      <c r="O3684" s="20">
        <f t="shared" si="291"/>
        <v>139.19999999999999</v>
      </c>
      <c r="P3684" s="5">
        <f t="shared" si="292"/>
        <v>1.6044061302681992E-2</v>
      </c>
      <c r="Q3684" t="s">
        <v>8318</v>
      </c>
      <c r="R3684" t="s">
        <v>8319</v>
      </c>
      <c r="S3684" s="12">
        <f>(((J3684/60)/60)/24)+DATE(1970,1,1)</f>
        <v>41772.685393518521</v>
      </c>
      <c r="T3684" s="12">
        <f t="shared" si="288"/>
        <v>41806.290972222225</v>
      </c>
      <c r="U3684">
        <f t="shared" si="290"/>
        <v>1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4">
        <v>3500</v>
      </c>
      <c r="E3685" s="14">
        <v>3880</v>
      </c>
      <c r="F3685" t="s">
        <v>8219</v>
      </c>
      <c r="G3685" t="s">
        <v>8224</v>
      </c>
      <c r="H3685" t="s">
        <v>8246</v>
      </c>
      <c r="I3685" s="8">
        <v>1476931696</v>
      </c>
      <c r="J3685" s="7">
        <v>1474339696</v>
      </c>
      <c r="K3685" t="b">
        <v>0</v>
      </c>
      <c r="L3685">
        <v>66</v>
      </c>
      <c r="M3685" t="b">
        <v>1</v>
      </c>
      <c r="N3685" t="s">
        <v>8270</v>
      </c>
      <c r="O3685" s="20">
        <f t="shared" si="291"/>
        <v>110.85714285714286</v>
      </c>
      <c r="P3685" s="5">
        <f t="shared" si="292"/>
        <v>1.7010309278350514E-2</v>
      </c>
      <c r="Q3685" t="s">
        <v>8318</v>
      </c>
      <c r="R3685" t="s">
        <v>8319</v>
      </c>
      <c r="S3685" s="12">
        <f t="shared" ref="S3685:S3748" si="293">(((J3685/60)/60)/24)+DATE(1970,1,1)</f>
        <v>42633.116851851853</v>
      </c>
      <c r="T3685" s="12">
        <f t="shared" si="288"/>
        <v>42663.116851851853</v>
      </c>
      <c r="U3685">
        <f t="shared" si="290"/>
        <v>1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4">
        <v>750</v>
      </c>
      <c r="E3686" s="14">
        <v>1043</v>
      </c>
      <c r="F3686" t="s">
        <v>8219</v>
      </c>
      <c r="G3686" t="s">
        <v>8224</v>
      </c>
      <c r="H3686" t="s">
        <v>8246</v>
      </c>
      <c r="I3686" s="8">
        <v>1441167586</v>
      </c>
      <c r="J3686" s="7">
        <v>1438575586</v>
      </c>
      <c r="K3686" t="b">
        <v>0</v>
      </c>
      <c r="L3686">
        <v>23</v>
      </c>
      <c r="M3686" t="b">
        <v>1</v>
      </c>
      <c r="N3686" t="s">
        <v>8270</v>
      </c>
      <c r="O3686" s="20">
        <f t="shared" si="291"/>
        <v>139.06666666666666</v>
      </c>
      <c r="P3686" s="5">
        <f t="shared" si="292"/>
        <v>2.2051773729626079E-2</v>
      </c>
      <c r="Q3686" t="s">
        <v>8318</v>
      </c>
      <c r="R3686" t="s">
        <v>8319</v>
      </c>
      <c r="S3686" s="12">
        <f t="shared" si="293"/>
        <v>42219.180393518516</v>
      </c>
      <c r="T3686" s="12">
        <f t="shared" si="288"/>
        <v>42249.180393518516</v>
      </c>
      <c r="U3686">
        <f t="shared" si="290"/>
        <v>1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4">
        <v>5000</v>
      </c>
      <c r="E3687" s="14">
        <v>5285</v>
      </c>
      <c r="F3687" t="s">
        <v>8219</v>
      </c>
      <c r="G3687" t="s">
        <v>8224</v>
      </c>
      <c r="H3687" t="s">
        <v>8246</v>
      </c>
      <c r="I3687" s="8">
        <v>1400533200</v>
      </c>
      <c r="J3687" s="7">
        <v>1398348859</v>
      </c>
      <c r="K3687" t="b">
        <v>0</v>
      </c>
      <c r="L3687">
        <v>126</v>
      </c>
      <c r="M3687" t="b">
        <v>1</v>
      </c>
      <c r="N3687" t="s">
        <v>8270</v>
      </c>
      <c r="O3687" s="20">
        <f t="shared" si="291"/>
        <v>105.69999999999999</v>
      </c>
      <c r="P3687" s="5">
        <f t="shared" si="292"/>
        <v>2.3841059602649008E-2</v>
      </c>
      <c r="Q3687" t="s">
        <v>8318</v>
      </c>
      <c r="R3687" t="s">
        <v>8319</v>
      </c>
      <c r="S3687" s="12">
        <f t="shared" si="293"/>
        <v>41753.593275462961</v>
      </c>
      <c r="T3687" s="12">
        <f t="shared" si="288"/>
        <v>41778.875</v>
      </c>
      <c r="U3687">
        <f t="shared" si="290"/>
        <v>1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4">
        <v>350</v>
      </c>
      <c r="E3688" s="14">
        <v>355</v>
      </c>
      <c r="F3688" t="s">
        <v>8219</v>
      </c>
      <c r="G3688" t="s">
        <v>8224</v>
      </c>
      <c r="H3688" t="s">
        <v>8246</v>
      </c>
      <c r="I3688" s="8">
        <v>1440820740</v>
      </c>
      <c r="J3688" s="7">
        <v>1439567660</v>
      </c>
      <c r="K3688" t="b">
        <v>0</v>
      </c>
      <c r="L3688">
        <v>6</v>
      </c>
      <c r="M3688" t="b">
        <v>1</v>
      </c>
      <c r="N3688" t="s">
        <v>8270</v>
      </c>
      <c r="O3688" s="20">
        <f t="shared" si="291"/>
        <v>101.42857142857142</v>
      </c>
      <c r="P3688" s="5">
        <f t="shared" si="292"/>
        <v>1.6901408450704224E-2</v>
      </c>
      <c r="Q3688" t="s">
        <v>8318</v>
      </c>
      <c r="R3688" t="s">
        <v>8319</v>
      </c>
      <c r="S3688" s="12">
        <f t="shared" si="293"/>
        <v>42230.662731481483</v>
      </c>
      <c r="T3688" s="12">
        <f t="shared" si="288"/>
        <v>42245.165972222225</v>
      </c>
      <c r="U3688">
        <f t="shared" si="290"/>
        <v>1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4">
        <v>5000</v>
      </c>
      <c r="E3689" s="14">
        <v>5012.25</v>
      </c>
      <c r="F3689" t="s">
        <v>8219</v>
      </c>
      <c r="G3689" t="s">
        <v>8224</v>
      </c>
      <c r="H3689" t="s">
        <v>8246</v>
      </c>
      <c r="I3689" s="8">
        <v>1403846055</v>
      </c>
      <c r="J3689" s="7">
        <v>1401254055</v>
      </c>
      <c r="K3689" t="b">
        <v>0</v>
      </c>
      <c r="L3689">
        <v>25</v>
      </c>
      <c r="M3689" t="b">
        <v>1</v>
      </c>
      <c r="N3689" t="s">
        <v>8270</v>
      </c>
      <c r="O3689" s="20">
        <f t="shared" si="291"/>
        <v>100.245</v>
      </c>
      <c r="P3689" s="5">
        <f t="shared" si="292"/>
        <v>4.9877799391490844E-3</v>
      </c>
      <c r="Q3689" t="s">
        <v>8318</v>
      </c>
      <c r="R3689" t="s">
        <v>8319</v>
      </c>
      <c r="S3689" s="12">
        <f t="shared" si="293"/>
        <v>41787.218229166669</v>
      </c>
      <c r="T3689" s="12">
        <f t="shared" si="288"/>
        <v>41817.218229166669</v>
      </c>
      <c r="U3689">
        <f t="shared" si="290"/>
        <v>1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4">
        <v>3000</v>
      </c>
      <c r="E3690" s="14">
        <v>3275</v>
      </c>
      <c r="F3690" t="s">
        <v>8219</v>
      </c>
      <c r="G3690" t="s">
        <v>8225</v>
      </c>
      <c r="H3690" t="s">
        <v>8247</v>
      </c>
      <c r="I3690" s="8">
        <v>1407524004</v>
      </c>
      <c r="J3690" s="7">
        <v>1404932004</v>
      </c>
      <c r="K3690" t="b">
        <v>0</v>
      </c>
      <c r="L3690">
        <v>39</v>
      </c>
      <c r="M3690" t="b">
        <v>1</v>
      </c>
      <c r="N3690" t="s">
        <v>8270</v>
      </c>
      <c r="O3690" s="20">
        <f t="shared" si="291"/>
        <v>109.16666666666666</v>
      </c>
      <c r="P3690" s="5">
        <f t="shared" si="292"/>
        <v>1.1908396946564885E-2</v>
      </c>
      <c r="Q3690" t="s">
        <v>8318</v>
      </c>
      <c r="R3690" t="s">
        <v>8319</v>
      </c>
      <c r="S3690" s="12">
        <f t="shared" si="293"/>
        <v>41829.787083333329</v>
      </c>
      <c r="T3690" s="12">
        <f t="shared" si="288"/>
        <v>41859.787083333329</v>
      </c>
      <c r="U3690">
        <f t="shared" si="290"/>
        <v>1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4">
        <v>3000</v>
      </c>
      <c r="E3691" s="14">
        <v>3550</v>
      </c>
      <c r="F3691" t="s">
        <v>8219</v>
      </c>
      <c r="G3691" t="s">
        <v>8224</v>
      </c>
      <c r="H3691" t="s">
        <v>8246</v>
      </c>
      <c r="I3691" s="8">
        <v>1434925500</v>
      </c>
      <c r="J3691" s="7">
        <v>1432410639</v>
      </c>
      <c r="K3691" t="b">
        <v>0</v>
      </c>
      <c r="L3691">
        <v>62</v>
      </c>
      <c r="M3691" t="b">
        <v>1</v>
      </c>
      <c r="N3691" t="s">
        <v>8270</v>
      </c>
      <c r="O3691" s="20">
        <f t="shared" si="291"/>
        <v>118.33333333333333</v>
      </c>
      <c r="P3691" s="5">
        <f t="shared" si="292"/>
        <v>1.7464788732394366E-2</v>
      </c>
      <c r="Q3691" t="s">
        <v>8318</v>
      </c>
      <c r="R3691" t="s">
        <v>8319</v>
      </c>
      <c r="S3691" s="12">
        <f t="shared" si="293"/>
        <v>42147.826840277776</v>
      </c>
      <c r="T3691" s="12">
        <f t="shared" si="288"/>
        <v>42176.934027777781</v>
      </c>
      <c r="U3691">
        <f t="shared" si="290"/>
        <v>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4">
        <v>1500</v>
      </c>
      <c r="E3692" s="14">
        <v>1800</v>
      </c>
      <c r="F3692" t="s">
        <v>8219</v>
      </c>
      <c r="G3692" t="s">
        <v>8224</v>
      </c>
      <c r="H3692" t="s">
        <v>8246</v>
      </c>
      <c r="I3692" s="8">
        <v>1417101683</v>
      </c>
      <c r="J3692" s="7">
        <v>1414506083</v>
      </c>
      <c r="K3692" t="b">
        <v>0</v>
      </c>
      <c r="L3692">
        <v>31</v>
      </c>
      <c r="M3692" t="b">
        <v>1</v>
      </c>
      <c r="N3692" t="s">
        <v>8270</v>
      </c>
      <c r="O3692" s="20">
        <f t="shared" si="291"/>
        <v>120</v>
      </c>
      <c r="P3692" s="5">
        <f t="shared" si="292"/>
        <v>1.7222222222222222E-2</v>
      </c>
      <c r="Q3692" t="s">
        <v>8318</v>
      </c>
      <c r="R3692" t="s">
        <v>8319</v>
      </c>
      <c r="S3692" s="12">
        <f t="shared" si="293"/>
        <v>41940.598182870373</v>
      </c>
      <c r="T3692" s="12">
        <f t="shared" si="288"/>
        <v>41970.639849537038</v>
      </c>
      <c r="U3692">
        <f t="shared" si="290"/>
        <v>1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4">
        <v>40000</v>
      </c>
      <c r="E3693" s="14">
        <v>51184</v>
      </c>
      <c r="F3693" t="s">
        <v>8219</v>
      </c>
      <c r="G3693" t="s">
        <v>8224</v>
      </c>
      <c r="H3693" t="s">
        <v>8246</v>
      </c>
      <c r="I3693" s="8">
        <v>1425272340</v>
      </c>
      <c r="J3693" s="7">
        <v>1421426929</v>
      </c>
      <c r="K3693" t="b">
        <v>0</v>
      </c>
      <c r="L3693">
        <v>274</v>
      </c>
      <c r="M3693" t="b">
        <v>1</v>
      </c>
      <c r="N3693" t="s">
        <v>8270</v>
      </c>
      <c r="O3693" s="20">
        <f t="shared" si="291"/>
        <v>127.96000000000001</v>
      </c>
      <c r="P3693" s="5">
        <f t="shared" si="292"/>
        <v>5.3532353860581434E-3</v>
      </c>
      <c r="Q3693" t="s">
        <v>8318</v>
      </c>
      <c r="R3693" t="s">
        <v>8319</v>
      </c>
      <c r="S3693" s="12">
        <f t="shared" si="293"/>
        <v>42020.700567129628</v>
      </c>
      <c r="T3693" s="12">
        <f t="shared" si="288"/>
        <v>42065.207638888889</v>
      </c>
      <c r="U3693">
        <f t="shared" si="290"/>
        <v>1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4">
        <v>1000</v>
      </c>
      <c r="E3694" s="14">
        <v>1260</v>
      </c>
      <c r="F3694" t="s">
        <v>8219</v>
      </c>
      <c r="G3694" t="s">
        <v>8224</v>
      </c>
      <c r="H3694" t="s">
        <v>8246</v>
      </c>
      <c r="I3694" s="8">
        <v>1411084800</v>
      </c>
      <c r="J3694" s="7">
        <v>1410304179</v>
      </c>
      <c r="K3694" t="b">
        <v>0</v>
      </c>
      <c r="L3694">
        <v>17</v>
      </c>
      <c r="M3694" t="b">
        <v>1</v>
      </c>
      <c r="N3694" t="s">
        <v>8270</v>
      </c>
      <c r="O3694" s="20">
        <f t="shared" si="291"/>
        <v>126</v>
      </c>
      <c r="P3694" s="5">
        <f t="shared" si="292"/>
        <v>1.3492063492063493E-2</v>
      </c>
      <c r="Q3694" t="s">
        <v>8318</v>
      </c>
      <c r="R3694" t="s">
        <v>8319</v>
      </c>
      <c r="S3694" s="12">
        <f t="shared" si="293"/>
        <v>41891.96503472222</v>
      </c>
      <c r="T3694" s="12">
        <f t="shared" si="288"/>
        <v>41901</v>
      </c>
      <c r="U3694">
        <f t="shared" si="290"/>
        <v>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4">
        <v>333</v>
      </c>
      <c r="E3695" s="14">
        <v>430</v>
      </c>
      <c r="F3695" t="s">
        <v>8219</v>
      </c>
      <c r="G3695" t="s">
        <v>8225</v>
      </c>
      <c r="H3695" t="s">
        <v>8247</v>
      </c>
      <c r="I3695" s="8">
        <v>1448922600</v>
      </c>
      <c r="J3695" s="7">
        <v>1446352529</v>
      </c>
      <c r="K3695" t="b">
        <v>0</v>
      </c>
      <c r="L3695">
        <v>14</v>
      </c>
      <c r="M3695" t="b">
        <v>1</v>
      </c>
      <c r="N3695" t="s">
        <v>8270</v>
      </c>
      <c r="O3695" s="20">
        <f t="shared" si="291"/>
        <v>129.12912912912913</v>
      </c>
      <c r="P3695" s="5">
        <f t="shared" si="292"/>
        <v>3.255813953488372E-2</v>
      </c>
      <c r="Q3695" t="s">
        <v>8318</v>
      </c>
      <c r="R3695" t="s">
        <v>8319</v>
      </c>
      <c r="S3695" s="12">
        <f t="shared" si="293"/>
        <v>42309.191307870366</v>
      </c>
      <c r="T3695" s="12">
        <f t="shared" si="288"/>
        <v>42338.9375</v>
      </c>
      <c r="U3695">
        <f t="shared" si="290"/>
        <v>1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4">
        <v>3500</v>
      </c>
      <c r="E3696" s="14">
        <v>3760</v>
      </c>
      <c r="F3696" t="s">
        <v>8219</v>
      </c>
      <c r="G3696" t="s">
        <v>8224</v>
      </c>
      <c r="H3696" t="s">
        <v>8246</v>
      </c>
      <c r="I3696" s="8">
        <v>1465178400</v>
      </c>
      <c r="J3696" s="7">
        <v>1461985967</v>
      </c>
      <c r="K3696" t="b">
        <v>0</v>
      </c>
      <c r="L3696">
        <v>60</v>
      </c>
      <c r="M3696" t="b">
        <v>1</v>
      </c>
      <c r="N3696" t="s">
        <v>8270</v>
      </c>
      <c r="O3696" s="20">
        <f t="shared" si="291"/>
        <v>107.42857142857143</v>
      </c>
      <c r="P3696" s="5">
        <f t="shared" si="292"/>
        <v>1.5957446808510637E-2</v>
      </c>
      <c r="Q3696" t="s">
        <v>8318</v>
      </c>
      <c r="R3696" t="s">
        <v>8319</v>
      </c>
      <c r="S3696" s="12">
        <f t="shared" si="293"/>
        <v>42490.133877314816</v>
      </c>
      <c r="T3696" s="12">
        <f t="shared" si="288"/>
        <v>42527.083333333328</v>
      </c>
      <c r="U3696">
        <f t="shared" si="290"/>
        <v>1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4">
        <v>4000</v>
      </c>
      <c r="E3697" s="14">
        <v>4005</v>
      </c>
      <c r="F3697" t="s">
        <v>8219</v>
      </c>
      <c r="G3697" t="s">
        <v>8224</v>
      </c>
      <c r="H3697" t="s">
        <v>8246</v>
      </c>
      <c r="I3697" s="8">
        <v>1421009610</v>
      </c>
      <c r="J3697" s="7">
        <v>1419281610</v>
      </c>
      <c r="K3697" t="b">
        <v>0</v>
      </c>
      <c r="L3697">
        <v>33</v>
      </c>
      <c r="M3697" t="b">
        <v>1</v>
      </c>
      <c r="N3697" t="s">
        <v>8270</v>
      </c>
      <c r="O3697" s="20">
        <f t="shared" si="291"/>
        <v>100.125</v>
      </c>
      <c r="P3697" s="5">
        <f t="shared" si="292"/>
        <v>8.2397003745318352E-3</v>
      </c>
      <c r="Q3697" t="s">
        <v>8318</v>
      </c>
      <c r="R3697" t="s">
        <v>8319</v>
      </c>
      <c r="S3697" s="12">
        <f t="shared" si="293"/>
        <v>41995.870486111111</v>
      </c>
      <c r="T3697" s="12">
        <f t="shared" si="288"/>
        <v>42015.870486111111</v>
      </c>
      <c r="U3697">
        <f t="shared" si="290"/>
        <v>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4">
        <v>2000</v>
      </c>
      <c r="E3698" s="14">
        <v>3100</v>
      </c>
      <c r="F3698" t="s">
        <v>8219</v>
      </c>
      <c r="G3698" t="s">
        <v>8225</v>
      </c>
      <c r="H3698" t="s">
        <v>8247</v>
      </c>
      <c r="I3698" s="8">
        <v>1423838916</v>
      </c>
      <c r="J3698" s="7">
        <v>1418654916</v>
      </c>
      <c r="K3698" t="b">
        <v>0</v>
      </c>
      <c r="L3698">
        <v>78</v>
      </c>
      <c r="M3698" t="b">
        <v>1</v>
      </c>
      <c r="N3698" t="s">
        <v>8270</v>
      </c>
      <c r="O3698" s="20">
        <f t="shared" si="291"/>
        <v>155</v>
      </c>
      <c r="P3698" s="5">
        <f t="shared" si="292"/>
        <v>2.5161290322580646E-2</v>
      </c>
      <c r="Q3698" t="s">
        <v>8318</v>
      </c>
      <c r="R3698" t="s">
        <v>8319</v>
      </c>
      <c r="S3698" s="12">
        <f t="shared" si="293"/>
        <v>41988.617083333331</v>
      </c>
      <c r="T3698" s="12">
        <f t="shared" si="288"/>
        <v>42048.617083333331</v>
      </c>
      <c r="U3698">
        <f t="shared" si="290"/>
        <v>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4">
        <v>2000</v>
      </c>
      <c r="E3699" s="14">
        <v>2160</v>
      </c>
      <c r="F3699" t="s">
        <v>8219</v>
      </c>
      <c r="G3699" t="s">
        <v>8225</v>
      </c>
      <c r="H3699" t="s">
        <v>8247</v>
      </c>
      <c r="I3699" s="8">
        <v>1462878648</v>
      </c>
      <c r="J3699" s="7">
        <v>1461064248</v>
      </c>
      <c r="K3699" t="b">
        <v>0</v>
      </c>
      <c r="L3699">
        <v>30</v>
      </c>
      <c r="M3699" t="b">
        <v>1</v>
      </c>
      <c r="N3699" t="s">
        <v>8270</v>
      </c>
      <c r="O3699" s="20">
        <f t="shared" si="291"/>
        <v>108</v>
      </c>
      <c r="P3699" s="5">
        <f t="shared" si="292"/>
        <v>1.3888888888888888E-2</v>
      </c>
      <c r="Q3699" t="s">
        <v>8318</v>
      </c>
      <c r="R3699" t="s">
        <v>8319</v>
      </c>
      <c r="S3699" s="12">
        <f t="shared" si="293"/>
        <v>42479.465833333335</v>
      </c>
      <c r="T3699" s="12">
        <f t="shared" ref="T3699:T3762" si="294">(((I3699/60)/60)/24)+DATE(1970,1,1)</f>
        <v>42500.465833333335</v>
      </c>
      <c r="U3699">
        <f t="shared" si="290"/>
        <v>1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4">
        <v>5000</v>
      </c>
      <c r="E3700" s="14">
        <v>5526</v>
      </c>
      <c r="F3700" t="s">
        <v>8219</v>
      </c>
      <c r="G3700" t="s">
        <v>8224</v>
      </c>
      <c r="H3700" t="s">
        <v>8246</v>
      </c>
      <c r="I3700" s="8">
        <v>1456946487</v>
      </c>
      <c r="J3700" s="7">
        <v>1454354487</v>
      </c>
      <c r="K3700" t="b">
        <v>0</v>
      </c>
      <c r="L3700">
        <v>136</v>
      </c>
      <c r="M3700" t="b">
        <v>1</v>
      </c>
      <c r="N3700" t="s">
        <v>8270</v>
      </c>
      <c r="O3700" s="20">
        <f t="shared" si="291"/>
        <v>110.52</v>
      </c>
      <c r="P3700" s="5">
        <f t="shared" si="292"/>
        <v>2.4610930148389432E-2</v>
      </c>
      <c r="Q3700" t="s">
        <v>8318</v>
      </c>
      <c r="R3700" t="s">
        <v>8319</v>
      </c>
      <c r="S3700" s="12">
        <f t="shared" si="293"/>
        <v>42401.806562500002</v>
      </c>
      <c r="T3700" s="12">
        <f t="shared" si="294"/>
        <v>42431.806562500002</v>
      </c>
      <c r="U3700">
        <f t="shared" si="290"/>
        <v>1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4">
        <v>2500</v>
      </c>
      <c r="E3701" s="14">
        <v>2520</v>
      </c>
      <c r="F3701" t="s">
        <v>8219</v>
      </c>
      <c r="G3701" t="s">
        <v>8224</v>
      </c>
      <c r="H3701" t="s">
        <v>8246</v>
      </c>
      <c r="I3701" s="8">
        <v>1413383216</v>
      </c>
      <c r="J3701" s="7">
        <v>1410791216</v>
      </c>
      <c r="K3701" t="b">
        <v>0</v>
      </c>
      <c r="L3701">
        <v>40</v>
      </c>
      <c r="M3701" t="b">
        <v>1</v>
      </c>
      <c r="N3701" t="s">
        <v>8270</v>
      </c>
      <c r="O3701" s="20">
        <f t="shared" si="291"/>
        <v>100.8</v>
      </c>
      <c r="P3701" s="5">
        <f t="shared" si="292"/>
        <v>1.5873015873015872E-2</v>
      </c>
      <c r="Q3701" t="s">
        <v>8318</v>
      </c>
      <c r="R3701" t="s">
        <v>8319</v>
      </c>
      <c r="S3701" s="12">
        <f t="shared" si="293"/>
        <v>41897.602037037039</v>
      </c>
      <c r="T3701" s="12">
        <f t="shared" si="294"/>
        <v>41927.602037037039</v>
      </c>
      <c r="U3701">
        <f t="shared" si="290"/>
        <v>1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4">
        <v>500</v>
      </c>
      <c r="E3702" s="14">
        <v>606</v>
      </c>
      <c r="F3702" t="s">
        <v>8219</v>
      </c>
      <c r="G3702" t="s">
        <v>8224</v>
      </c>
      <c r="H3702" t="s">
        <v>8246</v>
      </c>
      <c r="I3702" s="8">
        <v>1412092800</v>
      </c>
      <c r="J3702" s="7">
        <v>1409493800</v>
      </c>
      <c r="K3702" t="b">
        <v>0</v>
      </c>
      <c r="L3702">
        <v>18</v>
      </c>
      <c r="M3702" t="b">
        <v>1</v>
      </c>
      <c r="N3702" t="s">
        <v>8270</v>
      </c>
      <c r="O3702" s="20">
        <f t="shared" si="291"/>
        <v>121.2</v>
      </c>
      <c r="P3702" s="5">
        <f t="shared" si="292"/>
        <v>2.9702970297029702E-2</v>
      </c>
      <c r="Q3702" t="s">
        <v>8318</v>
      </c>
      <c r="R3702" t="s">
        <v>8319</v>
      </c>
      <c r="S3702" s="12">
        <f t="shared" si="293"/>
        <v>41882.585648148146</v>
      </c>
      <c r="T3702" s="12">
        <f t="shared" si="294"/>
        <v>41912.666666666664</v>
      </c>
      <c r="U3702">
        <f t="shared" si="290"/>
        <v>1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4">
        <v>1500</v>
      </c>
      <c r="E3703" s="14">
        <v>1505</v>
      </c>
      <c r="F3703" t="s">
        <v>8219</v>
      </c>
      <c r="G3703" t="s">
        <v>8225</v>
      </c>
      <c r="H3703" t="s">
        <v>8247</v>
      </c>
      <c r="I3703" s="8">
        <v>1433422793</v>
      </c>
      <c r="J3703" s="7">
        <v>1430830793</v>
      </c>
      <c r="K3703" t="b">
        <v>0</v>
      </c>
      <c r="L3703">
        <v>39</v>
      </c>
      <c r="M3703" t="b">
        <v>1</v>
      </c>
      <c r="N3703" t="s">
        <v>8270</v>
      </c>
      <c r="O3703" s="20">
        <f t="shared" si="291"/>
        <v>100.33333333333334</v>
      </c>
      <c r="P3703" s="5">
        <f t="shared" si="292"/>
        <v>2.5913621262458473E-2</v>
      </c>
      <c r="Q3703" t="s">
        <v>8318</v>
      </c>
      <c r="R3703" t="s">
        <v>8319</v>
      </c>
      <c r="S3703" s="12">
        <f t="shared" si="293"/>
        <v>42129.541585648149</v>
      </c>
      <c r="T3703" s="12">
        <f t="shared" si="294"/>
        <v>42159.541585648149</v>
      </c>
      <c r="U3703">
        <f t="shared" si="290"/>
        <v>1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4">
        <v>3000</v>
      </c>
      <c r="E3704" s="14">
        <v>3275</v>
      </c>
      <c r="F3704" t="s">
        <v>8219</v>
      </c>
      <c r="G3704" t="s">
        <v>8225</v>
      </c>
      <c r="H3704" t="s">
        <v>8247</v>
      </c>
      <c r="I3704" s="8">
        <v>1468191540</v>
      </c>
      <c r="J3704" s="7">
        <v>1464958484</v>
      </c>
      <c r="K3704" t="b">
        <v>0</v>
      </c>
      <c r="L3704">
        <v>21</v>
      </c>
      <c r="M3704" t="b">
        <v>1</v>
      </c>
      <c r="N3704" t="s">
        <v>8270</v>
      </c>
      <c r="O3704" s="20">
        <f t="shared" si="291"/>
        <v>109.16666666666666</v>
      </c>
      <c r="P3704" s="5">
        <f t="shared" si="292"/>
        <v>6.4122137404580152E-3</v>
      </c>
      <c r="Q3704" t="s">
        <v>8318</v>
      </c>
      <c r="R3704" t="s">
        <v>8319</v>
      </c>
      <c r="S3704" s="12">
        <f t="shared" si="293"/>
        <v>42524.53800925926</v>
      </c>
      <c r="T3704" s="12">
        <f t="shared" si="294"/>
        <v>42561.957638888889</v>
      </c>
      <c r="U3704">
        <f t="shared" si="290"/>
        <v>1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4">
        <v>1050</v>
      </c>
      <c r="E3705" s="14">
        <v>1296</v>
      </c>
      <c r="F3705" t="s">
        <v>8219</v>
      </c>
      <c r="G3705" t="s">
        <v>8224</v>
      </c>
      <c r="H3705" t="s">
        <v>8246</v>
      </c>
      <c r="I3705" s="8">
        <v>1471071540</v>
      </c>
      <c r="J3705" s="7">
        <v>1467720388</v>
      </c>
      <c r="K3705" t="b">
        <v>0</v>
      </c>
      <c r="L3705">
        <v>30</v>
      </c>
      <c r="M3705" t="b">
        <v>1</v>
      </c>
      <c r="N3705" t="s">
        <v>8270</v>
      </c>
      <c r="O3705" s="20">
        <f t="shared" si="291"/>
        <v>123.42857142857142</v>
      </c>
      <c r="P3705" s="5">
        <f t="shared" si="292"/>
        <v>2.3148148148148147E-2</v>
      </c>
      <c r="Q3705" t="s">
        <v>8318</v>
      </c>
      <c r="R3705" t="s">
        <v>8319</v>
      </c>
      <c r="S3705" s="12">
        <f t="shared" si="293"/>
        <v>42556.504490740743</v>
      </c>
      <c r="T3705" s="12">
        <f t="shared" si="294"/>
        <v>42595.290972222225</v>
      </c>
      <c r="U3705">
        <f t="shared" si="290"/>
        <v>1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4">
        <v>300</v>
      </c>
      <c r="E3706" s="14">
        <v>409.01</v>
      </c>
      <c r="F3706" t="s">
        <v>8219</v>
      </c>
      <c r="G3706" t="s">
        <v>8225</v>
      </c>
      <c r="H3706" t="s">
        <v>8247</v>
      </c>
      <c r="I3706" s="8">
        <v>1464712394</v>
      </c>
      <c r="J3706" s="7">
        <v>1459528394</v>
      </c>
      <c r="K3706" t="b">
        <v>0</v>
      </c>
      <c r="L3706">
        <v>27</v>
      </c>
      <c r="M3706" t="b">
        <v>1</v>
      </c>
      <c r="N3706" t="s">
        <v>8270</v>
      </c>
      <c r="O3706" s="20">
        <f t="shared" si="291"/>
        <v>136.33666666666667</v>
      </c>
      <c r="P3706" s="5">
        <f t="shared" si="292"/>
        <v>6.6013055915503285E-2</v>
      </c>
      <c r="Q3706" t="s">
        <v>8318</v>
      </c>
      <c r="R3706" t="s">
        <v>8319</v>
      </c>
      <c r="S3706" s="12">
        <f t="shared" si="293"/>
        <v>42461.689745370371</v>
      </c>
      <c r="T3706" s="12">
        <f t="shared" si="294"/>
        <v>42521.689745370371</v>
      </c>
      <c r="U3706">
        <f t="shared" si="290"/>
        <v>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4">
        <v>2827</v>
      </c>
      <c r="E3707" s="14">
        <v>2925</v>
      </c>
      <c r="F3707" t="s">
        <v>8219</v>
      </c>
      <c r="G3707" t="s">
        <v>8224</v>
      </c>
      <c r="H3707" t="s">
        <v>8246</v>
      </c>
      <c r="I3707" s="8">
        <v>1403546400</v>
      </c>
      <c r="J3707" s="7">
        <v>1401714114</v>
      </c>
      <c r="K3707" t="b">
        <v>0</v>
      </c>
      <c r="L3707">
        <v>35</v>
      </c>
      <c r="M3707" t="b">
        <v>1</v>
      </c>
      <c r="N3707" t="s">
        <v>8270</v>
      </c>
      <c r="O3707" s="20">
        <f t="shared" si="291"/>
        <v>103.46657233816768</v>
      </c>
      <c r="P3707" s="5">
        <f t="shared" si="292"/>
        <v>1.1965811965811967E-2</v>
      </c>
      <c r="Q3707" t="s">
        <v>8318</v>
      </c>
      <c r="R3707" t="s">
        <v>8319</v>
      </c>
      <c r="S3707" s="12">
        <f t="shared" si="293"/>
        <v>41792.542986111112</v>
      </c>
      <c r="T3707" s="12">
        <f t="shared" si="294"/>
        <v>41813.75</v>
      </c>
      <c r="U3707">
        <f t="shared" si="290"/>
        <v>1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4">
        <v>1500</v>
      </c>
      <c r="E3708" s="14">
        <v>1820</v>
      </c>
      <c r="F3708" t="s">
        <v>8219</v>
      </c>
      <c r="G3708" t="s">
        <v>8224</v>
      </c>
      <c r="H3708" t="s">
        <v>8246</v>
      </c>
      <c r="I3708" s="8">
        <v>1410558949</v>
      </c>
      <c r="J3708" s="7">
        <v>1409262949</v>
      </c>
      <c r="K3708" t="b">
        <v>0</v>
      </c>
      <c r="L3708">
        <v>13</v>
      </c>
      <c r="M3708" t="b">
        <v>1</v>
      </c>
      <c r="N3708" t="s">
        <v>8270</v>
      </c>
      <c r="O3708" s="20">
        <f t="shared" si="291"/>
        <v>121.33333333333334</v>
      </c>
      <c r="P3708" s="5">
        <f t="shared" si="292"/>
        <v>7.1428571428571426E-3</v>
      </c>
      <c r="Q3708" t="s">
        <v>8318</v>
      </c>
      <c r="R3708" t="s">
        <v>8319</v>
      </c>
      <c r="S3708" s="12">
        <f t="shared" si="293"/>
        <v>41879.913761574076</v>
      </c>
      <c r="T3708" s="12">
        <f t="shared" si="294"/>
        <v>41894.913761574076</v>
      </c>
      <c r="U3708">
        <f t="shared" si="290"/>
        <v>1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4">
        <v>1000</v>
      </c>
      <c r="E3709" s="14">
        <v>1860</v>
      </c>
      <c r="F3709" t="s">
        <v>8219</v>
      </c>
      <c r="G3709" t="s">
        <v>8224</v>
      </c>
      <c r="H3709" t="s">
        <v>8246</v>
      </c>
      <c r="I3709" s="8">
        <v>1469165160</v>
      </c>
      <c r="J3709" s="7">
        <v>1467335378</v>
      </c>
      <c r="K3709" t="b">
        <v>0</v>
      </c>
      <c r="L3709">
        <v>23</v>
      </c>
      <c r="M3709" t="b">
        <v>1</v>
      </c>
      <c r="N3709" t="s">
        <v>8270</v>
      </c>
      <c r="O3709" s="20">
        <f t="shared" si="291"/>
        <v>186</v>
      </c>
      <c r="P3709" s="5">
        <f t="shared" si="292"/>
        <v>1.2365591397849462E-2</v>
      </c>
      <c r="Q3709" t="s">
        <v>8318</v>
      </c>
      <c r="R3709" t="s">
        <v>8319</v>
      </c>
      <c r="S3709" s="12">
        <f t="shared" si="293"/>
        <v>42552.048356481479</v>
      </c>
      <c r="T3709" s="12">
        <f t="shared" si="294"/>
        <v>42573.226388888885</v>
      </c>
      <c r="U3709">
        <f t="shared" si="290"/>
        <v>1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4">
        <v>700</v>
      </c>
      <c r="E3710" s="14">
        <v>2100</v>
      </c>
      <c r="F3710" t="s">
        <v>8219</v>
      </c>
      <c r="G3710" t="s">
        <v>8224</v>
      </c>
      <c r="H3710" t="s">
        <v>8246</v>
      </c>
      <c r="I3710" s="8">
        <v>1404444286</v>
      </c>
      <c r="J3710" s="7">
        <v>1403234686</v>
      </c>
      <c r="K3710" t="b">
        <v>0</v>
      </c>
      <c r="L3710">
        <v>39</v>
      </c>
      <c r="M3710" t="b">
        <v>1</v>
      </c>
      <c r="N3710" t="s">
        <v>8270</v>
      </c>
      <c r="O3710" s="20">
        <f t="shared" si="291"/>
        <v>300</v>
      </c>
      <c r="P3710" s="5">
        <f t="shared" si="292"/>
        <v>1.8571428571428572E-2</v>
      </c>
      <c r="Q3710" t="s">
        <v>8318</v>
      </c>
      <c r="R3710" t="s">
        <v>8319</v>
      </c>
      <c r="S3710" s="12">
        <f t="shared" si="293"/>
        <v>41810.142199074071</v>
      </c>
      <c r="T3710" s="12">
        <f t="shared" si="294"/>
        <v>41824.142199074071</v>
      </c>
      <c r="U3710">
        <f t="shared" si="290"/>
        <v>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4">
        <v>1000</v>
      </c>
      <c r="E3711" s="14">
        <v>1082.5</v>
      </c>
      <c r="F3711" t="s">
        <v>8219</v>
      </c>
      <c r="G3711" t="s">
        <v>8225</v>
      </c>
      <c r="H3711" t="s">
        <v>8247</v>
      </c>
      <c r="I3711" s="8">
        <v>1403715546</v>
      </c>
      <c r="J3711" s="7">
        <v>1401123546</v>
      </c>
      <c r="K3711" t="b">
        <v>0</v>
      </c>
      <c r="L3711">
        <v>35</v>
      </c>
      <c r="M3711" t="b">
        <v>1</v>
      </c>
      <c r="N3711" t="s">
        <v>8270</v>
      </c>
      <c r="O3711" s="20">
        <f t="shared" si="291"/>
        <v>108.25</v>
      </c>
      <c r="P3711" s="5">
        <f t="shared" si="292"/>
        <v>3.2332563510392612E-2</v>
      </c>
      <c r="Q3711" t="s">
        <v>8318</v>
      </c>
      <c r="R3711" t="s">
        <v>8319</v>
      </c>
      <c r="S3711" s="12">
        <f t="shared" si="293"/>
        <v>41785.707708333335</v>
      </c>
      <c r="T3711" s="12">
        <f t="shared" si="294"/>
        <v>41815.707708333335</v>
      </c>
      <c r="U3711">
        <f t="shared" si="290"/>
        <v>1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4">
        <v>1300</v>
      </c>
      <c r="E3712" s="14">
        <v>1835</v>
      </c>
      <c r="F3712" t="s">
        <v>8219</v>
      </c>
      <c r="G3712" t="s">
        <v>8224</v>
      </c>
      <c r="H3712" t="s">
        <v>8246</v>
      </c>
      <c r="I3712" s="8">
        <v>1428068988</v>
      </c>
      <c r="J3712" s="7">
        <v>1425908988</v>
      </c>
      <c r="K3712" t="b">
        <v>0</v>
      </c>
      <c r="L3712">
        <v>27</v>
      </c>
      <c r="M3712" t="b">
        <v>1</v>
      </c>
      <c r="N3712" t="s">
        <v>8270</v>
      </c>
      <c r="O3712" s="20">
        <f t="shared" si="291"/>
        <v>141.15384615384616</v>
      </c>
      <c r="P3712" s="5">
        <f t="shared" si="292"/>
        <v>1.4713896457765668E-2</v>
      </c>
      <c r="Q3712" t="s">
        <v>8318</v>
      </c>
      <c r="R3712" t="s">
        <v>8319</v>
      </c>
      <c r="S3712" s="12">
        <f t="shared" si="293"/>
        <v>42072.576249999998</v>
      </c>
      <c r="T3712" s="12">
        <f t="shared" si="294"/>
        <v>42097.576249999998</v>
      </c>
      <c r="U3712">
        <f t="shared" si="290"/>
        <v>1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4">
        <v>500</v>
      </c>
      <c r="E3713" s="14">
        <v>570</v>
      </c>
      <c r="F3713" t="s">
        <v>8219</v>
      </c>
      <c r="G3713" t="s">
        <v>8224</v>
      </c>
      <c r="H3713" t="s">
        <v>8246</v>
      </c>
      <c r="I3713" s="8">
        <v>1402848000</v>
      </c>
      <c r="J3713" s="7">
        <v>1400606573</v>
      </c>
      <c r="K3713" t="b">
        <v>0</v>
      </c>
      <c r="L3713">
        <v>21</v>
      </c>
      <c r="M3713" t="b">
        <v>1</v>
      </c>
      <c r="N3713" t="s">
        <v>8270</v>
      </c>
      <c r="O3713" s="20">
        <f t="shared" si="291"/>
        <v>113.99999999999999</v>
      </c>
      <c r="P3713" s="5">
        <f t="shared" si="292"/>
        <v>3.6842105263157891E-2</v>
      </c>
      <c r="Q3713" t="s">
        <v>8318</v>
      </c>
      <c r="R3713" t="s">
        <v>8319</v>
      </c>
      <c r="S3713" s="12">
        <f t="shared" si="293"/>
        <v>41779.724224537036</v>
      </c>
      <c r="T3713" s="12">
        <f t="shared" si="294"/>
        <v>41805.666666666664</v>
      </c>
      <c r="U3713">
        <f t="shared" si="290"/>
        <v>1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4">
        <v>7500</v>
      </c>
      <c r="E3714" s="14">
        <v>11530</v>
      </c>
      <c r="F3714" t="s">
        <v>8219</v>
      </c>
      <c r="G3714" t="s">
        <v>8224</v>
      </c>
      <c r="H3714" t="s">
        <v>8246</v>
      </c>
      <c r="I3714" s="8">
        <v>1433055540</v>
      </c>
      <c r="J3714" s="7">
        <v>1431230867</v>
      </c>
      <c r="K3714" t="b">
        <v>0</v>
      </c>
      <c r="L3714">
        <v>104</v>
      </c>
      <c r="M3714" t="b">
        <v>1</v>
      </c>
      <c r="N3714" t="s">
        <v>8270</v>
      </c>
      <c r="O3714" s="20">
        <f t="shared" si="291"/>
        <v>153.73333333333335</v>
      </c>
      <c r="P3714" s="5">
        <f t="shared" si="292"/>
        <v>9.019947961838682E-3</v>
      </c>
      <c r="Q3714" t="s">
        <v>8318</v>
      </c>
      <c r="R3714" t="s">
        <v>8319</v>
      </c>
      <c r="S3714" s="12">
        <f t="shared" si="293"/>
        <v>42134.172071759262</v>
      </c>
      <c r="T3714" s="12">
        <f t="shared" si="294"/>
        <v>42155.290972222225</v>
      </c>
      <c r="U3714">
        <f t="shared" ref="U3714:U3777" si="295">COUNT(E3714="SUCCESSFUL","FAILED","cancelled","live")</f>
        <v>1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4">
        <v>2000</v>
      </c>
      <c r="E3715" s="14">
        <v>2030</v>
      </c>
      <c r="F3715" t="s">
        <v>8219</v>
      </c>
      <c r="G3715" t="s">
        <v>8224</v>
      </c>
      <c r="H3715" t="s">
        <v>8246</v>
      </c>
      <c r="I3715" s="8">
        <v>1465062166</v>
      </c>
      <c r="J3715" s="7">
        <v>1463334166</v>
      </c>
      <c r="K3715" t="b">
        <v>0</v>
      </c>
      <c r="L3715">
        <v>19</v>
      </c>
      <c r="M3715" t="b">
        <v>1</v>
      </c>
      <c r="N3715" t="s">
        <v>8270</v>
      </c>
      <c r="O3715" s="20">
        <f t="shared" ref="O3715:O3778" si="296">IFERROR( E3715/D3715 * 100,0)</f>
        <v>101.49999999999999</v>
      </c>
      <c r="P3715" s="5">
        <f t="shared" ref="P3715:P3778" si="297">IFERROR(L3715/E3715,0)</f>
        <v>9.3596059113300496E-3</v>
      </c>
      <c r="Q3715" t="s">
        <v>8318</v>
      </c>
      <c r="R3715" t="s">
        <v>8319</v>
      </c>
      <c r="S3715" s="12">
        <f t="shared" si="293"/>
        <v>42505.738032407404</v>
      </c>
      <c r="T3715" s="12">
        <f t="shared" si="294"/>
        <v>42525.738032407404</v>
      </c>
      <c r="U3715">
        <f t="shared" si="295"/>
        <v>1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4">
        <v>10000</v>
      </c>
      <c r="E3716" s="14">
        <v>10235</v>
      </c>
      <c r="F3716" t="s">
        <v>8219</v>
      </c>
      <c r="G3716" t="s">
        <v>8224</v>
      </c>
      <c r="H3716" t="s">
        <v>8246</v>
      </c>
      <c r="I3716" s="8">
        <v>1432612740</v>
      </c>
      <c r="J3716" s="7">
        <v>1429881667</v>
      </c>
      <c r="K3716" t="b">
        <v>0</v>
      </c>
      <c r="L3716">
        <v>97</v>
      </c>
      <c r="M3716" t="b">
        <v>1</v>
      </c>
      <c r="N3716" t="s">
        <v>8270</v>
      </c>
      <c r="O3716" s="20">
        <f t="shared" si="296"/>
        <v>102.35000000000001</v>
      </c>
      <c r="P3716" s="5">
        <f t="shared" si="297"/>
        <v>9.4772838299951156E-3</v>
      </c>
      <c r="Q3716" t="s">
        <v>8318</v>
      </c>
      <c r="R3716" t="s">
        <v>8319</v>
      </c>
      <c r="S3716" s="12">
        <f t="shared" si="293"/>
        <v>42118.556331018524</v>
      </c>
      <c r="T3716" s="12">
        <f t="shared" si="294"/>
        <v>42150.165972222225</v>
      </c>
      <c r="U3716">
        <f t="shared" si="295"/>
        <v>1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4">
        <v>3500</v>
      </c>
      <c r="E3717" s="14">
        <v>3590</v>
      </c>
      <c r="F3717" t="s">
        <v>8219</v>
      </c>
      <c r="G3717" t="s">
        <v>8225</v>
      </c>
      <c r="H3717" t="s">
        <v>8247</v>
      </c>
      <c r="I3717" s="8">
        <v>1427806320</v>
      </c>
      <c r="J3717" s="7">
        <v>1422834819</v>
      </c>
      <c r="K3717" t="b">
        <v>0</v>
      </c>
      <c r="L3717">
        <v>27</v>
      </c>
      <c r="M3717" t="b">
        <v>1</v>
      </c>
      <c r="N3717" t="s">
        <v>8270</v>
      </c>
      <c r="O3717" s="20">
        <f t="shared" si="296"/>
        <v>102.57142857142858</v>
      </c>
      <c r="P3717" s="5">
        <f t="shared" si="297"/>
        <v>7.5208913649025067E-3</v>
      </c>
      <c r="Q3717" t="s">
        <v>8318</v>
      </c>
      <c r="R3717" t="s">
        <v>8319</v>
      </c>
      <c r="S3717" s="12">
        <f t="shared" si="293"/>
        <v>42036.995590277773</v>
      </c>
      <c r="T3717" s="12">
        <f t="shared" si="294"/>
        <v>42094.536111111112</v>
      </c>
      <c r="U3717">
        <f t="shared" si="295"/>
        <v>1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4">
        <v>800</v>
      </c>
      <c r="E3718" s="14">
        <v>1246</v>
      </c>
      <c r="F3718" t="s">
        <v>8219</v>
      </c>
      <c r="G3718" t="s">
        <v>8224</v>
      </c>
      <c r="H3718" t="s">
        <v>8246</v>
      </c>
      <c r="I3718" s="8">
        <v>1453411109</v>
      </c>
      <c r="J3718" s="7">
        <v>1450819109</v>
      </c>
      <c r="K3718" t="b">
        <v>0</v>
      </c>
      <c r="L3718">
        <v>24</v>
      </c>
      <c r="M3718" t="b">
        <v>1</v>
      </c>
      <c r="N3718" t="s">
        <v>8270</v>
      </c>
      <c r="O3718" s="20">
        <f t="shared" si="296"/>
        <v>155.75</v>
      </c>
      <c r="P3718" s="5">
        <f t="shared" si="297"/>
        <v>1.9261637239165328E-2</v>
      </c>
      <c r="Q3718" t="s">
        <v>8318</v>
      </c>
      <c r="R3718" t="s">
        <v>8319</v>
      </c>
      <c r="S3718" s="12">
        <f t="shared" si="293"/>
        <v>42360.887835648144</v>
      </c>
      <c r="T3718" s="12">
        <f t="shared" si="294"/>
        <v>42390.887835648144</v>
      </c>
      <c r="U3718">
        <f t="shared" si="295"/>
        <v>1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4">
        <v>4000</v>
      </c>
      <c r="E3719" s="14">
        <v>4030</v>
      </c>
      <c r="F3719" t="s">
        <v>8219</v>
      </c>
      <c r="G3719" t="s">
        <v>8225</v>
      </c>
      <c r="H3719" t="s">
        <v>8247</v>
      </c>
      <c r="I3719" s="8">
        <v>1431204449</v>
      </c>
      <c r="J3719" s="7">
        <v>1428526049</v>
      </c>
      <c r="K3719" t="b">
        <v>0</v>
      </c>
      <c r="L3719">
        <v>13</v>
      </c>
      <c r="M3719" t="b">
        <v>1</v>
      </c>
      <c r="N3719" t="s">
        <v>8270</v>
      </c>
      <c r="O3719" s="20">
        <f t="shared" si="296"/>
        <v>100.75</v>
      </c>
      <c r="P3719" s="5">
        <f t="shared" si="297"/>
        <v>3.2258064516129032E-3</v>
      </c>
      <c r="Q3719" t="s">
        <v>8318</v>
      </c>
      <c r="R3719" t="s">
        <v>8319</v>
      </c>
      <c r="S3719" s="12">
        <f t="shared" si="293"/>
        <v>42102.866307870368</v>
      </c>
      <c r="T3719" s="12">
        <f t="shared" si="294"/>
        <v>42133.866307870368</v>
      </c>
      <c r="U3719">
        <f t="shared" si="295"/>
        <v>1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4">
        <v>500</v>
      </c>
      <c r="E3720" s="14">
        <v>1197</v>
      </c>
      <c r="F3720" t="s">
        <v>8219</v>
      </c>
      <c r="G3720" t="s">
        <v>8225</v>
      </c>
      <c r="H3720" t="s">
        <v>8247</v>
      </c>
      <c r="I3720" s="8">
        <v>1425057075</v>
      </c>
      <c r="J3720" s="7">
        <v>1422465075</v>
      </c>
      <c r="K3720" t="b">
        <v>0</v>
      </c>
      <c r="L3720">
        <v>46</v>
      </c>
      <c r="M3720" t="b">
        <v>1</v>
      </c>
      <c r="N3720" t="s">
        <v>8270</v>
      </c>
      <c r="O3720" s="20">
        <f t="shared" si="296"/>
        <v>239.4</v>
      </c>
      <c r="P3720" s="5">
        <f t="shared" si="297"/>
        <v>3.842940685045948E-2</v>
      </c>
      <c r="Q3720" t="s">
        <v>8318</v>
      </c>
      <c r="R3720" t="s">
        <v>8319</v>
      </c>
      <c r="S3720" s="12">
        <f t="shared" si="293"/>
        <v>42032.716145833328</v>
      </c>
      <c r="T3720" s="12">
        <f t="shared" si="294"/>
        <v>42062.716145833328</v>
      </c>
      <c r="U3720">
        <f t="shared" si="295"/>
        <v>1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4">
        <v>200</v>
      </c>
      <c r="E3721" s="14">
        <v>420</v>
      </c>
      <c r="F3721" t="s">
        <v>8219</v>
      </c>
      <c r="G3721" t="s">
        <v>8225</v>
      </c>
      <c r="H3721" t="s">
        <v>8247</v>
      </c>
      <c r="I3721" s="8">
        <v>1434994266</v>
      </c>
      <c r="J3721" s="7">
        <v>1432402266</v>
      </c>
      <c r="K3721" t="b">
        <v>0</v>
      </c>
      <c r="L3721">
        <v>4</v>
      </c>
      <c r="M3721" t="b">
        <v>1</v>
      </c>
      <c r="N3721" t="s">
        <v>8270</v>
      </c>
      <c r="O3721" s="20">
        <f t="shared" si="296"/>
        <v>210</v>
      </c>
      <c r="P3721" s="5">
        <f t="shared" si="297"/>
        <v>9.5238095238095247E-3</v>
      </c>
      <c r="Q3721" t="s">
        <v>8318</v>
      </c>
      <c r="R3721" t="s">
        <v>8319</v>
      </c>
      <c r="S3721" s="12">
        <f t="shared" si="293"/>
        <v>42147.729930555557</v>
      </c>
      <c r="T3721" s="12">
        <f t="shared" si="294"/>
        <v>42177.729930555557</v>
      </c>
      <c r="U3721">
        <f t="shared" si="295"/>
        <v>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4">
        <v>3300</v>
      </c>
      <c r="E3722" s="14">
        <v>3449</v>
      </c>
      <c r="F3722" t="s">
        <v>8219</v>
      </c>
      <c r="G3722" t="s">
        <v>8224</v>
      </c>
      <c r="H3722" t="s">
        <v>8246</v>
      </c>
      <c r="I3722" s="8">
        <v>1435881006</v>
      </c>
      <c r="J3722" s="7">
        <v>1433980206</v>
      </c>
      <c r="K3722" t="b">
        <v>0</v>
      </c>
      <c r="L3722">
        <v>40</v>
      </c>
      <c r="M3722" t="b">
        <v>1</v>
      </c>
      <c r="N3722" t="s">
        <v>8270</v>
      </c>
      <c r="O3722" s="20">
        <f t="shared" si="296"/>
        <v>104.51515151515152</v>
      </c>
      <c r="P3722" s="5">
        <f t="shared" si="297"/>
        <v>1.1597564511452595E-2</v>
      </c>
      <c r="Q3722" t="s">
        <v>8318</v>
      </c>
      <c r="R3722" t="s">
        <v>8319</v>
      </c>
      <c r="S3722" s="12">
        <f t="shared" si="293"/>
        <v>42165.993125000001</v>
      </c>
      <c r="T3722" s="12">
        <f t="shared" si="294"/>
        <v>42187.993125000001</v>
      </c>
      <c r="U3722">
        <f t="shared" si="295"/>
        <v>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4">
        <v>5000</v>
      </c>
      <c r="E3723" s="14">
        <v>5040</v>
      </c>
      <c r="F3723" t="s">
        <v>8219</v>
      </c>
      <c r="G3723" t="s">
        <v>8224</v>
      </c>
      <c r="H3723" t="s">
        <v>8246</v>
      </c>
      <c r="I3723" s="8">
        <v>1415230084</v>
      </c>
      <c r="J3723" s="7">
        <v>1413412084</v>
      </c>
      <c r="K3723" t="b">
        <v>0</v>
      </c>
      <c r="L3723">
        <v>44</v>
      </c>
      <c r="M3723" t="b">
        <v>1</v>
      </c>
      <c r="N3723" t="s">
        <v>8270</v>
      </c>
      <c r="O3723" s="20">
        <f t="shared" si="296"/>
        <v>100.8</v>
      </c>
      <c r="P3723" s="5">
        <f t="shared" si="297"/>
        <v>8.7301587301587304E-3</v>
      </c>
      <c r="Q3723" t="s">
        <v>8318</v>
      </c>
      <c r="R3723" t="s">
        <v>8319</v>
      </c>
      <c r="S3723" s="12">
        <f t="shared" si="293"/>
        <v>41927.936157407406</v>
      </c>
      <c r="T3723" s="12">
        <f t="shared" si="294"/>
        <v>41948.977824074071</v>
      </c>
      <c r="U3723">
        <f t="shared" si="295"/>
        <v>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4">
        <v>1500</v>
      </c>
      <c r="E3724" s="14">
        <v>1668</v>
      </c>
      <c r="F3724" t="s">
        <v>8219</v>
      </c>
      <c r="G3724" t="s">
        <v>8229</v>
      </c>
      <c r="H3724" t="s">
        <v>8251</v>
      </c>
      <c r="I3724" s="8">
        <v>1455231540</v>
      </c>
      <c r="J3724" s="7">
        <v>1452614847</v>
      </c>
      <c r="K3724" t="b">
        <v>0</v>
      </c>
      <c r="L3724">
        <v>35</v>
      </c>
      <c r="M3724" t="b">
        <v>1</v>
      </c>
      <c r="N3724" t="s">
        <v>8270</v>
      </c>
      <c r="O3724" s="20">
        <f t="shared" si="296"/>
        <v>111.20000000000002</v>
      </c>
      <c r="P3724" s="5">
        <f t="shared" si="297"/>
        <v>2.0983213429256596E-2</v>
      </c>
      <c r="Q3724" t="s">
        <v>8318</v>
      </c>
      <c r="R3724" t="s">
        <v>8319</v>
      </c>
      <c r="S3724" s="12">
        <f t="shared" si="293"/>
        <v>42381.671840277777</v>
      </c>
      <c r="T3724" s="12">
        <f t="shared" si="294"/>
        <v>42411.957638888889</v>
      </c>
      <c r="U3724">
        <f t="shared" si="295"/>
        <v>1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4">
        <v>4500</v>
      </c>
      <c r="E3725" s="14">
        <v>4592</v>
      </c>
      <c r="F3725" t="s">
        <v>8219</v>
      </c>
      <c r="G3725" t="s">
        <v>8225</v>
      </c>
      <c r="H3725" t="s">
        <v>8247</v>
      </c>
      <c r="I3725" s="8">
        <v>1417374262</v>
      </c>
      <c r="J3725" s="7">
        <v>1414778662</v>
      </c>
      <c r="K3725" t="b">
        <v>0</v>
      </c>
      <c r="L3725">
        <v>63</v>
      </c>
      <c r="M3725" t="b">
        <v>1</v>
      </c>
      <c r="N3725" t="s">
        <v>8270</v>
      </c>
      <c r="O3725" s="20">
        <f t="shared" si="296"/>
        <v>102.04444444444445</v>
      </c>
      <c r="P3725" s="5">
        <f t="shared" si="297"/>
        <v>1.3719512195121951E-2</v>
      </c>
      <c r="Q3725" t="s">
        <v>8318</v>
      </c>
      <c r="R3725" t="s">
        <v>8319</v>
      </c>
      <c r="S3725" s="12">
        <f t="shared" si="293"/>
        <v>41943.753032407411</v>
      </c>
      <c r="T3725" s="12">
        <f t="shared" si="294"/>
        <v>41973.794699074075</v>
      </c>
      <c r="U3725">
        <f t="shared" si="295"/>
        <v>1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4">
        <v>4300</v>
      </c>
      <c r="E3726" s="14">
        <v>4409.55</v>
      </c>
      <c r="F3726" t="s">
        <v>8219</v>
      </c>
      <c r="G3726" t="s">
        <v>8225</v>
      </c>
      <c r="H3726" t="s">
        <v>8247</v>
      </c>
      <c r="I3726" s="8">
        <v>1462402800</v>
      </c>
      <c r="J3726" s="7">
        <v>1459856860</v>
      </c>
      <c r="K3726" t="b">
        <v>0</v>
      </c>
      <c r="L3726">
        <v>89</v>
      </c>
      <c r="M3726" t="b">
        <v>1</v>
      </c>
      <c r="N3726" t="s">
        <v>8270</v>
      </c>
      <c r="O3726" s="20">
        <f t="shared" si="296"/>
        <v>102.54767441860466</v>
      </c>
      <c r="P3726" s="5">
        <f t="shared" si="297"/>
        <v>2.0183465432980687E-2</v>
      </c>
      <c r="Q3726" t="s">
        <v>8318</v>
      </c>
      <c r="R3726" t="s">
        <v>8319</v>
      </c>
      <c r="S3726" s="12">
        <f t="shared" si="293"/>
        <v>42465.491435185191</v>
      </c>
      <c r="T3726" s="12">
        <f t="shared" si="294"/>
        <v>42494.958333333328</v>
      </c>
      <c r="U3726">
        <f t="shared" si="295"/>
        <v>1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4">
        <v>300</v>
      </c>
      <c r="E3727" s="14">
        <v>381</v>
      </c>
      <c r="F3727" t="s">
        <v>8219</v>
      </c>
      <c r="G3727" t="s">
        <v>8225</v>
      </c>
      <c r="H3727" t="s">
        <v>8247</v>
      </c>
      <c r="I3727" s="8">
        <v>1455831000</v>
      </c>
      <c r="J3727" s="7">
        <v>1454366467</v>
      </c>
      <c r="K3727" t="b">
        <v>0</v>
      </c>
      <c r="L3727">
        <v>15</v>
      </c>
      <c r="M3727" t="b">
        <v>1</v>
      </c>
      <c r="N3727" t="s">
        <v>8270</v>
      </c>
      <c r="O3727" s="20">
        <f t="shared" si="296"/>
        <v>127</v>
      </c>
      <c r="P3727" s="5">
        <f t="shared" si="297"/>
        <v>3.937007874015748E-2</v>
      </c>
      <c r="Q3727" t="s">
        <v>8318</v>
      </c>
      <c r="R3727" t="s">
        <v>8319</v>
      </c>
      <c r="S3727" s="12">
        <f t="shared" si="293"/>
        <v>42401.945219907408</v>
      </c>
      <c r="T3727" s="12">
        <f t="shared" si="294"/>
        <v>42418.895833333328</v>
      </c>
      <c r="U3727">
        <f t="shared" si="295"/>
        <v>1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4">
        <v>850</v>
      </c>
      <c r="E3728" s="14">
        <v>2879</v>
      </c>
      <c r="F3728" t="s">
        <v>8219</v>
      </c>
      <c r="G3728" t="s">
        <v>8224</v>
      </c>
      <c r="H3728" t="s">
        <v>8246</v>
      </c>
      <c r="I3728" s="8">
        <v>1461963600</v>
      </c>
      <c r="J3728" s="7">
        <v>1459567371</v>
      </c>
      <c r="K3728" t="b">
        <v>0</v>
      </c>
      <c r="L3728">
        <v>46</v>
      </c>
      <c r="M3728" t="b">
        <v>1</v>
      </c>
      <c r="N3728" t="s">
        <v>8270</v>
      </c>
      <c r="O3728" s="20">
        <f t="shared" si="296"/>
        <v>338.70588235294122</v>
      </c>
      <c r="P3728" s="5">
        <f t="shared" si="297"/>
        <v>1.5977770059048279E-2</v>
      </c>
      <c r="Q3728" t="s">
        <v>8318</v>
      </c>
      <c r="R3728" t="s">
        <v>8319</v>
      </c>
      <c r="S3728" s="12">
        <f t="shared" si="293"/>
        <v>42462.140868055561</v>
      </c>
      <c r="T3728" s="12">
        <f t="shared" si="294"/>
        <v>42489.875</v>
      </c>
      <c r="U3728">
        <f t="shared" si="295"/>
        <v>1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4">
        <v>2000</v>
      </c>
      <c r="E3729" s="14">
        <v>2015</v>
      </c>
      <c r="F3729" t="s">
        <v>8219</v>
      </c>
      <c r="G3729" t="s">
        <v>8224</v>
      </c>
      <c r="H3729" t="s">
        <v>8246</v>
      </c>
      <c r="I3729" s="8">
        <v>1476939300</v>
      </c>
      <c r="J3729" s="7">
        <v>1474273294</v>
      </c>
      <c r="K3729" t="b">
        <v>0</v>
      </c>
      <c r="L3729">
        <v>33</v>
      </c>
      <c r="M3729" t="b">
        <v>1</v>
      </c>
      <c r="N3729" t="s">
        <v>8270</v>
      </c>
      <c r="O3729" s="20">
        <f t="shared" si="296"/>
        <v>100.75</v>
      </c>
      <c r="P3729" s="5">
        <f t="shared" si="297"/>
        <v>1.6377171215880892E-2</v>
      </c>
      <c r="Q3729" t="s">
        <v>8318</v>
      </c>
      <c r="R3729" t="s">
        <v>8319</v>
      </c>
      <c r="S3729" s="12">
        <f t="shared" si="293"/>
        <v>42632.348310185189</v>
      </c>
      <c r="T3729" s="12">
        <f t="shared" si="294"/>
        <v>42663.204861111109</v>
      </c>
      <c r="U3729">
        <f t="shared" si="295"/>
        <v>1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4">
        <v>20000</v>
      </c>
      <c r="E3730" s="14">
        <v>1862</v>
      </c>
      <c r="F3730" t="s">
        <v>8221</v>
      </c>
      <c r="G3730" t="s">
        <v>8224</v>
      </c>
      <c r="H3730" t="s">
        <v>8246</v>
      </c>
      <c r="I3730" s="8">
        <v>1439957176</v>
      </c>
      <c r="J3730" s="7">
        <v>1437365176</v>
      </c>
      <c r="K3730" t="b">
        <v>0</v>
      </c>
      <c r="L3730">
        <v>31</v>
      </c>
      <c r="M3730" t="b">
        <v>0</v>
      </c>
      <c r="N3730" t="s">
        <v>8270</v>
      </c>
      <c r="O3730" s="20">
        <f t="shared" si="296"/>
        <v>9.31</v>
      </c>
      <c r="P3730" s="5">
        <f t="shared" si="297"/>
        <v>1.664876476906552E-2</v>
      </c>
      <c r="Q3730" t="s">
        <v>8318</v>
      </c>
      <c r="R3730" t="s">
        <v>8319</v>
      </c>
      <c r="S3730" s="12">
        <f t="shared" si="293"/>
        <v>42205.171018518522</v>
      </c>
      <c r="T3730" s="12">
        <f t="shared" si="294"/>
        <v>42235.171018518522</v>
      </c>
      <c r="U3730">
        <f t="shared" si="295"/>
        <v>1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4">
        <v>5000</v>
      </c>
      <c r="E3731" s="14">
        <v>362</v>
      </c>
      <c r="F3731" t="s">
        <v>8221</v>
      </c>
      <c r="G3731" t="s">
        <v>8224</v>
      </c>
      <c r="H3731" t="s">
        <v>8246</v>
      </c>
      <c r="I3731" s="8">
        <v>1427082912</v>
      </c>
      <c r="J3731" s="7">
        <v>1423198512</v>
      </c>
      <c r="K3731" t="b">
        <v>0</v>
      </c>
      <c r="L3731">
        <v>5</v>
      </c>
      <c r="M3731" t="b">
        <v>0</v>
      </c>
      <c r="N3731" t="s">
        <v>8270</v>
      </c>
      <c r="O3731" s="20">
        <f t="shared" si="296"/>
        <v>7.24</v>
      </c>
      <c r="P3731" s="5">
        <f t="shared" si="297"/>
        <v>1.3812154696132596E-2</v>
      </c>
      <c r="Q3731" t="s">
        <v>8318</v>
      </c>
      <c r="R3731" t="s">
        <v>8319</v>
      </c>
      <c r="S3731" s="12">
        <f t="shared" si="293"/>
        <v>42041.205000000002</v>
      </c>
      <c r="T3731" s="12">
        <f t="shared" si="294"/>
        <v>42086.16333333333</v>
      </c>
      <c r="U3731">
        <f t="shared" si="295"/>
        <v>1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4">
        <v>1000</v>
      </c>
      <c r="E3732" s="14">
        <v>100</v>
      </c>
      <c r="F3732" t="s">
        <v>8221</v>
      </c>
      <c r="G3732" t="s">
        <v>8224</v>
      </c>
      <c r="H3732" t="s">
        <v>8246</v>
      </c>
      <c r="I3732" s="8">
        <v>1439828159</v>
      </c>
      <c r="J3732" s="7">
        <v>1437236159</v>
      </c>
      <c r="K3732" t="b">
        <v>0</v>
      </c>
      <c r="L3732">
        <v>1</v>
      </c>
      <c r="M3732" t="b">
        <v>0</v>
      </c>
      <c r="N3732" t="s">
        <v>8270</v>
      </c>
      <c r="O3732" s="20">
        <f t="shared" si="296"/>
        <v>10</v>
      </c>
      <c r="P3732" s="5">
        <f t="shared" si="297"/>
        <v>0.01</v>
      </c>
      <c r="Q3732" t="s">
        <v>8318</v>
      </c>
      <c r="R3732" t="s">
        <v>8319</v>
      </c>
      <c r="S3732" s="12">
        <f t="shared" si="293"/>
        <v>42203.677766203706</v>
      </c>
      <c r="T3732" s="12">
        <f t="shared" si="294"/>
        <v>42233.677766203706</v>
      </c>
      <c r="U3732">
        <f t="shared" si="295"/>
        <v>1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4">
        <v>5500</v>
      </c>
      <c r="E3733" s="14">
        <v>620</v>
      </c>
      <c r="F3733" t="s">
        <v>8221</v>
      </c>
      <c r="G3733" t="s">
        <v>8224</v>
      </c>
      <c r="H3733" t="s">
        <v>8246</v>
      </c>
      <c r="I3733" s="8">
        <v>1420860180</v>
      </c>
      <c r="J3733" s="7">
        <v>1418234646</v>
      </c>
      <c r="K3733" t="b">
        <v>0</v>
      </c>
      <c r="L3733">
        <v>12</v>
      </c>
      <c r="M3733" t="b">
        <v>0</v>
      </c>
      <c r="N3733" t="s">
        <v>8270</v>
      </c>
      <c r="O3733" s="20">
        <f t="shared" si="296"/>
        <v>11.272727272727273</v>
      </c>
      <c r="P3733" s="5">
        <f t="shared" si="297"/>
        <v>1.935483870967742E-2</v>
      </c>
      <c r="Q3733" t="s">
        <v>8318</v>
      </c>
      <c r="R3733" t="s">
        <v>8319</v>
      </c>
      <c r="S3733" s="12">
        <f t="shared" si="293"/>
        <v>41983.752847222218</v>
      </c>
      <c r="T3733" s="12">
        <f t="shared" si="294"/>
        <v>42014.140972222223</v>
      </c>
      <c r="U3733">
        <f t="shared" si="295"/>
        <v>1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4">
        <v>850</v>
      </c>
      <c r="E3734" s="14">
        <v>131</v>
      </c>
      <c r="F3734" t="s">
        <v>8221</v>
      </c>
      <c r="G3734" t="s">
        <v>8233</v>
      </c>
      <c r="H3734" t="s">
        <v>8249</v>
      </c>
      <c r="I3734" s="8">
        <v>1422100800</v>
      </c>
      <c r="J3734" s="7">
        <v>1416932133</v>
      </c>
      <c r="K3734" t="b">
        <v>0</v>
      </c>
      <c r="L3734">
        <v>4</v>
      </c>
      <c r="M3734" t="b">
        <v>0</v>
      </c>
      <c r="N3734" t="s">
        <v>8270</v>
      </c>
      <c r="O3734" s="20">
        <f t="shared" si="296"/>
        <v>15.411764705882353</v>
      </c>
      <c r="P3734" s="5">
        <f t="shared" si="297"/>
        <v>3.0534351145038167E-2</v>
      </c>
      <c r="Q3734" t="s">
        <v>8318</v>
      </c>
      <c r="R3734" t="s">
        <v>8319</v>
      </c>
      <c r="S3734" s="12">
        <f t="shared" si="293"/>
        <v>41968.677465277782</v>
      </c>
      <c r="T3734" s="12">
        <f t="shared" si="294"/>
        <v>42028.5</v>
      </c>
      <c r="U3734">
        <f t="shared" si="295"/>
        <v>1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4">
        <v>1500</v>
      </c>
      <c r="E3735" s="14">
        <v>0</v>
      </c>
      <c r="F3735" t="s">
        <v>8221</v>
      </c>
      <c r="G3735" t="s">
        <v>8224</v>
      </c>
      <c r="H3735" t="s">
        <v>8246</v>
      </c>
      <c r="I3735" s="8">
        <v>1429396200</v>
      </c>
      <c r="J3735" s="7">
        <v>1428539708</v>
      </c>
      <c r="K3735" t="b">
        <v>0</v>
      </c>
      <c r="L3735">
        <v>0</v>
      </c>
      <c r="M3735" t="b">
        <v>0</v>
      </c>
      <c r="N3735" t="s">
        <v>8270</v>
      </c>
      <c r="O3735" s="20">
        <f t="shared" si="296"/>
        <v>0</v>
      </c>
      <c r="P3735" s="5">
        <f t="shared" si="297"/>
        <v>0</v>
      </c>
      <c r="Q3735" t="s">
        <v>8318</v>
      </c>
      <c r="R3735" t="s">
        <v>8319</v>
      </c>
      <c r="S3735" s="12">
        <f t="shared" si="293"/>
        <v>42103.024398148147</v>
      </c>
      <c r="T3735" s="12">
        <f t="shared" si="294"/>
        <v>42112.9375</v>
      </c>
      <c r="U3735">
        <f t="shared" si="295"/>
        <v>1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4">
        <v>1500</v>
      </c>
      <c r="E3736" s="14">
        <v>427</v>
      </c>
      <c r="F3736" t="s">
        <v>8221</v>
      </c>
      <c r="G3736" t="s">
        <v>8224</v>
      </c>
      <c r="H3736" t="s">
        <v>8246</v>
      </c>
      <c r="I3736" s="8">
        <v>1432589896</v>
      </c>
      <c r="J3736" s="7">
        <v>1427405896</v>
      </c>
      <c r="K3736" t="b">
        <v>0</v>
      </c>
      <c r="L3736">
        <v>7</v>
      </c>
      <c r="M3736" t="b">
        <v>0</v>
      </c>
      <c r="N3736" t="s">
        <v>8270</v>
      </c>
      <c r="O3736" s="20">
        <f t="shared" si="296"/>
        <v>28.466666666666669</v>
      </c>
      <c r="P3736" s="5">
        <f t="shared" si="297"/>
        <v>1.6393442622950821E-2</v>
      </c>
      <c r="Q3736" t="s">
        <v>8318</v>
      </c>
      <c r="R3736" t="s">
        <v>8319</v>
      </c>
      <c r="S3736" s="12">
        <f t="shared" si="293"/>
        <v>42089.901574074072</v>
      </c>
      <c r="T3736" s="12">
        <f t="shared" si="294"/>
        <v>42149.901574074072</v>
      </c>
      <c r="U3736">
        <f t="shared" si="295"/>
        <v>1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4">
        <v>150</v>
      </c>
      <c r="E3737" s="14">
        <v>20</v>
      </c>
      <c r="F3737" t="s">
        <v>8221</v>
      </c>
      <c r="G3737" t="s">
        <v>8225</v>
      </c>
      <c r="H3737" t="s">
        <v>8247</v>
      </c>
      <c r="I3737" s="8">
        <v>1432831089</v>
      </c>
      <c r="J3737" s="7">
        <v>1430239089</v>
      </c>
      <c r="K3737" t="b">
        <v>0</v>
      </c>
      <c r="L3737">
        <v>2</v>
      </c>
      <c r="M3737" t="b">
        <v>0</v>
      </c>
      <c r="N3737" t="s">
        <v>8270</v>
      </c>
      <c r="O3737" s="20">
        <f t="shared" si="296"/>
        <v>13.333333333333334</v>
      </c>
      <c r="P3737" s="5">
        <f t="shared" si="297"/>
        <v>0.1</v>
      </c>
      <c r="Q3737" t="s">
        <v>8318</v>
      </c>
      <c r="R3737" t="s">
        <v>8319</v>
      </c>
      <c r="S3737" s="12">
        <f t="shared" si="293"/>
        <v>42122.693159722221</v>
      </c>
      <c r="T3737" s="12">
        <f t="shared" si="294"/>
        <v>42152.693159722221</v>
      </c>
      <c r="U3737">
        <f t="shared" si="295"/>
        <v>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4">
        <v>1500</v>
      </c>
      <c r="E3738" s="14">
        <v>10</v>
      </c>
      <c r="F3738" t="s">
        <v>8221</v>
      </c>
      <c r="G3738" t="s">
        <v>8225</v>
      </c>
      <c r="H3738" t="s">
        <v>8247</v>
      </c>
      <c r="I3738" s="8">
        <v>1427133600</v>
      </c>
      <c r="J3738" s="7">
        <v>1423847093</v>
      </c>
      <c r="K3738" t="b">
        <v>0</v>
      </c>
      <c r="L3738">
        <v>1</v>
      </c>
      <c r="M3738" t="b">
        <v>0</v>
      </c>
      <c r="N3738" t="s">
        <v>8270</v>
      </c>
      <c r="O3738" s="20">
        <f t="shared" si="296"/>
        <v>0.66666666666666674</v>
      </c>
      <c r="P3738" s="5">
        <f t="shared" si="297"/>
        <v>0.1</v>
      </c>
      <c r="Q3738" t="s">
        <v>8318</v>
      </c>
      <c r="R3738" t="s">
        <v>8319</v>
      </c>
      <c r="S3738" s="12">
        <f t="shared" si="293"/>
        <v>42048.711724537032</v>
      </c>
      <c r="T3738" s="12">
        <f t="shared" si="294"/>
        <v>42086.75</v>
      </c>
      <c r="U3738">
        <f t="shared" si="295"/>
        <v>1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4">
        <v>700</v>
      </c>
      <c r="E3739" s="14">
        <v>150</v>
      </c>
      <c r="F3739" t="s">
        <v>8221</v>
      </c>
      <c r="G3739" t="s">
        <v>8224</v>
      </c>
      <c r="H3739" t="s">
        <v>8246</v>
      </c>
      <c r="I3739" s="8">
        <v>1447311540</v>
      </c>
      <c r="J3739" s="7">
        <v>1445358903</v>
      </c>
      <c r="K3739" t="b">
        <v>0</v>
      </c>
      <c r="L3739">
        <v>4</v>
      </c>
      <c r="M3739" t="b">
        <v>0</v>
      </c>
      <c r="N3739" t="s">
        <v>8270</v>
      </c>
      <c r="O3739" s="20">
        <f t="shared" si="296"/>
        <v>21.428571428571427</v>
      </c>
      <c r="P3739" s="5">
        <f t="shared" si="297"/>
        <v>2.6666666666666668E-2</v>
      </c>
      <c r="Q3739" t="s">
        <v>8318</v>
      </c>
      <c r="R3739" t="s">
        <v>8319</v>
      </c>
      <c r="S3739" s="12">
        <f t="shared" si="293"/>
        <v>42297.691006944442</v>
      </c>
      <c r="T3739" s="12">
        <f t="shared" si="294"/>
        <v>42320.290972222225</v>
      </c>
      <c r="U3739">
        <f t="shared" si="295"/>
        <v>1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4">
        <v>1500</v>
      </c>
      <c r="E3740" s="14">
        <v>270</v>
      </c>
      <c r="F3740" t="s">
        <v>8221</v>
      </c>
      <c r="G3740" t="s">
        <v>8225</v>
      </c>
      <c r="H3740" t="s">
        <v>8247</v>
      </c>
      <c r="I3740" s="8">
        <v>1405461600</v>
      </c>
      <c r="J3740" s="7">
        <v>1403562705</v>
      </c>
      <c r="K3740" t="b">
        <v>0</v>
      </c>
      <c r="L3740">
        <v>6</v>
      </c>
      <c r="M3740" t="b">
        <v>0</v>
      </c>
      <c r="N3740" t="s">
        <v>8270</v>
      </c>
      <c r="O3740" s="20">
        <f t="shared" si="296"/>
        <v>18</v>
      </c>
      <c r="P3740" s="5">
        <f t="shared" si="297"/>
        <v>2.2222222222222223E-2</v>
      </c>
      <c r="Q3740" t="s">
        <v>8318</v>
      </c>
      <c r="R3740" t="s">
        <v>8319</v>
      </c>
      <c r="S3740" s="12">
        <f t="shared" si="293"/>
        <v>41813.938715277778</v>
      </c>
      <c r="T3740" s="12">
        <f t="shared" si="294"/>
        <v>41835.916666666664</v>
      </c>
      <c r="U3740">
        <f t="shared" si="295"/>
        <v>1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4">
        <v>4000</v>
      </c>
      <c r="E3741" s="14">
        <v>805</v>
      </c>
      <c r="F3741" t="s">
        <v>8221</v>
      </c>
      <c r="G3741" t="s">
        <v>8225</v>
      </c>
      <c r="H3741" t="s">
        <v>8247</v>
      </c>
      <c r="I3741" s="8">
        <v>1468752468</v>
      </c>
      <c r="J3741" s="7">
        <v>1467024468</v>
      </c>
      <c r="K3741" t="b">
        <v>0</v>
      </c>
      <c r="L3741">
        <v>8</v>
      </c>
      <c r="M3741" t="b">
        <v>0</v>
      </c>
      <c r="N3741" t="s">
        <v>8270</v>
      </c>
      <c r="O3741" s="20">
        <f t="shared" si="296"/>
        <v>20.125</v>
      </c>
      <c r="P3741" s="5">
        <f t="shared" si="297"/>
        <v>9.9378881987577643E-3</v>
      </c>
      <c r="Q3741" t="s">
        <v>8318</v>
      </c>
      <c r="R3741" t="s">
        <v>8319</v>
      </c>
      <c r="S3741" s="12">
        <f t="shared" si="293"/>
        <v>42548.449861111112</v>
      </c>
      <c r="T3741" s="12">
        <f t="shared" si="294"/>
        <v>42568.449861111112</v>
      </c>
      <c r="U3741">
        <f t="shared" si="295"/>
        <v>1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4">
        <v>2000</v>
      </c>
      <c r="E3742" s="14">
        <v>358</v>
      </c>
      <c r="F3742" t="s">
        <v>8221</v>
      </c>
      <c r="G3742" t="s">
        <v>8224</v>
      </c>
      <c r="H3742" t="s">
        <v>8246</v>
      </c>
      <c r="I3742" s="8">
        <v>1407808438</v>
      </c>
      <c r="J3742" s="7">
        <v>1405217355</v>
      </c>
      <c r="K3742" t="b">
        <v>0</v>
      </c>
      <c r="L3742">
        <v>14</v>
      </c>
      <c r="M3742" t="b">
        <v>0</v>
      </c>
      <c r="N3742" t="s">
        <v>8270</v>
      </c>
      <c r="O3742" s="20">
        <f t="shared" si="296"/>
        <v>17.899999999999999</v>
      </c>
      <c r="P3742" s="5">
        <f t="shared" si="297"/>
        <v>3.9106145251396648E-2</v>
      </c>
      <c r="Q3742" t="s">
        <v>8318</v>
      </c>
      <c r="R3742" t="s">
        <v>8319</v>
      </c>
      <c r="S3742" s="12">
        <f t="shared" si="293"/>
        <v>41833.089756944442</v>
      </c>
      <c r="T3742" s="12">
        <f t="shared" si="294"/>
        <v>41863.079143518517</v>
      </c>
      <c r="U3742">
        <f t="shared" si="295"/>
        <v>1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4">
        <v>20000</v>
      </c>
      <c r="E3743" s="14">
        <v>0</v>
      </c>
      <c r="F3743" t="s">
        <v>8221</v>
      </c>
      <c r="G3743" t="s">
        <v>8224</v>
      </c>
      <c r="H3743" t="s">
        <v>8246</v>
      </c>
      <c r="I3743" s="8">
        <v>1450389950</v>
      </c>
      <c r="J3743" s="7">
        <v>1447797950</v>
      </c>
      <c r="K3743" t="b">
        <v>0</v>
      </c>
      <c r="L3743">
        <v>0</v>
      </c>
      <c r="M3743" t="b">
        <v>0</v>
      </c>
      <c r="N3743" t="s">
        <v>8270</v>
      </c>
      <c r="O3743" s="20">
        <f t="shared" si="296"/>
        <v>0</v>
      </c>
      <c r="P3743" s="5">
        <f t="shared" si="297"/>
        <v>0</v>
      </c>
      <c r="Q3743" t="s">
        <v>8318</v>
      </c>
      <c r="R3743" t="s">
        <v>8319</v>
      </c>
      <c r="S3743" s="12">
        <f t="shared" si="293"/>
        <v>42325.920717592591</v>
      </c>
      <c r="T3743" s="12">
        <f t="shared" si="294"/>
        <v>42355.920717592591</v>
      </c>
      <c r="U3743">
        <f t="shared" si="295"/>
        <v>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4">
        <v>5000</v>
      </c>
      <c r="E3744" s="14">
        <v>100</v>
      </c>
      <c r="F3744" t="s">
        <v>8221</v>
      </c>
      <c r="G3744" t="s">
        <v>8224</v>
      </c>
      <c r="H3744" t="s">
        <v>8246</v>
      </c>
      <c r="I3744" s="8">
        <v>1409980144</v>
      </c>
      <c r="J3744" s="7">
        <v>1407388144</v>
      </c>
      <c r="K3744" t="b">
        <v>0</v>
      </c>
      <c r="L3744">
        <v>4</v>
      </c>
      <c r="M3744" t="b">
        <v>0</v>
      </c>
      <c r="N3744" t="s">
        <v>8270</v>
      </c>
      <c r="O3744" s="20">
        <f t="shared" si="296"/>
        <v>2</v>
      </c>
      <c r="P3744" s="5">
        <f t="shared" si="297"/>
        <v>0.04</v>
      </c>
      <c r="Q3744" t="s">
        <v>8318</v>
      </c>
      <c r="R3744" t="s">
        <v>8319</v>
      </c>
      <c r="S3744" s="12">
        <f t="shared" si="293"/>
        <v>41858.214629629627</v>
      </c>
      <c r="T3744" s="12">
        <f t="shared" si="294"/>
        <v>41888.214629629627</v>
      </c>
      <c r="U3744">
        <f t="shared" si="295"/>
        <v>1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4">
        <v>2200</v>
      </c>
      <c r="E3745" s="14">
        <v>0</v>
      </c>
      <c r="F3745" t="s">
        <v>8221</v>
      </c>
      <c r="G3745" t="s">
        <v>8224</v>
      </c>
      <c r="H3745" t="s">
        <v>8246</v>
      </c>
      <c r="I3745" s="8">
        <v>1404406964</v>
      </c>
      <c r="J3745" s="7">
        <v>1401814964</v>
      </c>
      <c r="K3745" t="b">
        <v>0</v>
      </c>
      <c r="L3745">
        <v>0</v>
      </c>
      <c r="M3745" t="b">
        <v>0</v>
      </c>
      <c r="N3745" t="s">
        <v>8270</v>
      </c>
      <c r="O3745" s="20">
        <f t="shared" si="296"/>
        <v>0</v>
      </c>
      <c r="P3745" s="5">
        <f t="shared" si="297"/>
        <v>0</v>
      </c>
      <c r="Q3745" t="s">
        <v>8318</v>
      </c>
      <c r="R3745" t="s">
        <v>8319</v>
      </c>
      <c r="S3745" s="12">
        <f t="shared" si="293"/>
        <v>41793.710231481484</v>
      </c>
      <c r="T3745" s="12">
        <f t="shared" si="294"/>
        <v>41823.710231481484</v>
      </c>
      <c r="U3745">
        <f t="shared" si="295"/>
        <v>1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4">
        <v>1200</v>
      </c>
      <c r="E3746" s="14">
        <v>0</v>
      </c>
      <c r="F3746" t="s">
        <v>8221</v>
      </c>
      <c r="G3746" t="s">
        <v>8224</v>
      </c>
      <c r="H3746" t="s">
        <v>8246</v>
      </c>
      <c r="I3746" s="8">
        <v>1404532740</v>
      </c>
      <c r="J3746" s="7">
        <v>1401823952</v>
      </c>
      <c r="K3746" t="b">
        <v>0</v>
      </c>
      <c r="L3746">
        <v>0</v>
      </c>
      <c r="M3746" t="b">
        <v>0</v>
      </c>
      <c r="N3746" t="s">
        <v>8270</v>
      </c>
      <c r="O3746" s="20">
        <f t="shared" si="296"/>
        <v>0</v>
      </c>
      <c r="P3746" s="5">
        <f t="shared" si="297"/>
        <v>0</v>
      </c>
      <c r="Q3746" t="s">
        <v>8318</v>
      </c>
      <c r="R3746" t="s">
        <v>8319</v>
      </c>
      <c r="S3746" s="12">
        <f t="shared" si="293"/>
        <v>41793.814259259263</v>
      </c>
      <c r="T3746" s="12">
        <f t="shared" si="294"/>
        <v>41825.165972222225</v>
      </c>
      <c r="U3746">
        <f t="shared" si="295"/>
        <v>1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4">
        <v>100</v>
      </c>
      <c r="E3747" s="14">
        <v>10</v>
      </c>
      <c r="F3747" t="s">
        <v>8221</v>
      </c>
      <c r="G3747" t="s">
        <v>8224</v>
      </c>
      <c r="H3747" t="s">
        <v>8246</v>
      </c>
      <c r="I3747" s="8">
        <v>1407689102</v>
      </c>
      <c r="J3747" s="7">
        <v>1405097102</v>
      </c>
      <c r="K3747" t="b">
        <v>0</v>
      </c>
      <c r="L3747">
        <v>1</v>
      </c>
      <c r="M3747" t="b">
        <v>0</v>
      </c>
      <c r="N3747" t="s">
        <v>8270</v>
      </c>
      <c r="O3747" s="20">
        <f t="shared" si="296"/>
        <v>10</v>
      </c>
      <c r="P3747" s="5">
        <f t="shared" si="297"/>
        <v>0.1</v>
      </c>
      <c r="Q3747" t="s">
        <v>8318</v>
      </c>
      <c r="R3747" t="s">
        <v>8319</v>
      </c>
      <c r="S3747" s="12">
        <f t="shared" si="293"/>
        <v>41831.697939814818</v>
      </c>
      <c r="T3747" s="12">
        <f t="shared" si="294"/>
        <v>41861.697939814818</v>
      </c>
      <c r="U3747">
        <f t="shared" si="295"/>
        <v>1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4">
        <v>8500</v>
      </c>
      <c r="E3748" s="14">
        <v>202</v>
      </c>
      <c r="F3748" t="s">
        <v>8221</v>
      </c>
      <c r="G3748" t="s">
        <v>8224</v>
      </c>
      <c r="H3748" t="s">
        <v>8246</v>
      </c>
      <c r="I3748" s="8">
        <v>1475918439</v>
      </c>
      <c r="J3748" s="7">
        <v>1473326439</v>
      </c>
      <c r="K3748" t="b">
        <v>0</v>
      </c>
      <c r="L3748">
        <v>1</v>
      </c>
      <c r="M3748" t="b">
        <v>0</v>
      </c>
      <c r="N3748" t="s">
        <v>8270</v>
      </c>
      <c r="O3748" s="20">
        <f t="shared" si="296"/>
        <v>2.3764705882352941</v>
      </c>
      <c r="P3748" s="5">
        <f t="shared" si="297"/>
        <v>4.9504950495049506E-3</v>
      </c>
      <c r="Q3748" t="s">
        <v>8318</v>
      </c>
      <c r="R3748" t="s">
        <v>8319</v>
      </c>
      <c r="S3748" s="12">
        <f t="shared" si="293"/>
        <v>42621.389340277776</v>
      </c>
      <c r="T3748" s="12">
        <f t="shared" si="294"/>
        <v>42651.389340277776</v>
      </c>
      <c r="U3748">
        <f t="shared" si="295"/>
        <v>1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4">
        <v>2500</v>
      </c>
      <c r="E3749" s="14">
        <v>25</v>
      </c>
      <c r="F3749" t="s">
        <v>8221</v>
      </c>
      <c r="G3749" t="s">
        <v>8225</v>
      </c>
      <c r="H3749" t="s">
        <v>8247</v>
      </c>
      <c r="I3749" s="8">
        <v>1436137140</v>
      </c>
      <c r="J3749" s="7">
        <v>1433833896</v>
      </c>
      <c r="K3749" t="b">
        <v>0</v>
      </c>
      <c r="L3749">
        <v>1</v>
      </c>
      <c r="M3749" t="b">
        <v>0</v>
      </c>
      <c r="N3749" t="s">
        <v>8270</v>
      </c>
      <c r="O3749" s="20">
        <f t="shared" si="296"/>
        <v>1</v>
      </c>
      <c r="P3749" s="5">
        <f t="shared" si="297"/>
        <v>0.04</v>
      </c>
      <c r="Q3749" t="s">
        <v>8318</v>
      </c>
      <c r="R3749" t="s">
        <v>8319</v>
      </c>
      <c r="S3749" s="12">
        <f t="shared" ref="S3749:S3812" si="298">(((J3749/60)/60)/24)+DATE(1970,1,1)</f>
        <v>42164.299722222218</v>
      </c>
      <c r="T3749" s="12">
        <f t="shared" si="294"/>
        <v>42190.957638888889</v>
      </c>
      <c r="U3749">
        <f t="shared" si="295"/>
        <v>1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4">
        <v>5000</v>
      </c>
      <c r="E3750" s="14">
        <v>5176</v>
      </c>
      <c r="F3750" t="s">
        <v>8219</v>
      </c>
      <c r="G3750" t="s">
        <v>8224</v>
      </c>
      <c r="H3750" t="s">
        <v>8246</v>
      </c>
      <c r="I3750" s="8">
        <v>1455602340</v>
      </c>
      <c r="J3750" s="7">
        <v>1453827436</v>
      </c>
      <c r="K3750" t="b">
        <v>0</v>
      </c>
      <c r="L3750">
        <v>52</v>
      </c>
      <c r="M3750" t="b">
        <v>1</v>
      </c>
      <c r="N3750" t="s">
        <v>8304</v>
      </c>
      <c r="O3750" s="20">
        <f t="shared" si="296"/>
        <v>103.52</v>
      </c>
      <c r="P3750" s="5">
        <f t="shared" si="297"/>
        <v>1.0046367851622875E-2</v>
      </c>
      <c r="Q3750" t="s">
        <v>8318</v>
      </c>
      <c r="R3750" t="s">
        <v>8360</v>
      </c>
      <c r="S3750" s="12">
        <f t="shared" si="298"/>
        <v>42395.706435185188</v>
      </c>
      <c r="T3750" s="12">
        <f t="shared" si="294"/>
        <v>42416.249305555553</v>
      </c>
      <c r="U3750">
        <f t="shared" si="295"/>
        <v>1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4">
        <v>500</v>
      </c>
      <c r="E3751" s="14">
        <v>525</v>
      </c>
      <c r="F3751" t="s">
        <v>8219</v>
      </c>
      <c r="G3751" t="s">
        <v>8224</v>
      </c>
      <c r="H3751" t="s">
        <v>8246</v>
      </c>
      <c r="I3751" s="8">
        <v>1461902340</v>
      </c>
      <c r="J3751" s="7">
        <v>1459220588</v>
      </c>
      <c r="K3751" t="b">
        <v>0</v>
      </c>
      <c r="L3751">
        <v>7</v>
      </c>
      <c r="M3751" t="b">
        <v>1</v>
      </c>
      <c r="N3751" t="s">
        <v>8304</v>
      </c>
      <c r="O3751" s="20">
        <f t="shared" si="296"/>
        <v>105</v>
      </c>
      <c r="P3751" s="5">
        <f t="shared" si="297"/>
        <v>1.3333333333333334E-2</v>
      </c>
      <c r="Q3751" t="s">
        <v>8318</v>
      </c>
      <c r="R3751" t="s">
        <v>8360</v>
      </c>
      <c r="S3751" s="12">
        <f t="shared" si="298"/>
        <v>42458.127175925925</v>
      </c>
      <c r="T3751" s="12">
        <f t="shared" si="294"/>
        <v>42489.165972222225</v>
      </c>
      <c r="U3751">
        <f t="shared" si="295"/>
        <v>1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4">
        <v>6000</v>
      </c>
      <c r="E3752" s="14">
        <v>6027</v>
      </c>
      <c r="F3752" t="s">
        <v>8219</v>
      </c>
      <c r="G3752" t="s">
        <v>8224</v>
      </c>
      <c r="H3752" t="s">
        <v>8246</v>
      </c>
      <c r="I3752" s="8">
        <v>1423555140</v>
      </c>
      <c r="J3752" s="7">
        <v>1421105608</v>
      </c>
      <c r="K3752" t="b">
        <v>0</v>
      </c>
      <c r="L3752">
        <v>28</v>
      </c>
      <c r="M3752" t="b">
        <v>1</v>
      </c>
      <c r="N3752" t="s">
        <v>8304</v>
      </c>
      <c r="O3752" s="20">
        <f t="shared" si="296"/>
        <v>100.44999999999999</v>
      </c>
      <c r="P3752" s="5">
        <f t="shared" si="297"/>
        <v>4.6457607433217189E-3</v>
      </c>
      <c r="Q3752" t="s">
        <v>8318</v>
      </c>
      <c r="R3752" t="s">
        <v>8360</v>
      </c>
      <c r="S3752" s="12">
        <f t="shared" si="298"/>
        <v>42016.981574074074</v>
      </c>
      <c r="T3752" s="12">
        <f t="shared" si="294"/>
        <v>42045.332638888889</v>
      </c>
      <c r="U3752">
        <f t="shared" si="295"/>
        <v>1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4">
        <v>1000</v>
      </c>
      <c r="E3753" s="14">
        <v>1326</v>
      </c>
      <c r="F3753" t="s">
        <v>8219</v>
      </c>
      <c r="G3753" t="s">
        <v>8224</v>
      </c>
      <c r="H3753" t="s">
        <v>8246</v>
      </c>
      <c r="I3753" s="8">
        <v>1459641073</v>
      </c>
      <c r="J3753" s="7">
        <v>1454460673</v>
      </c>
      <c r="K3753" t="b">
        <v>0</v>
      </c>
      <c r="L3753">
        <v>11</v>
      </c>
      <c r="M3753" t="b">
        <v>1</v>
      </c>
      <c r="N3753" t="s">
        <v>8304</v>
      </c>
      <c r="O3753" s="20">
        <f t="shared" si="296"/>
        <v>132.6</v>
      </c>
      <c r="P3753" s="5">
        <f t="shared" si="297"/>
        <v>8.2956259426847662E-3</v>
      </c>
      <c r="Q3753" t="s">
        <v>8318</v>
      </c>
      <c r="R3753" t="s">
        <v>8360</v>
      </c>
      <c r="S3753" s="12">
        <f t="shared" si="298"/>
        <v>42403.035567129627</v>
      </c>
      <c r="T3753" s="12">
        <f t="shared" si="294"/>
        <v>42462.993900462956</v>
      </c>
      <c r="U3753">
        <f t="shared" si="295"/>
        <v>1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4">
        <v>500</v>
      </c>
      <c r="E3754" s="14">
        <v>565</v>
      </c>
      <c r="F3754" t="s">
        <v>8219</v>
      </c>
      <c r="G3754" t="s">
        <v>8225</v>
      </c>
      <c r="H3754" t="s">
        <v>8247</v>
      </c>
      <c r="I3754" s="8">
        <v>1476651600</v>
      </c>
      <c r="J3754" s="7">
        <v>1473189335</v>
      </c>
      <c r="K3754" t="b">
        <v>0</v>
      </c>
      <c r="L3754">
        <v>15</v>
      </c>
      <c r="M3754" t="b">
        <v>1</v>
      </c>
      <c r="N3754" t="s">
        <v>8304</v>
      </c>
      <c r="O3754" s="20">
        <f t="shared" si="296"/>
        <v>112.99999999999999</v>
      </c>
      <c r="P3754" s="5">
        <f t="shared" si="297"/>
        <v>2.6548672566371681E-2</v>
      </c>
      <c r="Q3754" t="s">
        <v>8318</v>
      </c>
      <c r="R3754" t="s">
        <v>8360</v>
      </c>
      <c r="S3754" s="12">
        <f t="shared" si="298"/>
        <v>42619.802488425921</v>
      </c>
      <c r="T3754" s="12">
        <f t="shared" si="294"/>
        <v>42659.875</v>
      </c>
      <c r="U3754">
        <f t="shared" si="295"/>
        <v>1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4">
        <v>5000</v>
      </c>
      <c r="E3755" s="14">
        <v>5167</v>
      </c>
      <c r="F3755" t="s">
        <v>8219</v>
      </c>
      <c r="G3755" t="s">
        <v>8224</v>
      </c>
      <c r="H3755" t="s">
        <v>8246</v>
      </c>
      <c r="I3755" s="8">
        <v>1433289600</v>
      </c>
      <c r="J3755" s="7">
        <v>1430768800</v>
      </c>
      <c r="K3755" t="b">
        <v>0</v>
      </c>
      <c r="L3755">
        <v>30</v>
      </c>
      <c r="M3755" t="b">
        <v>1</v>
      </c>
      <c r="N3755" t="s">
        <v>8304</v>
      </c>
      <c r="O3755" s="20">
        <f t="shared" si="296"/>
        <v>103.34</v>
      </c>
      <c r="P3755" s="5">
        <f t="shared" si="297"/>
        <v>5.8060770272885618E-3</v>
      </c>
      <c r="Q3755" t="s">
        <v>8318</v>
      </c>
      <c r="R3755" t="s">
        <v>8360</v>
      </c>
      <c r="S3755" s="12">
        <f t="shared" si="298"/>
        <v>42128.824074074073</v>
      </c>
      <c r="T3755" s="12">
        <f t="shared" si="294"/>
        <v>42158</v>
      </c>
      <c r="U3755">
        <f t="shared" si="295"/>
        <v>1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4">
        <v>2500</v>
      </c>
      <c r="E3756" s="14">
        <v>3000</v>
      </c>
      <c r="F3756" t="s">
        <v>8219</v>
      </c>
      <c r="G3756" t="s">
        <v>8224</v>
      </c>
      <c r="H3756" t="s">
        <v>8246</v>
      </c>
      <c r="I3756" s="8">
        <v>1406350740</v>
      </c>
      <c r="J3756" s="7">
        <v>1403125737</v>
      </c>
      <c r="K3756" t="b">
        <v>0</v>
      </c>
      <c r="L3756">
        <v>27</v>
      </c>
      <c r="M3756" t="b">
        <v>1</v>
      </c>
      <c r="N3756" t="s">
        <v>8304</v>
      </c>
      <c r="O3756" s="20">
        <f t="shared" si="296"/>
        <v>120</v>
      </c>
      <c r="P3756" s="5">
        <f t="shared" si="297"/>
        <v>8.9999999999999993E-3</v>
      </c>
      <c r="Q3756" t="s">
        <v>8318</v>
      </c>
      <c r="R3756" t="s">
        <v>8360</v>
      </c>
      <c r="S3756" s="12">
        <f t="shared" si="298"/>
        <v>41808.881215277775</v>
      </c>
      <c r="T3756" s="12">
        <f t="shared" si="294"/>
        <v>41846.207638888889</v>
      </c>
      <c r="U3756">
        <f t="shared" si="295"/>
        <v>1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4">
        <v>550</v>
      </c>
      <c r="E3757" s="14">
        <v>713</v>
      </c>
      <c r="F3757" t="s">
        <v>8219</v>
      </c>
      <c r="G3757" t="s">
        <v>8225</v>
      </c>
      <c r="H3757" t="s">
        <v>8247</v>
      </c>
      <c r="I3757" s="8">
        <v>1460753307</v>
      </c>
      <c r="J3757" s="7">
        <v>1458161307</v>
      </c>
      <c r="K3757" t="b">
        <v>0</v>
      </c>
      <c r="L3757">
        <v>28</v>
      </c>
      <c r="M3757" t="b">
        <v>1</v>
      </c>
      <c r="N3757" t="s">
        <v>8304</v>
      </c>
      <c r="O3757" s="20">
        <f t="shared" si="296"/>
        <v>129.63636363636363</v>
      </c>
      <c r="P3757" s="5">
        <f t="shared" si="297"/>
        <v>3.9270687237026647E-2</v>
      </c>
      <c r="Q3757" t="s">
        <v>8318</v>
      </c>
      <c r="R3757" t="s">
        <v>8360</v>
      </c>
      <c r="S3757" s="12">
        <f t="shared" si="298"/>
        <v>42445.866979166662</v>
      </c>
      <c r="T3757" s="12">
        <f t="shared" si="294"/>
        <v>42475.866979166662</v>
      </c>
      <c r="U3757">
        <f t="shared" si="295"/>
        <v>1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4">
        <v>4500</v>
      </c>
      <c r="E3758" s="14">
        <v>4550</v>
      </c>
      <c r="F3758" t="s">
        <v>8219</v>
      </c>
      <c r="G3758" t="s">
        <v>8224</v>
      </c>
      <c r="H3758" t="s">
        <v>8246</v>
      </c>
      <c r="I3758" s="8">
        <v>1402515198</v>
      </c>
      <c r="J3758" s="7">
        <v>1399923198</v>
      </c>
      <c r="K3758" t="b">
        <v>0</v>
      </c>
      <c r="L3758">
        <v>17</v>
      </c>
      <c r="M3758" t="b">
        <v>1</v>
      </c>
      <c r="N3758" t="s">
        <v>8304</v>
      </c>
      <c r="O3758" s="20">
        <f t="shared" si="296"/>
        <v>101.11111111111111</v>
      </c>
      <c r="P3758" s="5">
        <f t="shared" si="297"/>
        <v>3.7362637362637363E-3</v>
      </c>
      <c r="Q3758" t="s">
        <v>8318</v>
      </c>
      <c r="R3758" t="s">
        <v>8360</v>
      </c>
      <c r="S3758" s="12">
        <f t="shared" si="298"/>
        <v>41771.814791666664</v>
      </c>
      <c r="T3758" s="12">
        <f t="shared" si="294"/>
        <v>41801.814791666664</v>
      </c>
      <c r="U3758">
        <f t="shared" si="295"/>
        <v>1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4">
        <v>3500</v>
      </c>
      <c r="E3759" s="14">
        <v>3798</v>
      </c>
      <c r="F3759" t="s">
        <v>8219</v>
      </c>
      <c r="G3759" t="s">
        <v>8224</v>
      </c>
      <c r="H3759" t="s">
        <v>8246</v>
      </c>
      <c r="I3759" s="8">
        <v>1417465515</v>
      </c>
      <c r="J3759" s="7">
        <v>1415737515</v>
      </c>
      <c r="K3759" t="b">
        <v>0</v>
      </c>
      <c r="L3759">
        <v>50</v>
      </c>
      <c r="M3759" t="b">
        <v>1</v>
      </c>
      <c r="N3759" t="s">
        <v>8304</v>
      </c>
      <c r="O3759" s="20">
        <f t="shared" si="296"/>
        <v>108.51428571428572</v>
      </c>
      <c r="P3759" s="5">
        <f t="shared" si="297"/>
        <v>1.3164823591363875E-2</v>
      </c>
      <c r="Q3759" t="s">
        <v>8318</v>
      </c>
      <c r="R3759" t="s">
        <v>8360</v>
      </c>
      <c r="S3759" s="12">
        <f t="shared" si="298"/>
        <v>41954.850868055553</v>
      </c>
      <c r="T3759" s="12">
        <f t="shared" si="294"/>
        <v>41974.850868055553</v>
      </c>
      <c r="U3759">
        <f t="shared" si="295"/>
        <v>1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4">
        <v>1500</v>
      </c>
      <c r="E3760" s="14">
        <v>1535</v>
      </c>
      <c r="F3760" t="s">
        <v>8219</v>
      </c>
      <c r="G3760" t="s">
        <v>8224</v>
      </c>
      <c r="H3760" t="s">
        <v>8246</v>
      </c>
      <c r="I3760" s="8">
        <v>1400475600</v>
      </c>
      <c r="J3760" s="7">
        <v>1397819938</v>
      </c>
      <c r="K3760" t="b">
        <v>0</v>
      </c>
      <c r="L3760">
        <v>26</v>
      </c>
      <c r="M3760" t="b">
        <v>1</v>
      </c>
      <c r="N3760" t="s">
        <v>8304</v>
      </c>
      <c r="O3760" s="20">
        <f t="shared" si="296"/>
        <v>102.33333333333334</v>
      </c>
      <c r="P3760" s="5">
        <f t="shared" si="297"/>
        <v>1.6938110749185668E-2</v>
      </c>
      <c r="Q3760" t="s">
        <v>8318</v>
      </c>
      <c r="R3760" t="s">
        <v>8360</v>
      </c>
      <c r="S3760" s="12">
        <f t="shared" si="298"/>
        <v>41747.471504629626</v>
      </c>
      <c r="T3760" s="12">
        <f t="shared" si="294"/>
        <v>41778.208333333336</v>
      </c>
      <c r="U3760">
        <f t="shared" si="295"/>
        <v>1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4">
        <v>4000</v>
      </c>
      <c r="E3761" s="14">
        <v>4409.7700000000004</v>
      </c>
      <c r="F3761" t="s">
        <v>8219</v>
      </c>
      <c r="G3761" t="s">
        <v>8224</v>
      </c>
      <c r="H3761" t="s">
        <v>8246</v>
      </c>
      <c r="I3761" s="8">
        <v>1440556553</v>
      </c>
      <c r="J3761" s="7">
        <v>1435372553</v>
      </c>
      <c r="K3761" t="b">
        <v>0</v>
      </c>
      <c r="L3761">
        <v>88</v>
      </c>
      <c r="M3761" t="b">
        <v>1</v>
      </c>
      <c r="N3761" t="s">
        <v>8304</v>
      </c>
      <c r="O3761" s="20">
        <f t="shared" si="296"/>
        <v>110.24425000000002</v>
      </c>
      <c r="P3761" s="5">
        <f t="shared" si="297"/>
        <v>1.9955689298988381E-2</v>
      </c>
      <c r="Q3761" t="s">
        <v>8318</v>
      </c>
      <c r="R3761" t="s">
        <v>8360</v>
      </c>
      <c r="S3761" s="12">
        <f t="shared" si="298"/>
        <v>42182.108252314814</v>
      </c>
      <c r="T3761" s="12">
        <f t="shared" si="294"/>
        <v>42242.108252314814</v>
      </c>
      <c r="U3761">
        <f t="shared" si="295"/>
        <v>1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4">
        <v>5000</v>
      </c>
      <c r="E3762" s="14">
        <v>5050.7700000000004</v>
      </c>
      <c r="F3762" t="s">
        <v>8219</v>
      </c>
      <c r="G3762" t="s">
        <v>8224</v>
      </c>
      <c r="H3762" t="s">
        <v>8246</v>
      </c>
      <c r="I3762" s="8">
        <v>1399293386</v>
      </c>
      <c r="J3762" s="7">
        <v>1397133386</v>
      </c>
      <c r="K3762" t="b">
        <v>0</v>
      </c>
      <c r="L3762">
        <v>91</v>
      </c>
      <c r="M3762" t="b">
        <v>1</v>
      </c>
      <c r="N3762" t="s">
        <v>8304</v>
      </c>
      <c r="O3762" s="20">
        <f t="shared" si="296"/>
        <v>101.0154</v>
      </c>
      <c r="P3762" s="5">
        <f t="shared" si="297"/>
        <v>1.8017054825303865E-2</v>
      </c>
      <c r="Q3762" t="s">
        <v>8318</v>
      </c>
      <c r="R3762" t="s">
        <v>8360</v>
      </c>
      <c r="S3762" s="12">
        <f t="shared" si="298"/>
        <v>41739.525300925925</v>
      </c>
      <c r="T3762" s="12">
        <f t="shared" si="294"/>
        <v>41764.525300925925</v>
      </c>
      <c r="U3762">
        <f t="shared" si="295"/>
        <v>1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4">
        <v>500</v>
      </c>
      <c r="E3763" s="14">
        <v>500</v>
      </c>
      <c r="F3763" t="s">
        <v>8219</v>
      </c>
      <c r="G3763" t="s">
        <v>8225</v>
      </c>
      <c r="H3763" t="s">
        <v>8247</v>
      </c>
      <c r="I3763" s="8">
        <v>1439247600</v>
      </c>
      <c r="J3763" s="7">
        <v>1434625937</v>
      </c>
      <c r="K3763" t="b">
        <v>0</v>
      </c>
      <c r="L3763">
        <v>3</v>
      </c>
      <c r="M3763" t="b">
        <v>1</v>
      </c>
      <c r="N3763" t="s">
        <v>8304</v>
      </c>
      <c r="O3763" s="20">
        <f t="shared" si="296"/>
        <v>100</v>
      </c>
      <c r="P3763" s="5">
        <f t="shared" si="297"/>
        <v>6.0000000000000001E-3</v>
      </c>
      <c r="Q3763" t="s">
        <v>8318</v>
      </c>
      <c r="R3763" t="s">
        <v>8360</v>
      </c>
      <c r="S3763" s="12">
        <f t="shared" si="298"/>
        <v>42173.466863425929</v>
      </c>
      <c r="T3763" s="12">
        <f t="shared" ref="T3763:T3826" si="299">(((I3763/60)/60)/24)+DATE(1970,1,1)</f>
        <v>42226.958333333328</v>
      </c>
      <c r="U3763">
        <f t="shared" si="295"/>
        <v>1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4">
        <v>1250</v>
      </c>
      <c r="E3764" s="14">
        <v>1328</v>
      </c>
      <c r="F3764" t="s">
        <v>8219</v>
      </c>
      <c r="G3764" t="s">
        <v>8225</v>
      </c>
      <c r="H3764" t="s">
        <v>8247</v>
      </c>
      <c r="I3764" s="8">
        <v>1438543889</v>
      </c>
      <c r="J3764" s="7">
        <v>1436383889</v>
      </c>
      <c r="K3764" t="b">
        <v>0</v>
      </c>
      <c r="L3764">
        <v>28</v>
      </c>
      <c r="M3764" t="b">
        <v>1</v>
      </c>
      <c r="N3764" t="s">
        <v>8304</v>
      </c>
      <c r="O3764" s="20">
        <f t="shared" si="296"/>
        <v>106.24</v>
      </c>
      <c r="P3764" s="5">
        <f t="shared" si="297"/>
        <v>2.1084337349397589E-2</v>
      </c>
      <c r="Q3764" t="s">
        <v>8318</v>
      </c>
      <c r="R3764" t="s">
        <v>8360</v>
      </c>
      <c r="S3764" s="12">
        <f t="shared" si="298"/>
        <v>42193.813530092593</v>
      </c>
      <c r="T3764" s="12">
        <f t="shared" si="299"/>
        <v>42218.813530092593</v>
      </c>
      <c r="U3764">
        <f t="shared" si="295"/>
        <v>1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4">
        <v>5000</v>
      </c>
      <c r="E3765" s="14">
        <v>5000</v>
      </c>
      <c r="F3765" t="s">
        <v>8219</v>
      </c>
      <c r="G3765" t="s">
        <v>8224</v>
      </c>
      <c r="H3765" t="s">
        <v>8246</v>
      </c>
      <c r="I3765" s="8">
        <v>1427907626</v>
      </c>
      <c r="J3765" s="7">
        <v>1425319226</v>
      </c>
      <c r="K3765" t="b">
        <v>0</v>
      </c>
      <c r="L3765">
        <v>77</v>
      </c>
      <c r="M3765" t="b">
        <v>1</v>
      </c>
      <c r="N3765" t="s">
        <v>8304</v>
      </c>
      <c r="O3765" s="20">
        <f t="shared" si="296"/>
        <v>100</v>
      </c>
      <c r="P3765" s="5">
        <f t="shared" si="297"/>
        <v>1.54E-2</v>
      </c>
      <c r="Q3765" t="s">
        <v>8318</v>
      </c>
      <c r="R3765" t="s">
        <v>8360</v>
      </c>
      <c r="S3765" s="12">
        <f t="shared" si="298"/>
        <v>42065.750300925924</v>
      </c>
      <c r="T3765" s="12">
        <f t="shared" si="299"/>
        <v>42095.708634259259</v>
      </c>
      <c r="U3765">
        <f t="shared" si="295"/>
        <v>1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4">
        <v>1500</v>
      </c>
      <c r="E3766" s="14">
        <v>1500</v>
      </c>
      <c r="F3766" t="s">
        <v>8219</v>
      </c>
      <c r="G3766" t="s">
        <v>8224</v>
      </c>
      <c r="H3766" t="s">
        <v>8246</v>
      </c>
      <c r="I3766" s="8">
        <v>1464482160</v>
      </c>
      <c r="J3766" s="7">
        <v>1462824832</v>
      </c>
      <c r="K3766" t="b">
        <v>0</v>
      </c>
      <c r="L3766">
        <v>27</v>
      </c>
      <c r="M3766" t="b">
        <v>1</v>
      </c>
      <c r="N3766" t="s">
        <v>8304</v>
      </c>
      <c r="O3766" s="20">
        <f t="shared" si="296"/>
        <v>100</v>
      </c>
      <c r="P3766" s="5">
        <f t="shared" si="297"/>
        <v>1.7999999999999999E-2</v>
      </c>
      <c r="Q3766" t="s">
        <v>8318</v>
      </c>
      <c r="R3766" t="s">
        <v>8360</v>
      </c>
      <c r="S3766" s="12">
        <f t="shared" si="298"/>
        <v>42499.842962962968</v>
      </c>
      <c r="T3766" s="12">
        <f t="shared" si="299"/>
        <v>42519.024999999994</v>
      </c>
      <c r="U3766">
        <f t="shared" si="295"/>
        <v>1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4">
        <v>7000</v>
      </c>
      <c r="E3767" s="14">
        <v>7942</v>
      </c>
      <c r="F3767" t="s">
        <v>8219</v>
      </c>
      <c r="G3767" t="s">
        <v>8224</v>
      </c>
      <c r="H3767" t="s">
        <v>8246</v>
      </c>
      <c r="I3767" s="8">
        <v>1406745482</v>
      </c>
      <c r="J3767" s="7">
        <v>1404153482</v>
      </c>
      <c r="K3767" t="b">
        <v>0</v>
      </c>
      <c r="L3767">
        <v>107</v>
      </c>
      <c r="M3767" t="b">
        <v>1</v>
      </c>
      <c r="N3767" t="s">
        <v>8304</v>
      </c>
      <c r="O3767" s="20">
        <f t="shared" si="296"/>
        <v>113.45714285714286</v>
      </c>
      <c r="P3767" s="5">
        <f t="shared" si="297"/>
        <v>1.3472676907579955E-2</v>
      </c>
      <c r="Q3767" t="s">
        <v>8318</v>
      </c>
      <c r="R3767" t="s">
        <v>8360</v>
      </c>
      <c r="S3767" s="12">
        <f t="shared" si="298"/>
        <v>41820.776412037041</v>
      </c>
      <c r="T3767" s="12">
        <f t="shared" si="299"/>
        <v>41850.776412037041</v>
      </c>
      <c r="U3767">
        <f t="shared" si="295"/>
        <v>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4">
        <v>10000</v>
      </c>
      <c r="E3768" s="14">
        <v>10265.01</v>
      </c>
      <c r="F3768" t="s">
        <v>8219</v>
      </c>
      <c r="G3768" t="s">
        <v>8224</v>
      </c>
      <c r="H3768" t="s">
        <v>8246</v>
      </c>
      <c r="I3768" s="8">
        <v>1404360045</v>
      </c>
      <c r="J3768" s="7">
        <v>1401336045</v>
      </c>
      <c r="K3768" t="b">
        <v>0</v>
      </c>
      <c r="L3768">
        <v>96</v>
      </c>
      <c r="M3768" t="b">
        <v>1</v>
      </c>
      <c r="N3768" t="s">
        <v>8304</v>
      </c>
      <c r="O3768" s="20">
        <f t="shared" si="296"/>
        <v>102.65010000000001</v>
      </c>
      <c r="P3768" s="5">
        <f t="shared" si="297"/>
        <v>9.3521584489445215E-3</v>
      </c>
      <c r="Q3768" t="s">
        <v>8318</v>
      </c>
      <c r="R3768" t="s">
        <v>8360</v>
      </c>
      <c r="S3768" s="12">
        <f t="shared" si="298"/>
        <v>41788.167187500003</v>
      </c>
      <c r="T3768" s="12">
        <f t="shared" si="299"/>
        <v>41823.167187500003</v>
      </c>
      <c r="U3768">
        <f t="shared" si="295"/>
        <v>1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4">
        <v>2000</v>
      </c>
      <c r="E3769" s="14">
        <v>2335</v>
      </c>
      <c r="F3769" t="s">
        <v>8219</v>
      </c>
      <c r="G3769" t="s">
        <v>8224</v>
      </c>
      <c r="H3769" t="s">
        <v>8246</v>
      </c>
      <c r="I3769" s="8">
        <v>1425185940</v>
      </c>
      <c r="J3769" s="7">
        <v>1423960097</v>
      </c>
      <c r="K3769" t="b">
        <v>0</v>
      </c>
      <c r="L3769">
        <v>56</v>
      </c>
      <c r="M3769" t="b">
        <v>1</v>
      </c>
      <c r="N3769" t="s">
        <v>8304</v>
      </c>
      <c r="O3769" s="20">
        <f t="shared" si="296"/>
        <v>116.75</v>
      </c>
      <c r="P3769" s="5">
        <f t="shared" si="297"/>
        <v>2.398286937901499E-2</v>
      </c>
      <c r="Q3769" t="s">
        <v>8318</v>
      </c>
      <c r="R3769" t="s">
        <v>8360</v>
      </c>
      <c r="S3769" s="12">
        <f t="shared" si="298"/>
        <v>42050.019641203704</v>
      </c>
      <c r="T3769" s="12">
        <f t="shared" si="299"/>
        <v>42064.207638888889</v>
      </c>
      <c r="U3769">
        <f t="shared" si="295"/>
        <v>1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4">
        <v>4000</v>
      </c>
      <c r="E3770" s="14">
        <v>4306.1099999999997</v>
      </c>
      <c r="F3770" t="s">
        <v>8219</v>
      </c>
      <c r="G3770" t="s">
        <v>8224</v>
      </c>
      <c r="H3770" t="s">
        <v>8246</v>
      </c>
      <c r="I3770" s="8">
        <v>1402594090</v>
      </c>
      <c r="J3770" s="7">
        <v>1400002090</v>
      </c>
      <c r="K3770" t="b">
        <v>0</v>
      </c>
      <c r="L3770">
        <v>58</v>
      </c>
      <c r="M3770" t="b">
        <v>1</v>
      </c>
      <c r="N3770" t="s">
        <v>8304</v>
      </c>
      <c r="O3770" s="20">
        <f t="shared" si="296"/>
        <v>107.65274999999998</v>
      </c>
      <c r="P3770" s="5">
        <f t="shared" si="297"/>
        <v>1.3469233252285707E-2</v>
      </c>
      <c r="Q3770" t="s">
        <v>8318</v>
      </c>
      <c r="R3770" t="s">
        <v>8360</v>
      </c>
      <c r="S3770" s="12">
        <f t="shared" si="298"/>
        <v>41772.727893518517</v>
      </c>
      <c r="T3770" s="12">
        <f t="shared" si="299"/>
        <v>41802.727893518517</v>
      </c>
      <c r="U3770">
        <f t="shared" si="295"/>
        <v>1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4">
        <v>1100</v>
      </c>
      <c r="E3771" s="14">
        <v>1100</v>
      </c>
      <c r="F3771" t="s">
        <v>8219</v>
      </c>
      <c r="G3771" t="s">
        <v>8224</v>
      </c>
      <c r="H3771" t="s">
        <v>8246</v>
      </c>
      <c r="I3771" s="8">
        <v>1460730079</v>
      </c>
      <c r="J3771" s="7">
        <v>1458138079</v>
      </c>
      <c r="K3771" t="b">
        <v>0</v>
      </c>
      <c r="L3771">
        <v>15</v>
      </c>
      <c r="M3771" t="b">
        <v>1</v>
      </c>
      <c r="N3771" t="s">
        <v>8304</v>
      </c>
      <c r="O3771" s="20">
        <f t="shared" si="296"/>
        <v>100</v>
      </c>
      <c r="P3771" s="5">
        <f t="shared" si="297"/>
        <v>1.3636363636363636E-2</v>
      </c>
      <c r="Q3771" t="s">
        <v>8318</v>
      </c>
      <c r="R3771" t="s">
        <v>8360</v>
      </c>
      <c r="S3771" s="12">
        <f t="shared" si="298"/>
        <v>42445.598136574074</v>
      </c>
      <c r="T3771" s="12">
        <f t="shared" si="299"/>
        <v>42475.598136574074</v>
      </c>
      <c r="U3771">
        <f t="shared" si="295"/>
        <v>1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4">
        <v>2000</v>
      </c>
      <c r="E3772" s="14">
        <v>2000</v>
      </c>
      <c r="F3772" t="s">
        <v>8219</v>
      </c>
      <c r="G3772" t="s">
        <v>8225</v>
      </c>
      <c r="H3772" t="s">
        <v>8247</v>
      </c>
      <c r="I3772" s="8">
        <v>1434234010</v>
      </c>
      <c r="J3772" s="7">
        <v>1431642010</v>
      </c>
      <c r="K3772" t="b">
        <v>0</v>
      </c>
      <c r="L3772">
        <v>20</v>
      </c>
      <c r="M3772" t="b">
        <v>1</v>
      </c>
      <c r="N3772" t="s">
        <v>8304</v>
      </c>
      <c r="O3772" s="20">
        <f t="shared" si="296"/>
        <v>100</v>
      </c>
      <c r="P3772" s="5">
        <f t="shared" si="297"/>
        <v>0.01</v>
      </c>
      <c r="Q3772" t="s">
        <v>8318</v>
      </c>
      <c r="R3772" t="s">
        <v>8360</v>
      </c>
      <c r="S3772" s="12">
        <f t="shared" si="298"/>
        <v>42138.930671296301</v>
      </c>
      <c r="T3772" s="12">
        <f t="shared" si="299"/>
        <v>42168.930671296301</v>
      </c>
      <c r="U3772">
        <f t="shared" si="295"/>
        <v>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4">
        <v>1000</v>
      </c>
      <c r="E3773" s="14">
        <v>1460</v>
      </c>
      <c r="F3773" t="s">
        <v>8219</v>
      </c>
      <c r="G3773" t="s">
        <v>8224</v>
      </c>
      <c r="H3773" t="s">
        <v>8246</v>
      </c>
      <c r="I3773" s="8">
        <v>1463529600</v>
      </c>
      <c r="J3773" s="7">
        <v>1462307652</v>
      </c>
      <c r="K3773" t="b">
        <v>0</v>
      </c>
      <c r="L3773">
        <v>38</v>
      </c>
      <c r="M3773" t="b">
        <v>1</v>
      </c>
      <c r="N3773" t="s">
        <v>8304</v>
      </c>
      <c r="O3773" s="20">
        <f t="shared" si="296"/>
        <v>146</v>
      </c>
      <c r="P3773" s="5">
        <f t="shared" si="297"/>
        <v>2.6027397260273973E-2</v>
      </c>
      <c r="Q3773" t="s">
        <v>8318</v>
      </c>
      <c r="R3773" t="s">
        <v>8360</v>
      </c>
      <c r="S3773" s="12">
        <f t="shared" si="298"/>
        <v>42493.857083333336</v>
      </c>
      <c r="T3773" s="12">
        <f t="shared" si="299"/>
        <v>42508</v>
      </c>
      <c r="U3773">
        <f t="shared" si="295"/>
        <v>1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4">
        <v>5000</v>
      </c>
      <c r="E3774" s="14">
        <v>5510</v>
      </c>
      <c r="F3774" t="s">
        <v>8219</v>
      </c>
      <c r="G3774" t="s">
        <v>8224</v>
      </c>
      <c r="H3774" t="s">
        <v>8246</v>
      </c>
      <c r="I3774" s="8">
        <v>1480399200</v>
      </c>
      <c r="J3774" s="7">
        <v>1478616506</v>
      </c>
      <c r="K3774" t="b">
        <v>0</v>
      </c>
      <c r="L3774">
        <v>33</v>
      </c>
      <c r="M3774" t="b">
        <v>1</v>
      </c>
      <c r="N3774" t="s">
        <v>8304</v>
      </c>
      <c r="O3774" s="20">
        <f t="shared" si="296"/>
        <v>110.2</v>
      </c>
      <c r="P3774" s="5">
        <f t="shared" si="297"/>
        <v>5.9891107078039931E-3</v>
      </c>
      <c r="Q3774" t="s">
        <v>8318</v>
      </c>
      <c r="R3774" t="s">
        <v>8360</v>
      </c>
      <c r="S3774" s="12">
        <f t="shared" si="298"/>
        <v>42682.616967592592</v>
      </c>
      <c r="T3774" s="12">
        <f t="shared" si="299"/>
        <v>42703.25</v>
      </c>
      <c r="U3774">
        <f t="shared" si="295"/>
        <v>1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4">
        <v>5000</v>
      </c>
      <c r="E3775" s="14">
        <v>5410</v>
      </c>
      <c r="F3775" t="s">
        <v>8219</v>
      </c>
      <c r="G3775" t="s">
        <v>8224</v>
      </c>
      <c r="H3775" t="s">
        <v>8246</v>
      </c>
      <c r="I3775" s="8">
        <v>1479175680</v>
      </c>
      <c r="J3775" s="7">
        <v>1476317247</v>
      </c>
      <c r="K3775" t="b">
        <v>0</v>
      </c>
      <c r="L3775">
        <v>57</v>
      </c>
      <c r="M3775" t="b">
        <v>1</v>
      </c>
      <c r="N3775" t="s">
        <v>8304</v>
      </c>
      <c r="O3775" s="20">
        <f t="shared" si="296"/>
        <v>108.2</v>
      </c>
      <c r="P3775" s="5">
        <f t="shared" si="297"/>
        <v>1.0536044362292052E-2</v>
      </c>
      <c r="Q3775" t="s">
        <v>8318</v>
      </c>
      <c r="R3775" t="s">
        <v>8360</v>
      </c>
      <c r="S3775" s="12">
        <f t="shared" si="298"/>
        <v>42656.005173611105</v>
      </c>
      <c r="T3775" s="12">
        <f t="shared" si="299"/>
        <v>42689.088888888888</v>
      </c>
      <c r="U3775">
        <f t="shared" si="295"/>
        <v>1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4">
        <v>2500</v>
      </c>
      <c r="E3776" s="14">
        <v>2500</v>
      </c>
      <c r="F3776" t="s">
        <v>8219</v>
      </c>
      <c r="G3776" t="s">
        <v>8229</v>
      </c>
      <c r="H3776" t="s">
        <v>8251</v>
      </c>
      <c r="I3776" s="8">
        <v>1428606055</v>
      </c>
      <c r="J3776" s="7">
        <v>1427223655</v>
      </c>
      <c r="K3776" t="b">
        <v>0</v>
      </c>
      <c r="L3776">
        <v>25</v>
      </c>
      <c r="M3776" t="b">
        <v>1</v>
      </c>
      <c r="N3776" t="s">
        <v>8304</v>
      </c>
      <c r="O3776" s="20">
        <f t="shared" si="296"/>
        <v>100</v>
      </c>
      <c r="P3776" s="5">
        <f t="shared" si="297"/>
        <v>0.01</v>
      </c>
      <c r="Q3776" t="s">
        <v>8318</v>
      </c>
      <c r="R3776" t="s">
        <v>8360</v>
      </c>
      <c r="S3776" s="12">
        <f t="shared" si="298"/>
        <v>42087.792303240742</v>
      </c>
      <c r="T3776" s="12">
        <f t="shared" si="299"/>
        <v>42103.792303240742</v>
      </c>
      <c r="U3776">
        <f t="shared" si="295"/>
        <v>1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4">
        <v>2000</v>
      </c>
      <c r="E3777" s="14">
        <v>2005</v>
      </c>
      <c r="F3777" t="s">
        <v>8219</v>
      </c>
      <c r="G3777" t="s">
        <v>8224</v>
      </c>
      <c r="H3777" t="s">
        <v>8246</v>
      </c>
      <c r="I3777" s="8">
        <v>1428552000</v>
      </c>
      <c r="J3777" s="7">
        <v>1426199843</v>
      </c>
      <c r="K3777" t="b">
        <v>0</v>
      </c>
      <c r="L3777">
        <v>14</v>
      </c>
      <c r="M3777" t="b">
        <v>1</v>
      </c>
      <c r="N3777" t="s">
        <v>8304</v>
      </c>
      <c r="O3777" s="20">
        <f t="shared" si="296"/>
        <v>100.25</v>
      </c>
      <c r="P3777" s="5">
        <f t="shared" si="297"/>
        <v>6.9825436408977558E-3</v>
      </c>
      <c r="Q3777" t="s">
        <v>8318</v>
      </c>
      <c r="R3777" t="s">
        <v>8360</v>
      </c>
      <c r="S3777" s="12">
        <f t="shared" si="298"/>
        <v>42075.942627314813</v>
      </c>
      <c r="T3777" s="12">
        <f t="shared" si="299"/>
        <v>42103.166666666672</v>
      </c>
      <c r="U3777">
        <f t="shared" si="295"/>
        <v>1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4">
        <v>8000</v>
      </c>
      <c r="E3778" s="14">
        <v>8537</v>
      </c>
      <c r="F3778" t="s">
        <v>8219</v>
      </c>
      <c r="G3778" t="s">
        <v>8224</v>
      </c>
      <c r="H3778" t="s">
        <v>8246</v>
      </c>
      <c r="I3778" s="8">
        <v>1406854800</v>
      </c>
      <c r="J3778" s="7">
        <v>1403599778</v>
      </c>
      <c r="K3778" t="b">
        <v>0</v>
      </c>
      <c r="L3778">
        <v>94</v>
      </c>
      <c r="M3778" t="b">
        <v>1</v>
      </c>
      <c r="N3778" t="s">
        <v>8304</v>
      </c>
      <c r="O3778" s="20">
        <f t="shared" si="296"/>
        <v>106.71250000000001</v>
      </c>
      <c r="P3778" s="5">
        <f t="shared" si="297"/>
        <v>1.1010893756588966E-2</v>
      </c>
      <c r="Q3778" t="s">
        <v>8318</v>
      </c>
      <c r="R3778" t="s">
        <v>8360</v>
      </c>
      <c r="S3778" s="12">
        <f t="shared" si="298"/>
        <v>41814.367800925924</v>
      </c>
      <c r="T3778" s="12">
        <f t="shared" si="299"/>
        <v>41852.041666666664</v>
      </c>
      <c r="U3778">
        <f t="shared" ref="U3778:U3841" si="300">COUNT(E3778="SUCCESSFUL","FAILED","cancelled","live")</f>
        <v>1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4">
        <v>2000</v>
      </c>
      <c r="E3779" s="14">
        <v>2864</v>
      </c>
      <c r="F3779" t="s">
        <v>8219</v>
      </c>
      <c r="G3779" t="s">
        <v>8224</v>
      </c>
      <c r="H3779" t="s">
        <v>8246</v>
      </c>
      <c r="I3779" s="8">
        <v>1411790400</v>
      </c>
      <c r="J3779" s="7">
        <v>1409884821</v>
      </c>
      <c r="K3779" t="b">
        <v>0</v>
      </c>
      <c r="L3779">
        <v>59</v>
      </c>
      <c r="M3779" t="b">
        <v>1</v>
      </c>
      <c r="N3779" t="s">
        <v>8304</v>
      </c>
      <c r="O3779" s="20">
        <f t="shared" ref="O3779:O3842" si="301">IFERROR( E3779/D3779 * 100,0)</f>
        <v>143.19999999999999</v>
      </c>
      <c r="P3779" s="5">
        <f t="shared" ref="P3779:P3842" si="302">IFERROR(L3779/E3779,0)</f>
        <v>2.0600558659217876E-2</v>
      </c>
      <c r="Q3779" t="s">
        <v>8318</v>
      </c>
      <c r="R3779" t="s">
        <v>8360</v>
      </c>
      <c r="S3779" s="12">
        <f t="shared" si="298"/>
        <v>41887.111354166671</v>
      </c>
      <c r="T3779" s="12">
        <f t="shared" si="299"/>
        <v>41909.166666666664</v>
      </c>
      <c r="U3779">
        <f t="shared" si="300"/>
        <v>1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4">
        <v>2400</v>
      </c>
      <c r="E3780" s="14">
        <v>2521</v>
      </c>
      <c r="F3780" t="s">
        <v>8219</v>
      </c>
      <c r="G3780" t="s">
        <v>8224</v>
      </c>
      <c r="H3780" t="s">
        <v>8246</v>
      </c>
      <c r="I3780" s="8">
        <v>1423942780</v>
      </c>
      <c r="J3780" s="7">
        <v>1418758780</v>
      </c>
      <c r="K3780" t="b">
        <v>0</v>
      </c>
      <c r="L3780">
        <v>36</v>
      </c>
      <c r="M3780" t="b">
        <v>1</v>
      </c>
      <c r="N3780" t="s">
        <v>8304</v>
      </c>
      <c r="O3780" s="20">
        <f t="shared" si="301"/>
        <v>105.04166666666667</v>
      </c>
      <c r="P3780" s="5">
        <f t="shared" si="302"/>
        <v>1.4280047600158666E-2</v>
      </c>
      <c r="Q3780" t="s">
        <v>8318</v>
      </c>
      <c r="R3780" t="s">
        <v>8360</v>
      </c>
      <c r="S3780" s="12">
        <f t="shared" si="298"/>
        <v>41989.819212962961</v>
      </c>
      <c r="T3780" s="12">
        <f t="shared" si="299"/>
        <v>42049.819212962961</v>
      </c>
      <c r="U3780">
        <f t="shared" si="300"/>
        <v>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4">
        <v>15000</v>
      </c>
      <c r="E3781" s="14">
        <v>15597</v>
      </c>
      <c r="F3781" t="s">
        <v>8219</v>
      </c>
      <c r="G3781" t="s">
        <v>8224</v>
      </c>
      <c r="H3781" t="s">
        <v>8246</v>
      </c>
      <c r="I3781" s="8">
        <v>1459010340</v>
      </c>
      <c r="J3781" s="7">
        <v>1456421940</v>
      </c>
      <c r="K3781" t="b">
        <v>0</v>
      </c>
      <c r="L3781">
        <v>115</v>
      </c>
      <c r="M3781" t="b">
        <v>1</v>
      </c>
      <c r="N3781" t="s">
        <v>8304</v>
      </c>
      <c r="O3781" s="20">
        <f t="shared" si="301"/>
        <v>103.98</v>
      </c>
      <c r="P3781" s="5">
        <f t="shared" si="302"/>
        <v>7.3732127973328201E-3</v>
      </c>
      <c r="Q3781" t="s">
        <v>8318</v>
      </c>
      <c r="R3781" t="s">
        <v>8360</v>
      </c>
      <c r="S3781" s="12">
        <f t="shared" si="298"/>
        <v>42425.735416666663</v>
      </c>
      <c r="T3781" s="12">
        <f t="shared" si="299"/>
        <v>42455.693750000006</v>
      </c>
      <c r="U3781">
        <f t="shared" si="300"/>
        <v>1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4">
        <v>2500</v>
      </c>
      <c r="E3782" s="14">
        <v>3000</v>
      </c>
      <c r="F3782" t="s">
        <v>8219</v>
      </c>
      <c r="G3782" t="s">
        <v>8224</v>
      </c>
      <c r="H3782" t="s">
        <v>8246</v>
      </c>
      <c r="I3782" s="8">
        <v>1436817960</v>
      </c>
      <c r="J3782" s="7">
        <v>1433999785</v>
      </c>
      <c r="K3782" t="b">
        <v>0</v>
      </c>
      <c r="L3782">
        <v>30</v>
      </c>
      <c r="M3782" t="b">
        <v>1</v>
      </c>
      <c r="N3782" t="s">
        <v>8304</v>
      </c>
      <c r="O3782" s="20">
        <f t="shared" si="301"/>
        <v>120</v>
      </c>
      <c r="P3782" s="5">
        <f t="shared" si="302"/>
        <v>0.01</v>
      </c>
      <c r="Q3782" t="s">
        <v>8318</v>
      </c>
      <c r="R3782" t="s">
        <v>8360</v>
      </c>
      <c r="S3782" s="12">
        <f t="shared" si="298"/>
        <v>42166.219733796301</v>
      </c>
      <c r="T3782" s="12">
        <f t="shared" si="299"/>
        <v>42198.837499999994</v>
      </c>
      <c r="U3782">
        <f t="shared" si="300"/>
        <v>1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4">
        <v>4500</v>
      </c>
      <c r="E3783" s="14">
        <v>4935</v>
      </c>
      <c r="F3783" t="s">
        <v>8219</v>
      </c>
      <c r="G3783" t="s">
        <v>8224</v>
      </c>
      <c r="H3783" t="s">
        <v>8246</v>
      </c>
      <c r="I3783" s="8">
        <v>1410210685</v>
      </c>
      <c r="J3783" s="7">
        <v>1408050685</v>
      </c>
      <c r="K3783" t="b">
        <v>0</v>
      </c>
      <c r="L3783">
        <v>52</v>
      </c>
      <c r="M3783" t="b">
        <v>1</v>
      </c>
      <c r="N3783" t="s">
        <v>8304</v>
      </c>
      <c r="O3783" s="20">
        <f t="shared" si="301"/>
        <v>109.66666666666667</v>
      </c>
      <c r="P3783" s="5">
        <f t="shared" si="302"/>
        <v>1.0536980749746707E-2</v>
      </c>
      <c r="Q3783" t="s">
        <v>8318</v>
      </c>
      <c r="R3783" t="s">
        <v>8360</v>
      </c>
      <c r="S3783" s="12">
        <f t="shared" si="298"/>
        <v>41865.882928240739</v>
      </c>
      <c r="T3783" s="12">
        <f t="shared" si="299"/>
        <v>41890.882928240739</v>
      </c>
      <c r="U3783">
        <f t="shared" si="300"/>
        <v>1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4">
        <v>2000</v>
      </c>
      <c r="E3784" s="14">
        <v>2035</v>
      </c>
      <c r="F3784" t="s">
        <v>8219</v>
      </c>
      <c r="G3784" t="s">
        <v>8225</v>
      </c>
      <c r="H3784" t="s">
        <v>8247</v>
      </c>
      <c r="I3784" s="8">
        <v>1469401200</v>
      </c>
      <c r="J3784" s="7">
        <v>1466887297</v>
      </c>
      <c r="K3784" t="b">
        <v>0</v>
      </c>
      <c r="L3784">
        <v>27</v>
      </c>
      <c r="M3784" t="b">
        <v>1</v>
      </c>
      <c r="N3784" t="s">
        <v>8304</v>
      </c>
      <c r="O3784" s="20">
        <f t="shared" si="301"/>
        <v>101.75</v>
      </c>
      <c r="P3784" s="5">
        <f t="shared" si="302"/>
        <v>1.3267813267813268E-2</v>
      </c>
      <c r="Q3784" t="s">
        <v>8318</v>
      </c>
      <c r="R3784" t="s">
        <v>8360</v>
      </c>
      <c r="S3784" s="12">
        <f t="shared" si="298"/>
        <v>42546.862233796302</v>
      </c>
      <c r="T3784" s="12">
        <f t="shared" si="299"/>
        <v>42575.958333333328</v>
      </c>
      <c r="U3784">
        <f t="shared" si="300"/>
        <v>1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4">
        <v>1200</v>
      </c>
      <c r="E3785" s="14">
        <v>1547</v>
      </c>
      <c r="F3785" t="s">
        <v>8219</v>
      </c>
      <c r="G3785" t="s">
        <v>8224</v>
      </c>
      <c r="H3785" t="s">
        <v>8246</v>
      </c>
      <c r="I3785" s="8">
        <v>1458057600</v>
      </c>
      <c r="J3785" s="7">
        <v>1455938520</v>
      </c>
      <c r="K3785" t="b">
        <v>0</v>
      </c>
      <c r="L3785">
        <v>24</v>
      </c>
      <c r="M3785" t="b">
        <v>1</v>
      </c>
      <c r="N3785" t="s">
        <v>8304</v>
      </c>
      <c r="O3785" s="20">
        <f t="shared" si="301"/>
        <v>128.91666666666666</v>
      </c>
      <c r="P3785" s="5">
        <f t="shared" si="302"/>
        <v>1.5513897866839044E-2</v>
      </c>
      <c r="Q3785" t="s">
        <v>8318</v>
      </c>
      <c r="R3785" t="s">
        <v>8360</v>
      </c>
      <c r="S3785" s="12">
        <f t="shared" si="298"/>
        <v>42420.140277777777</v>
      </c>
      <c r="T3785" s="12">
        <f t="shared" si="299"/>
        <v>42444.666666666672</v>
      </c>
      <c r="U3785">
        <f t="shared" si="300"/>
        <v>1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4">
        <v>1000</v>
      </c>
      <c r="E3786" s="14">
        <v>1150</v>
      </c>
      <c r="F3786" t="s">
        <v>8219</v>
      </c>
      <c r="G3786" t="s">
        <v>8229</v>
      </c>
      <c r="H3786" t="s">
        <v>8251</v>
      </c>
      <c r="I3786" s="8">
        <v>1468193532</v>
      </c>
      <c r="J3786" s="7">
        <v>1465601532</v>
      </c>
      <c r="K3786" t="b">
        <v>0</v>
      </c>
      <c r="L3786">
        <v>10</v>
      </c>
      <c r="M3786" t="b">
        <v>1</v>
      </c>
      <c r="N3786" t="s">
        <v>8304</v>
      </c>
      <c r="O3786" s="20">
        <f t="shared" si="301"/>
        <v>114.99999999999999</v>
      </c>
      <c r="P3786" s="5">
        <f t="shared" si="302"/>
        <v>8.6956521739130436E-3</v>
      </c>
      <c r="Q3786" t="s">
        <v>8318</v>
      </c>
      <c r="R3786" t="s">
        <v>8360</v>
      </c>
      <c r="S3786" s="12">
        <f t="shared" si="298"/>
        <v>42531.980694444443</v>
      </c>
      <c r="T3786" s="12">
        <f t="shared" si="299"/>
        <v>42561.980694444443</v>
      </c>
      <c r="U3786">
        <f t="shared" si="300"/>
        <v>1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4">
        <v>2000</v>
      </c>
      <c r="E3787" s="14">
        <v>3015</v>
      </c>
      <c r="F3787" t="s">
        <v>8219</v>
      </c>
      <c r="G3787" t="s">
        <v>8225</v>
      </c>
      <c r="H3787" t="s">
        <v>8247</v>
      </c>
      <c r="I3787" s="8">
        <v>1470132180</v>
      </c>
      <c r="J3787" s="7">
        <v>1467040769</v>
      </c>
      <c r="K3787" t="b">
        <v>0</v>
      </c>
      <c r="L3787">
        <v>30</v>
      </c>
      <c r="M3787" t="b">
        <v>1</v>
      </c>
      <c r="N3787" t="s">
        <v>8304</v>
      </c>
      <c r="O3787" s="20">
        <f t="shared" si="301"/>
        <v>150.75</v>
      </c>
      <c r="P3787" s="5">
        <f t="shared" si="302"/>
        <v>9.9502487562189053E-3</v>
      </c>
      <c r="Q3787" t="s">
        <v>8318</v>
      </c>
      <c r="R3787" t="s">
        <v>8360</v>
      </c>
      <c r="S3787" s="12">
        <f t="shared" si="298"/>
        <v>42548.63853009259</v>
      </c>
      <c r="T3787" s="12">
        <f t="shared" si="299"/>
        <v>42584.418749999997</v>
      </c>
      <c r="U3787">
        <f t="shared" si="300"/>
        <v>1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4">
        <v>6000</v>
      </c>
      <c r="E3788" s="14">
        <v>6658</v>
      </c>
      <c r="F3788" t="s">
        <v>8219</v>
      </c>
      <c r="G3788" t="s">
        <v>8224</v>
      </c>
      <c r="H3788" t="s">
        <v>8246</v>
      </c>
      <c r="I3788" s="8">
        <v>1464310475</v>
      </c>
      <c r="J3788" s="7">
        <v>1461718475</v>
      </c>
      <c r="K3788" t="b">
        <v>0</v>
      </c>
      <c r="L3788">
        <v>71</v>
      </c>
      <c r="M3788" t="b">
        <v>1</v>
      </c>
      <c r="N3788" t="s">
        <v>8304</v>
      </c>
      <c r="O3788" s="20">
        <f t="shared" si="301"/>
        <v>110.96666666666665</v>
      </c>
      <c r="P3788" s="5">
        <f t="shared" si="302"/>
        <v>1.0663863021928507E-2</v>
      </c>
      <c r="Q3788" t="s">
        <v>8318</v>
      </c>
      <c r="R3788" t="s">
        <v>8360</v>
      </c>
      <c r="S3788" s="12">
        <f t="shared" si="298"/>
        <v>42487.037905092591</v>
      </c>
      <c r="T3788" s="12">
        <f t="shared" si="299"/>
        <v>42517.037905092591</v>
      </c>
      <c r="U3788">
        <f t="shared" si="300"/>
        <v>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4">
        <v>350</v>
      </c>
      <c r="E3789" s="14">
        <v>351</v>
      </c>
      <c r="F3789" t="s">
        <v>8219</v>
      </c>
      <c r="G3789" t="s">
        <v>8224</v>
      </c>
      <c r="H3789" t="s">
        <v>8246</v>
      </c>
      <c r="I3789" s="8">
        <v>1436587140</v>
      </c>
      <c r="J3789" s="7">
        <v>1434113406</v>
      </c>
      <c r="K3789" t="b">
        <v>0</v>
      </c>
      <c r="L3789">
        <v>10</v>
      </c>
      <c r="M3789" t="b">
        <v>1</v>
      </c>
      <c r="N3789" t="s">
        <v>8304</v>
      </c>
      <c r="O3789" s="20">
        <f t="shared" si="301"/>
        <v>100.28571428571429</v>
      </c>
      <c r="P3789" s="5">
        <f t="shared" si="302"/>
        <v>2.8490028490028491E-2</v>
      </c>
      <c r="Q3789" t="s">
        <v>8318</v>
      </c>
      <c r="R3789" t="s">
        <v>8360</v>
      </c>
      <c r="S3789" s="12">
        <f t="shared" si="298"/>
        <v>42167.534791666665</v>
      </c>
      <c r="T3789" s="12">
        <f t="shared" si="299"/>
        <v>42196.165972222225</v>
      </c>
      <c r="U3789">
        <f t="shared" si="300"/>
        <v>1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4">
        <v>75000</v>
      </c>
      <c r="E3790" s="14">
        <v>500</v>
      </c>
      <c r="F3790" t="s">
        <v>8221</v>
      </c>
      <c r="G3790" t="s">
        <v>8224</v>
      </c>
      <c r="H3790" t="s">
        <v>8246</v>
      </c>
      <c r="I3790" s="8">
        <v>1450887480</v>
      </c>
      <c r="J3790" s="7">
        <v>1448469719</v>
      </c>
      <c r="K3790" t="b">
        <v>0</v>
      </c>
      <c r="L3790">
        <v>1</v>
      </c>
      <c r="M3790" t="b">
        <v>0</v>
      </c>
      <c r="N3790" t="s">
        <v>8304</v>
      </c>
      <c r="O3790" s="20">
        <f t="shared" si="301"/>
        <v>0.66666666666666674</v>
      </c>
      <c r="P3790" s="5">
        <f t="shared" si="302"/>
        <v>2E-3</v>
      </c>
      <c r="Q3790" t="s">
        <v>8318</v>
      </c>
      <c r="R3790" t="s">
        <v>8360</v>
      </c>
      <c r="S3790" s="12">
        <f t="shared" si="298"/>
        <v>42333.695821759262</v>
      </c>
      <c r="T3790" s="12">
        <f t="shared" si="299"/>
        <v>42361.679166666669</v>
      </c>
      <c r="U3790">
        <f t="shared" si="300"/>
        <v>1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4">
        <v>3550</v>
      </c>
      <c r="E3791" s="14">
        <v>116</v>
      </c>
      <c r="F3791" t="s">
        <v>8221</v>
      </c>
      <c r="G3791" t="s">
        <v>8225</v>
      </c>
      <c r="H3791" t="s">
        <v>8247</v>
      </c>
      <c r="I3791" s="8">
        <v>1434395418</v>
      </c>
      <c r="J3791" s="7">
        <v>1431630618</v>
      </c>
      <c r="K3791" t="b">
        <v>0</v>
      </c>
      <c r="L3791">
        <v>4</v>
      </c>
      <c r="M3791" t="b">
        <v>0</v>
      </c>
      <c r="N3791" t="s">
        <v>8304</v>
      </c>
      <c r="O3791" s="20">
        <f t="shared" si="301"/>
        <v>3.267605633802817</v>
      </c>
      <c r="P3791" s="5">
        <f t="shared" si="302"/>
        <v>3.4482758620689655E-2</v>
      </c>
      <c r="Q3791" t="s">
        <v>8318</v>
      </c>
      <c r="R3791" t="s">
        <v>8360</v>
      </c>
      <c r="S3791" s="12">
        <f t="shared" si="298"/>
        <v>42138.798819444448</v>
      </c>
      <c r="T3791" s="12">
        <f t="shared" si="299"/>
        <v>42170.798819444448</v>
      </c>
      <c r="U3791">
        <f t="shared" si="300"/>
        <v>1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4">
        <v>15000</v>
      </c>
      <c r="E3792" s="14">
        <v>0</v>
      </c>
      <c r="F3792" t="s">
        <v>8221</v>
      </c>
      <c r="G3792" t="s">
        <v>8224</v>
      </c>
      <c r="H3792" t="s">
        <v>8246</v>
      </c>
      <c r="I3792" s="8">
        <v>1479834023</v>
      </c>
      <c r="J3792" s="7">
        <v>1477238423</v>
      </c>
      <c r="K3792" t="b">
        <v>0</v>
      </c>
      <c r="L3792">
        <v>0</v>
      </c>
      <c r="M3792" t="b">
        <v>0</v>
      </c>
      <c r="N3792" t="s">
        <v>8304</v>
      </c>
      <c r="O3792" s="20">
        <f t="shared" si="301"/>
        <v>0</v>
      </c>
      <c r="P3792" s="5">
        <f t="shared" si="302"/>
        <v>0</v>
      </c>
      <c r="Q3792" t="s">
        <v>8318</v>
      </c>
      <c r="R3792" t="s">
        <v>8360</v>
      </c>
      <c r="S3792" s="12">
        <f t="shared" si="298"/>
        <v>42666.666932870372</v>
      </c>
      <c r="T3792" s="12">
        <f t="shared" si="299"/>
        <v>42696.708599537036</v>
      </c>
      <c r="U3792">
        <f t="shared" si="300"/>
        <v>1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4">
        <v>1500</v>
      </c>
      <c r="E3793" s="14">
        <v>0</v>
      </c>
      <c r="F3793" t="s">
        <v>8221</v>
      </c>
      <c r="G3793" t="s">
        <v>8224</v>
      </c>
      <c r="H3793" t="s">
        <v>8246</v>
      </c>
      <c r="I3793" s="8">
        <v>1404664592</v>
      </c>
      <c r="J3793" s="7">
        <v>1399480592</v>
      </c>
      <c r="K3793" t="b">
        <v>0</v>
      </c>
      <c r="L3793">
        <v>0</v>
      </c>
      <c r="M3793" t="b">
        <v>0</v>
      </c>
      <c r="N3793" t="s">
        <v>8304</v>
      </c>
      <c r="O3793" s="20">
        <f t="shared" si="301"/>
        <v>0</v>
      </c>
      <c r="P3793" s="5">
        <f t="shared" si="302"/>
        <v>0</v>
      </c>
      <c r="Q3793" t="s">
        <v>8318</v>
      </c>
      <c r="R3793" t="s">
        <v>8360</v>
      </c>
      <c r="S3793" s="12">
        <f t="shared" si="298"/>
        <v>41766.692037037035</v>
      </c>
      <c r="T3793" s="12">
        <f t="shared" si="299"/>
        <v>41826.692037037035</v>
      </c>
      <c r="U3793">
        <f t="shared" si="300"/>
        <v>1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4">
        <v>12500</v>
      </c>
      <c r="E3794" s="14">
        <v>35</v>
      </c>
      <c r="F3794" t="s">
        <v>8221</v>
      </c>
      <c r="G3794" t="s">
        <v>8224</v>
      </c>
      <c r="H3794" t="s">
        <v>8246</v>
      </c>
      <c r="I3794" s="8">
        <v>1436957022</v>
      </c>
      <c r="J3794" s="7">
        <v>1434365022</v>
      </c>
      <c r="K3794" t="b">
        <v>0</v>
      </c>
      <c r="L3794">
        <v>2</v>
      </c>
      <c r="M3794" t="b">
        <v>0</v>
      </c>
      <c r="N3794" t="s">
        <v>8304</v>
      </c>
      <c r="O3794" s="20">
        <f t="shared" si="301"/>
        <v>0.27999999999999997</v>
      </c>
      <c r="P3794" s="5">
        <f t="shared" si="302"/>
        <v>5.7142857142857141E-2</v>
      </c>
      <c r="Q3794" t="s">
        <v>8318</v>
      </c>
      <c r="R3794" t="s">
        <v>8360</v>
      </c>
      <c r="S3794" s="12">
        <f t="shared" si="298"/>
        <v>42170.447013888886</v>
      </c>
      <c r="T3794" s="12">
        <f t="shared" si="299"/>
        <v>42200.447013888886</v>
      </c>
      <c r="U3794">
        <f t="shared" si="300"/>
        <v>1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4">
        <v>7000</v>
      </c>
      <c r="E3795" s="14">
        <v>4176</v>
      </c>
      <c r="F3795" t="s">
        <v>8221</v>
      </c>
      <c r="G3795" t="s">
        <v>8224</v>
      </c>
      <c r="H3795" t="s">
        <v>8246</v>
      </c>
      <c r="I3795" s="8">
        <v>1418769129</v>
      </c>
      <c r="J3795" s="7">
        <v>1416954729</v>
      </c>
      <c r="K3795" t="b">
        <v>0</v>
      </c>
      <c r="L3795">
        <v>24</v>
      </c>
      <c r="M3795" t="b">
        <v>0</v>
      </c>
      <c r="N3795" t="s">
        <v>8304</v>
      </c>
      <c r="O3795" s="20">
        <f t="shared" si="301"/>
        <v>59.657142857142851</v>
      </c>
      <c r="P3795" s="5">
        <f t="shared" si="302"/>
        <v>5.7471264367816091E-3</v>
      </c>
      <c r="Q3795" t="s">
        <v>8318</v>
      </c>
      <c r="R3795" t="s">
        <v>8360</v>
      </c>
      <c r="S3795" s="12">
        <f t="shared" si="298"/>
        <v>41968.938993055555</v>
      </c>
      <c r="T3795" s="12">
        <f t="shared" si="299"/>
        <v>41989.938993055555</v>
      </c>
      <c r="U3795">
        <f t="shared" si="300"/>
        <v>1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4">
        <v>5000</v>
      </c>
      <c r="E3796" s="14">
        <v>50</v>
      </c>
      <c r="F3796" t="s">
        <v>8221</v>
      </c>
      <c r="G3796" t="s">
        <v>8225</v>
      </c>
      <c r="H3796" t="s">
        <v>8247</v>
      </c>
      <c r="I3796" s="8">
        <v>1433685354</v>
      </c>
      <c r="J3796" s="7">
        <v>1431093354</v>
      </c>
      <c r="K3796" t="b">
        <v>0</v>
      </c>
      <c r="L3796">
        <v>1</v>
      </c>
      <c r="M3796" t="b">
        <v>0</v>
      </c>
      <c r="N3796" t="s">
        <v>8304</v>
      </c>
      <c r="O3796" s="20">
        <f t="shared" si="301"/>
        <v>1</v>
      </c>
      <c r="P3796" s="5">
        <f t="shared" si="302"/>
        <v>0.02</v>
      </c>
      <c r="Q3796" t="s">
        <v>8318</v>
      </c>
      <c r="R3796" t="s">
        <v>8360</v>
      </c>
      <c r="S3796" s="12">
        <f t="shared" si="298"/>
        <v>42132.58048611111</v>
      </c>
      <c r="T3796" s="12">
        <f t="shared" si="299"/>
        <v>42162.58048611111</v>
      </c>
      <c r="U3796">
        <f t="shared" si="300"/>
        <v>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4">
        <v>600</v>
      </c>
      <c r="E3797" s="14">
        <v>10</v>
      </c>
      <c r="F3797" t="s">
        <v>8221</v>
      </c>
      <c r="G3797" t="s">
        <v>8225</v>
      </c>
      <c r="H3797" t="s">
        <v>8247</v>
      </c>
      <c r="I3797" s="8">
        <v>1440801000</v>
      </c>
      <c r="J3797" s="7">
        <v>1437042490</v>
      </c>
      <c r="K3797" t="b">
        <v>0</v>
      </c>
      <c r="L3797">
        <v>2</v>
      </c>
      <c r="M3797" t="b">
        <v>0</v>
      </c>
      <c r="N3797" t="s">
        <v>8304</v>
      </c>
      <c r="O3797" s="20">
        <f t="shared" si="301"/>
        <v>1.6666666666666667</v>
      </c>
      <c r="P3797" s="5">
        <f t="shared" si="302"/>
        <v>0.2</v>
      </c>
      <c r="Q3797" t="s">
        <v>8318</v>
      </c>
      <c r="R3797" t="s">
        <v>8360</v>
      </c>
      <c r="S3797" s="12">
        <f t="shared" si="298"/>
        <v>42201.436226851853</v>
      </c>
      <c r="T3797" s="12">
        <f t="shared" si="299"/>
        <v>42244.9375</v>
      </c>
      <c r="U3797">
        <f t="shared" si="300"/>
        <v>1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4">
        <v>22500</v>
      </c>
      <c r="E3798" s="14">
        <v>1</v>
      </c>
      <c r="F3798" t="s">
        <v>8221</v>
      </c>
      <c r="G3798" t="s">
        <v>8224</v>
      </c>
      <c r="H3798" t="s">
        <v>8246</v>
      </c>
      <c r="I3798" s="8">
        <v>1484354556</v>
      </c>
      <c r="J3798" s="7">
        <v>1479170556</v>
      </c>
      <c r="K3798" t="b">
        <v>0</v>
      </c>
      <c r="L3798">
        <v>1</v>
      </c>
      <c r="M3798" t="b">
        <v>0</v>
      </c>
      <c r="N3798" t="s">
        <v>8304</v>
      </c>
      <c r="O3798" s="20">
        <f t="shared" si="301"/>
        <v>4.4444444444444444E-3</v>
      </c>
      <c r="P3798" s="5">
        <f t="shared" si="302"/>
        <v>1</v>
      </c>
      <c r="Q3798" t="s">
        <v>8318</v>
      </c>
      <c r="R3798" t="s">
        <v>8360</v>
      </c>
      <c r="S3798" s="12">
        <f t="shared" si="298"/>
        <v>42689.029583333337</v>
      </c>
      <c r="T3798" s="12">
        <f t="shared" si="299"/>
        <v>42749.029583333337</v>
      </c>
      <c r="U3798">
        <f t="shared" si="300"/>
        <v>1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4">
        <v>6000</v>
      </c>
      <c r="E3799" s="14">
        <v>5380</v>
      </c>
      <c r="F3799" t="s">
        <v>8221</v>
      </c>
      <c r="G3799" t="s">
        <v>8224</v>
      </c>
      <c r="H3799" t="s">
        <v>8246</v>
      </c>
      <c r="I3799" s="8">
        <v>1429564165</v>
      </c>
      <c r="J3799" s="7">
        <v>1426972165</v>
      </c>
      <c r="K3799" t="b">
        <v>0</v>
      </c>
      <c r="L3799">
        <v>37</v>
      </c>
      <c r="M3799" t="b">
        <v>0</v>
      </c>
      <c r="N3799" t="s">
        <v>8304</v>
      </c>
      <c r="O3799" s="20">
        <f t="shared" si="301"/>
        <v>89.666666666666657</v>
      </c>
      <c r="P3799" s="5">
        <f t="shared" si="302"/>
        <v>6.8773234200743497E-3</v>
      </c>
      <c r="Q3799" t="s">
        <v>8318</v>
      </c>
      <c r="R3799" t="s">
        <v>8360</v>
      </c>
      <c r="S3799" s="12">
        <f t="shared" si="298"/>
        <v>42084.881539351853</v>
      </c>
      <c r="T3799" s="12">
        <f t="shared" si="299"/>
        <v>42114.881539351853</v>
      </c>
      <c r="U3799">
        <f t="shared" si="300"/>
        <v>1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4">
        <v>70000</v>
      </c>
      <c r="E3800" s="14">
        <v>1025</v>
      </c>
      <c r="F3800" t="s">
        <v>8221</v>
      </c>
      <c r="G3800" t="s">
        <v>8224</v>
      </c>
      <c r="H3800" t="s">
        <v>8246</v>
      </c>
      <c r="I3800" s="8">
        <v>1407691248</v>
      </c>
      <c r="J3800" s="7">
        <v>1405099248</v>
      </c>
      <c r="K3800" t="b">
        <v>0</v>
      </c>
      <c r="L3800">
        <v>5</v>
      </c>
      <c r="M3800" t="b">
        <v>0</v>
      </c>
      <c r="N3800" t="s">
        <v>8304</v>
      </c>
      <c r="O3800" s="20">
        <f t="shared" si="301"/>
        <v>1.4642857142857144</v>
      </c>
      <c r="P3800" s="5">
        <f t="shared" si="302"/>
        <v>4.8780487804878049E-3</v>
      </c>
      <c r="Q3800" t="s">
        <v>8318</v>
      </c>
      <c r="R3800" t="s">
        <v>8360</v>
      </c>
      <c r="S3800" s="12">
        <f t="shared" si="298"/>
        <v>41831.722777777781</v>
      </c>
      <c r="T3800" s="12">
        <f t="shared" si="299"/>
        <v>41861.722777777781</v>
      </c>
      <c r="U3800">
        <f t="shared" si="300"/>
        <v>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4">
        <v>10000</v>
      </c>
      <c r="E3801" s="14">
        <v>402</v>
      </c>
      <c r="F3801" t="s">
        <v>8221</v>
      </c>
      <c r="G3801" t="s">
        <v>8224</v>
      </c>
      <c r="H3801" t="s">
        <v>8246</v>
      </c>
      <c r="I3801" s="8">
        <v>1457734843</v>
      </c>
      <c r="J3801" s="7">
        <v>1455142843</v>
      </c>
      <c r="K3801" t="b">
        <v>0</v>
      </c>
      <c r="L3801">
        <v>4</v>
      </c>
      <c r="M3801" t="b">
        <v>0</v>
      </c>
      <c r="N3801" t="s">
        <v>8304</v>
      </c>
      <c r="O3801" s="20">
        <f t="shared" si="301"/>
        <v>4.0199999999999996</v>
      </c>
      <c r="P3801" s="5">
        <f t="shared" si="302"/>
        <v>9.9502487562189053E-3</v>
      </c>
      <c r="Q3801" t="s">
        <v>8318</v>
      </c>
      <c r="R3801" t="s">
        <v>8360</v>
      </c>
      <c r="S3801" s="12">
        <f t="shared" si="298"/>
        <v>42410.93105324074</v>
      </c>
      <c r="T3801" s="12">
        <f t="shared" si="299"/>
        <v>42440.93105324074</v>
      </c>
      <c r="U3801">
        <f t="shared" si="300"/>
        <v>1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4">
        <v>22000</v>
      </c>
      <c r="E3802" s="14">
        <v>881</v>
      </c>
      <c r="F3802" t="s">
        <v>8221</v>
      </c>
      <c r="G3802" t="s">
        <v>8224</v>
      </c>
      <c r="H3802" t="s">
        <v>8246</v>
      </c>
      <c r="I3802" s="8">
        <v>1420952340</v>
      </c>
      <c r="J3802" s="7">
        <v>1418146883</v>
      </c>
      <c r="K3802" t="b">
        <v>0</v>
      </c>
      <c r="L3802">
        <v>16</v>
      </c>
      <c r="M3802" t="b">
        <v>0</v>
      </c>
      <c r="N3802" t="s">
        <v>8304</v>
      </c>
      <c r="O3802" s="20">
        <f t="shared" si="301"/>
        <v>4.004545454545454</v>
      </c>
      <c r="P3802" s="5">
        <f t="shared" si="302"/>
        <v>1.8161180476730987E-2</v>
      </c>
      <c r="Q3802" t="s">
        <v>8318</v>
      </c>
      <c r="R3802" t="s">
        <v>8360</v>
      </c>
      <c r="S3802" s="12">
        <f t="shared" si="298"/>
        <v>41982.737071759257</v>
      </c>
      <c r="T3802" s="12">
        <f t="shared" si="299"/>
        <v>42015.207638888889</v>
      </c>
      <c r="U3802">
        <f t="shared" si="300"/>
        <v>1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4">
        <v>5000</v>
      </c>
      <c r="E3803" s="14">
        <v>426</v>
      </c>
      <c r="F3803" t="s">
        <v>8221</v>
      </c>
      <c r="G3803" t="s">
        <v>8224</v>
      </c>
      <c r="H3803" t="s">
        <v>8246</v>
      </c>
      <c r="I3803" s="8">
        <v>1420215216</v>
      </c>
      <c r="J3803" s="7">
        <v>1417536816</v>
      </c>
      <c r="K3803" t="b">
        <v>0</v>
      </c>
      <c r="L3803">
        <v>9</v>
      </c>
      <c r="M3803" t="b">
        <v>0</v>
      </c>
      <c r="N3803" t="s">
        <v>8304</v>
      </c>
      <c r="O3803" s="20">
        <f t="shared" si="301"/>
        <v>8.52</v>
      </c>
      <c r="P3803" s="5">
        <f t="shared" si="302"/>
        <v>2.1126760563380281E-2</v>
      </c>
      <c r="Q3803" t="s">
        <v>8318</v>
      </c>
      <c r="R3803" t="s">
        <v>8360</v>
      </c>
      <c r="S3803" s="12">
        <f t="shared" si="298"/>
        <v>41975.676111111112</v>
      </c>
      <c r="T3803" s="12">
        <f t="shared" si="299"/>
        <v>42006.676111111112</v>
      </c>
      <c r="U3803">
        <f t="shared" si="300"/>
        <v>1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4">
        <v>3000</v>
      </c>
      <c r="E3804" s="14">
        <v>0</v>
      </c>
      <c r="F3804" t="s">
        <v>8221</v>
      </c>
      <c r="G3804" t="s">
        <v>8224</v>
      </c>
      <c r="H3804" t="s">
        <v>8246</v>
      </c>
      <c r="I3804" s="8">
        <v>1445482906</v>
      </c>
      <c r="J3804" s="7">
        <v>1442890906</v>
      </c>
      <c r="K3804" t="b">
        <v>0</v>
      </c>
      <c r="L3804">
        <v>0</v>
      </c>
      <c r="M3804" t="b">
        <v>0</v>
      </c>
      <c r="N3804" t="s">
        <v>8304</v>
      </c>
      <c r="O3804" s="20">
        <f t="shared" si="301"/>
        <v>0</v>
      </c>
      <c r="P3804" s="5">
        <f t="shared" si="302"/>
        <v>0</v>
      </c>
      <c r="Q3804" t="s">
        <v>8318</v>
      </c>
      <c r="R3804" t="s">
        <v>8360</v>
      </c>
      <c r="S3804" s="12">
        <f t="shared" si="298"/>
        <v>42269.126226851848</v>
      </c>
      <c r="T3804" s="12">
        <f t="shared" si="299"/>
        <v>42299.126226851848</v>
      </c>
      <c r="U3804">
        <f t="shared" si="300"/>
        <v>1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4">
        <v>12000</v>
      </c>
      <c r="E3805" s="14">
        <v>2358</v>
      </c>
      <c r="F3805" t="s">
        <v>8221</v>
      </c>
      <c r="G3805" t="s">
        <v>8224</v>
      </c>
      <c r="H3805" t="s">
        <v>8246</v>
      </c>
      <c r="I3805" s="8">
        <v>1457133568</v>
      </c>
      <c r="J3805" s="7">
        <v>1454541568</v>
      </c>
      <c r="K3805" t="b">
        <v>0</v>
      </c>
      <c r="L3805">
        <v>40</v>
      </c>
      <c r="M3805" t="b">
        <v>0</v>
      </c>
      <c r="N3805" t="s">
        <v>8304</v>
      </c>
      <c r="O3805" s="20">
        <f t="shared" si="301"/>
        <v>19.650000000000002</v>
      </c>
      <c r="P3805" s="5">
        <f t="shared" si="302"/>
        <v>1.6963528413910092E-2</v>
      </c>
      <c r="Q3805" t="s">
        <v>8318</v>
      </c>
      <c r="R3805" t="s">
        <v>8360</v>
      </c>
      <c r="S3805" s="12">
        <f t="shared" si="298"/>
        <v>42403.971851851849</v>
      </c>
      <c r="T3805" s="12">
        <f t="shared" si="299"/>
        <v>42433.971851851849</v>
      </c>
      <c r="U3805">
        <f t="shared" si="300"/>
        <v>1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4">
        <v>8000</v>
      </c>
      <c r="E3806" s="14">
        <v>0</v>
      </c>
      <c r="F3806" t="s">
        <v>8221</v>
      </c>
      <c r="G3806" t="s">
        <v>8224</v>
      </c>
      <c r="H3806" t="s">
        <v>8246</v>
      </c>
      <c r="I3806" s="8">
        <v>1469948400</v>
      </c>
      <c r="J3806" s="7">
        <v>1465172024</v>
      </c>
      <c r="K3806" t="b">
        <v>0</v>
      </c>
      <c r="L3806">
        <v>0</v>
      </c>
      <c r="M3806" t="b">
        <v>0</v>
      </c>
      <c r="N3806" t="s">
        <v>8304</v>
      </c>
      <c r="O3806" s="20">
        <f t="shared" si="301"/>
        <v>0</v>
      </c>
      <c r="P3806" s="5">
        <f t="shared" si="302"/>
        <v>0</v>
      </c>
      <c r="Q3806" t="s">
        <v>8318</v>
      </c>
      <c r="R3806" t="s">
        <v>8360</v>
      </c>
      <c r="S3806" s="12">
        <f t="shared" si="298"/>
        <v>42527.00953703704</v>
      </c>
      <c r="T3806" s="12">
        <f t="shared" si="299"/>
        <v>42582.291666666672</v>
      </c>
      <c r="U3806">
        <f t="shared" si="300"/>
        <v>1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4">
        <v>150000</v>
      </c>
      <c r="E3807" s="14">
        <v>3</v>
      </c>
      <c r="F3807" t="s">
        <v>8221</v>
      </c>
      <c r="G3807" t="s">
        <v>8224</v>
      </c>
      <c r="H3807" t="s">
        <v>8246</v>
      </c>
      <c r="I3807" s="8">
        <v>1411852640</v>
      </c>
      <c r="J3807" s="7">
        <v>1406668640</v>
      </c>
      <c r="K3807" t="b">
        <v>0</v>
      </c>
      <c r="L3807">
        <v>2</v>
      </c>
      <c r="M3807" t="b">
        <v>0</v>
      </c>
      <c r="N3807" t="s">
        <v>8304</v>
      </c>
      <c r="O3807" s="20">
        <f t="shared" si="301"/>
        <v>2E-3</v>
      </c>
      <c r="P3807" s="5">
        <f t="shared" si="302"/>
        <v>0.66666666666666663</v>
      </c>
      <c r="Q3807" t="s">
        <v>8318</v>
      </c>
      <c r="R3807" t="s">
        <v>8360</v>
      </c>
      <c r="S3807" s="12">
        <f t="shared" si="298"/>
        <v>41849.887037037035</v>
      </c>
      <c r="T3807" s="12">
        <f t="shared" si="299"/>
        <v>41909.887037037035</v>
      </c>
      <c r="U3807">
        <f t="shared" si="300"/>
        <v>1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4">
        <v>7500</v>
      </c>
      <c r="E3808" s="14">
        <v>5</v>
      </c>
      <c r="F3808" t="s">
        <v>8221</v>
      </c>
      <c r="G3808" t="s">
        <v>8226</v>
      </c>
      <c r="H3808" t="s">
        <v>8248</v>
      </c>
      <c r="I3808" s="8">
        <v>1404022381</v>
      </c>
      <c r="J3808" s="7">
        <v>1402294381</v>
      </c>
      <c r="K3808" t="b">
        <v>0</v>
      </c>
      <c r="L3808">
        <v>1</v>
      </c>
      <c r="M3808" t="b">
        <v>0</v>
      </c>
      <c r="N3808" t="s">
        <v>8304</v>
      </c>
      <c r="O3808" s="20">
        <f t="shared" si="301"/>
        <v>6.6666666666666666E-2</v>
      </c>
      <c r="P3808" s="5">
        <f t="shared" si="302"/>
        <v>0.2</v>
      </c>
      <c r="Q3808" t="s">
        <v>8318</v>
      </c>
      <c r="R3808" t="s">
        <v>8360</v>
      </c>
      <c r="S3808" s="12">
        <f t="shared" si="298"/>
        <v>41799.259039351848</v>
      </c>
      <c r="T3808" s="12">
        <f t="shared" si="299"/>
        <v>41819.259039351848</v>
      </c>
      <c r="U3808">
        <f t="shared" si="300"/>
        <v>1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4">
        <v>1500</v>
      </c>
      <c r="E3809" s="14">
        <v>455</v>
      </c>
      <c r="F3809" t="s">
        <v>8221</v>
      </c>
      <c r="G3809" t="s">
        <v>8224</v>
      </c>
      <c r="H3809" t="s">
        <v>8246</v>
      </c>
      <c r="I3809" s="8">
        <v>1428097739</v>
      </c>
      <c r="J3809" s="7">
        <v>1427492939</v>
      </c>
      <c r="K3809" t="b">
        <v>0</v>
      </c>
      <c r="L3809">
        <v>9</v>
      </c>
      <c r="M3809" t="b">
        <v>0</v>
      </c>
      <c r="N3809" t="s">
        <v>8304</v>
      </c>
      <c r="O3809" s="20">
        <f t="shared" si="301"/>
        <v>30.333333333333336</v>
      </c>
      <c r="P3809" s="5">
        <f t="shared" si="302"/>
        <v>1.9780219780219779E-2</v>
      </c>
      <c r="Q3809" t="s">
        <v>8318</v>
      </c>
      <c r="R3809" t="s">
        <v>8360</v>
      </c>
      <c r="S3809" s="12">
        <f t="shared" si="298"/>
        <v>42090.909016203703</v>
      </c>
      <c r="T3809" s="12">
        <f t="shared" si="299"/>
        <v>42097.909016203703</v>
      </c>
      <c r="U3809">
        <f t="shared" si="300"/>
        <v>1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4">
        <v>1000</v>
      </c>
      <c r="E3810" s="14">
        <v>1000</v>
      </c>
      <c r="F3810" t="s">
        <v>8219</v>
      </c>
      <c r="G3810" t="s">
        <v>8225</v>
      </c>
      <c r="H3810" t="s">
        <v>8247</v>
      </c>
      <c r="I3810" s="8">
        <v>1429955619</v>
      </c>
      <c r="J3810" s="7">
        <v>1424775219</v>
      </c>
      <c r="K3810" t="b">
        <v>0</v>
      </c>
      <c r="L3810">
        <v>24</v>
      </c>
      <c r="M3810" t="b">
        <v>1</v>
      </c>
      <c r="N3810" t="s">
        <v>8270</v>
      </c>
      <c r="O3810" s="20">
        <f t="shared" si="301"/>
        <v>100</v>
      </c>
      <c r="P3810" s="5">
        <f t="shared" si="302"/>
        <v>2.4E-2</v>
      </c>
      <c r="Q3810" t="s">
        <v>8318</v>
      </c>
      <c r="R3810" t="s">
        <v>8319</v>
      </c>
      <c r="S3810" s="12">
        <f t="shared" si="298"/>
        <v>42059.453923611116</v>
      </c>
      <c r="T3810" s="12">
        <f t="shared" si="299"/>
        <v>42119.412256944444</v>
      </c>
      <c r="U3810">
        <f t="shared" si="300"/>
        <v>1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4">
        <v>2000</v>
      </c>
      <c r="E3811" s="14">
        <v>2025</v>
      </c>
      <c r="F3811" t="s">
        <v>8219</v>
      </c>
      <c r="G3811" t="s">
        <v>8225</v>
      </c>
      <c r="H3811" t="s">
        <v>8247</v>
      </c>
      <c r="I3811" s="8">
        <v>1406761200</v>
      </c>
      <c r="J3811" s="7">
        <v>1402403907</v>
      </c>
      <c r="K3811" t="b">
        <v>0</v>
      </c>
      <c r="L3811">
        <v>38</v>
      </c>
      <c r="M3811" t="b">
        <v>1</v>
      </c>
      <c r="N3811" t="s">
        <v>8270</v>
      </c>
      <c r="O3811" s="20">
        <f t="shared" si="301"/>
        <v>101.25</v>
      </c>
      <c r="P3811" s="5">
        <f t="shared" si="302"/>
        <v>1.8765432098765432E-2</v>
      </c>
      <c r="Q3811" t="s">
        <v>8318</v>
      </c>
      <c r="R3811" t="s">
        <v>8319</v>
      </c>
      <c r="S3811" s="12">
        <f t="shared" si="298"/>
        <v>41800.526701388888</v>
      </c>
      <c r="T3811" s="12">
        <f t="shared" si="299"/>
        <v>41850.958333333336</v>
      </c>
      <c r="U3811">
        <f t="shared" si="300"/>
        <v>1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4">
        <v>1500</v>
      </c>
      <c r="E3812" s="14">
        <v>1826</v>
      </c>
      <c r="F3812" t="s">
        <v>8219</v>
      </c>
      <c r="G3812" t="s">
        <v>8224</v>
      </c>
      <c r="H3812" t="s">
        <v>8246</v>
      </c>
      <c r="I3812" s="8">
        <v>1426965758</v>
      </c>
      <c r="J3812" s="7">
        <v>1424377358</v>
      </c>
      <c r="K3812" t="b">
        <v>0</v>
      </c>
      <c r="L3812">
        <v>26</v>
      </c>
      <c r="M3812" t="b">
        <v>1</v>
      </c>
      <c r="N3812" t="s">
        <v>8270</v>
      </c>
      <c r="O3812" s="20">
        <f t="shared" si="301"/>
        <v>121.73333333333333</v>
      </c>
      <c r="P3812" s="5">
        <f t="shared" si="302"/>
        <v>1.4238773274917854E-2</v>
      </c>
      <c r="Q3812" t="s">
        <v>8318</v>
      </c>
      <c r="R3812" t="s">
        <v>8319</v>
      </c>
      <c r="S3812" s="12">
        <f t="shared" si="298"/>
        <v>42054.849050925928</v>
      </c>
      <c r="T3812" s="12">
        <f t="shared" si="299"/>
        <v>42084.807384259257</v>
      </c>
      <c r="U3812">
        <f t="shared" si="300"/>
        <v>1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4">
        <v>250</v>
      </c>
      <c r="E3813" s="14">
        <v>825</v>
      </c>
      <c r="F3813" t="s">
        <v>8219</v>
      </c>
      <c r="G3813" t="s">
        <v>8225</v>
      </c>
      <c r="H3813" t="s">
        <v>8247</v>
      </c>
      <c r="I3813" s="8">
        <v>1464692400</v>
      </c>
      <c r="J3813" s="7">
        <v>1461769373</v>
      </c>
      <c r="K3813" t="b">
        <v>0</v>
      </c>
      <c r="L3813">
        <v>19</v>
      </c>
      <c r="M3813" t="b">
        <v>1</v>
      </c>
      <c r="N3813" t="s">
        <v>8270</v>
      </c>
      <c r="O3813" s="20">
        <f t="shared" si="301"/>
        <v>330</v>
      </c>
      <c r="P3813" s="5">
        <f t="shared" si="302"/>
        <v>2.3030303030303029E-2</v>
      </c>
      <c r="Q3813" t="s">
        <v>8318</v>
      </c>
      <c r="R3813" t="s">
        <v>8319</v>
      </c>
      <c r="S3813" s="12">
        <f t="shared" ref="S3813:S3876" si="303">(((J3813/60)/60)/24)+DATE(1970,1,1)</f>
        <v>42487.62700231481</v>
      </c>
      <c r="T3813" s="12">
        <f t="shared" si="299"/>
        <v>42521.458333333328</v>
      </c>
      <c r="U3813">
        <f t="shared" si="300"/>
        <v>1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4">
        <v>2000</v>
      </c>
      <c r="E3814" s="14">
        <v>2191</v>
      </c>
      <c r="F3814" t="s">
        <v>8219</v>
      </c>
      <c r="G3814" t="s">
        <v>8229</v>
      </c>
      <c r="H3814" t="s">
        <v>8251</v>
      </c>
      <c r="I3814" s="8">
        <v>1433131140</v>
      </c>
      <c r="J3814" s="7">
        <v>1429120908</v>
      </c>
      <c r="K3814" t="b">
        <v>0</v>
      </c>
      <c r="L3814">
        <v>11</v>
      </c>
      <c r="M3814" t="b">
        <v>1</v>
      </c>
      <c r="N3814" t="s">
        <v>8270</v>
      </c>
      <c r="O3814" s="20">
        <f t="shared" si="301"/>
        <v>109.55</v>
      </c>
      <c r="P3814" s="5">
        <f t="shared" si="302"/>
        <v>5.0205385668644457E-3</v>
      </c>
      <c r="Q3814" t="s">
        <v>8318</v>
      </c>
      <c r="R3814" t="s">
        <v>8319</v>
      </c>
      <c r="S3814" s="12">
        <f t="shared" si="303"/>
        <v>42109.751250000001</v>
      </c>
      <c r="T3814" s="12">
        <f t="shared" si="299"/>
        <v>42156.165972222225</v>
      </c>
      <c r="U3814">
        <f t="shared" si="300"/>
        <v>1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4">
        <v>2100</v>
      </c>
      <c r="E3815" s="14">
        <v>2119.9899999999998</v>
      </c>
      <c r="F3815" t="s">
        <v>8219</v>
      </c>
      <c r="G3815" t="s">
        <v>8224</v>
      </c>
      <c r="H3815" t="s">
        <v>8246</v>
      </c>
      <c r="I3815" s="8">
        <v>1465940580</v>
      </c>
      <c r="J3815" s="7">
        <v>1462603021</v>
      </c>
      <c r="K3815" t="b">
        <v>0</v>
      </c>
      <c r="L3815">
        <v>27</v>
      </c>
      <c r="M3815" t="b">
        <v>1</v>
      </c>
      <c r="N3815" t="s">
        <v>8270</v>
      </c>
      <c r="O3815" s="20">
        <f t="shared" si="301"/>
        <v>100.95190476190474</v>
      </c>
      <c r="P3815" s="5">
        <f t="shared" si="302"/>
        <v>1.2735909131646848E-2</v>
      </c>
      <c r="Q3815" t="s">
        <v>8318</v>
      </c>
      <c r="R3815" t="s">
        <v>8319</v>
      </c>
      <c r="S3815" s="12">
        <f t="shared" si="303"/>
        <v>42497.275706018518</v>
      </c>
      <c r="T3815" s="12">
        <f t="shared" si="299"/>
        <v>42535.904861111107</v>
      </c>
      <c r="U3815">
        <f t="shared" si="300"/>
        <v>1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4">
        <v>1500</v>
      </c>
      <c r="E3816" s="14">
        <v>2102</v>
      </c>
      <c r="F3816" t="s">
        <v>8219</v>
      </c>
      <c r="G3816" t="s">
        <v>8224</v>
      </c>
      <c r="H3816" t="s">
        <v>8246</v>
      </c>
      <c r="I3816" s="8">
        <v>1427860740</v>
      </c>
      <c r="J3816" s="7">
        <v>1424727712</v>
      </c>
      <c r="K3816" t="b">
        <v>0</v>
      </c>
      <c r="L3816">
        <v>34</v>
      </c>
      <c r="M3816" t="b">
        <v>1</v>
      </c>
      <c r="N3816" t="s">
        <v>8270</v>
      </c>
      <c r="O3816" s="20">
        <f t="shared" si="301"/>
        <v>140.13333333333333</v>
      </c>
      <c r="P3816" s="5">
        <f t="shared" si="302"/>
        <v>1.6175071360608945E-2</v>
      </c>
      <c r="Q3816" t="s">
        <v>8318</v>
      </c>
      <c r="R3816" t="s">
        <v>8319</v>
      </c>
      <c r="S3816" s="12">
        <f t="shared" si="303"/>
        <v>42058.904074074075</v>
      </c>
      <c r="T3816" s="12">
        <f t="shared" si="299"/>
        <v>42095.165972222225</v>
      </c>
      <c r="U3816">
        <f t="shared" si="300"/>
        <v>1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4">
        <v>1000</v>
      </c>
      <c r="E3817" s="14">
        <v>1000.01</v>
      </c>
      <c r="F3817" t="s">
        <v>8219</v>
      </c>
      <c r="G3817" t="s">
        <v>8225</v>
      </c>
      <c r="H3817" t="s">
        <v>8247</v>
      </c>
      <c r="I3817" s="8">
        <v>1440111600</v>
      </c>
      <c r="J3817" s="7">
        <v>1437545657</v>
      </c>
      <c r="K3817" t="b">
        <v>0</v>
      </c>
      <c r="L3817">
        <v>20</v>
      </c>
      <c r="M3817" t="b">
        <v>1</v>
      </c>
      <c r="N3817" t="s">
        <v>8270</v>
      </c>
      <c r="O3817" s="20">
        <f t="shared" si="301"/>
        <v>100.001</v>
      </c>
      <c r="P3817" s="5">
        <f t="shared" si="302"/>
        <v>1.9999800001999982E-2</v>
      </c>
      <c r="Q3817" t="s">
        <v>8318</v>
      </c>
      <c r="R3817" t="s">
        <v>8319</v>
      </c>
      <c r="S3817" s="12">
        <f t="shared" si="303"/>
        <v>42207.259918981479</v>
      </c>
      <c r="T3817" s="12">
        <f t="shared" si="299"/>
        <v>42236.958333333328</v>
      </c>
      <c r="U3817">
        <f t="shared" si="300"/>
        <v>1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4">
        <v>1500</v>
      </c>
      <c r="E3818" s="14">
        <v>1788.57</v>
      </c>
      <c r="F3818" t="s">
        <v>8219</v>
      </c>
      <c r="G3818" t="s">
        <v>8224</v>
      </c>
      <c r="H3818" t="s">
        <v>8246</v>
      </c>
      <c r="I3818" s="8">
        <v>1405614823</v>
      </c>
      <c r="J3818" s="7">
        <v>1403022823</v>
      </c>
      <c r="K3818" t="b">
        <v>0</v>
      </c>
      <c r="L3818">
        <v>37</v>
      </c>
      <c r="M3818" t="b">
        <v>1</v>
      </c>
      <c r="N3818" t="s">
        <v>8270</v>
      </c>
      <c r="O3818" s="20">
        <f t="shared" si="301"/>
        <v>119.238</v>
      </c>
      <c r="P3818" s="5">
        <f t="shared" si="302"/>
        <v>2.0686917481563486E-2</v>
      </c>
      <c r="Q3818" t="s">
        <v>8318</v>
      </c>
      <c r="R3818" t="s">
        <v>8319</v>
      </c>
      <c r="S3818" s="12">
        <f t="shared" si="303"/>
        <v>41807.690081018518</v>
      </c>
      <c r="T3818" s="12">
        <f t="shared" si="299"/>
        <v>41837.690081018518</v>
      </c>
      <c r="U3818">
        <f t="shared" si="300"/>
        <v>1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4">
        <v>2000</v>
      </c>
      <c r="E3819" s="14">
        <v>2145</v>
      </c>
      <c r="F3819" t="s">
        <v>8219</v>
      </c>
      <c r="G3819" t="s">
        <v>8224</v>
      </c>
      <c r="H3819" t="s">
        <v>8246</v>
      </c>
      <c r="I3819" s="8">
        <v>1445659140</v>
      </c>
      <c r="J3819" s="7">
        <v>1444236216</v>
      </c>
      <c r="K3819" t="b">
        <v>0</v>
      </c>
      <c r="L3819">
        <v>20</v>
      </c>
      <c r="M3819" t="b">
        <v>1</v>
      </c>
      <c r="N3819" t="s">
        <v>8270</v>
      </c>
      <c r="O3819" s="20">
        <f t="shared" si="301"/>
        <v>107.25</v>
      </c>
      <c r="P3819" s="5">
        <f t="shared" si="302"/>
        <v>9.324009324009324E-3</v>
      </c>
      <c r="Q3819" t="s">
        <v>8318</v>
      </c>
      <c r="R3819" t="s">
        <v>8319</v>
      </c>
      <c r="S3819" s="12">
        <f t="shared" si="303"/>
        <v>42284.69694444444</v>
      </c>
      <c r="T3819" s="12">
        <f t="shared" si="299"/>
        <v>42301.165972222225</v>
      </c>
      <c r="U3819">
        <f t="shared" si="300"/>
        <v>1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4">
        <v>250</v>
      </c>
      <c r="E3820" s="14">
        <v>570</v>
      </c>
      <c r="F3820" t="s">
        <v>8219</v>
      </c>
      <c r="G3820" t="s">
        <v>8224</v>
      </c>
      <c r="H3820" t="s">
        <v>8246</v>
      </c>
      <c r="I3820" s="8">
        <v>1426187582</v>
      </c>
      <c r="J3820" s="7">
        <v>1423599182</v>
      </c>
      <c r="K3820" t="b">
        <v>0</v>
      </c>
      <c r="L3820">
        <v>10</v>
      </c>
      <c r="M3820" t="b">
        <v>1</v>
      </c>
      <c r="N3820" t="s">
        <v>8270</v>
      </c>
      <c r="O3820" s="20">
        <f t="shared" si="301"/>
        <v>227.99999999999997</v>
      </c>
      <c r="P3820" s="5">
        <f t="shared" si="302"/>
        <v>1.7543859649122806E-2</v>
      </c>
      <c r="Q3820" t="s">
        <v>8318</v>
      </c>
      <c r="R3820" t="s">
        <v>8319</v>
      </c>
      <c r="S3820" s="12">
        <f t="shared" si="303"/>
        <v>42045.84238425926</v>
      </c>
      <c r="T3820" s="12">
        <f t="shared" si="299"/>
        <v>42075.800717592589</v>
      </c>
      <c r="U3820">
        <f t="shared" si="300"/>
        <v>1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4">
        <v>1000</v>
      </c>
      <c r="E3821" s="14">
        <v>1064</v>
      </c>
      <c r="F3821" t="s">
        <v>8219</v>
      </c>
      <c r="G3821" t="s">
        <v>8224</v>
      </c>
      <c r="H3821" t="s">
        <v>8246</v>
      </c>
      <c r="I3821" s="8">
        <v>1437166920</v>
      </c>
      <c r="J3821" s="7">
        <v>1435554104</v>
      </c>
      <c r="K3821" t="b">
        <v>0</v>
      </c>
      <c r="L3821">
        <v>26</v>
      </c>
      <c r="M3821" t="b">
        <v>1</v>
      </c>
      <c r="N3821" t="s">
        <v>8270</v>
      </c>
      <c r="O3821" s="20">
        <f t="shared" si="301"/>
        <v>106.4</v>
      </c>
      <c r="P3821" s="5">
        <f t="shared" si="302"/>
        <v>2.4436090225563908E-2</v>
      </c>
      <c r="Q3821" t="s">
        <v>8318</v>
      </c>
      <c r="R3821" t="s">
        <v>8319</v>
      </c>
      <c r="S3821" s="12">
        <f t="shared" si="303"/>
        <v>42184.209537037037</v>
      </c>
      <c r="T3821" s="12">
        <f t="shared" si="299"/>
        <v>42202.876388888893</v>
      </c>
      <c r="U3821">
        <f t="shared" si="300"/>
        <v>1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4">
        <v>300</v>
      </c>
      <c r="E3822" s="14">
        <v>430</v>
      </c>
      <c r="F3822" t="s">
        <v>8219</v>
      </c>
      <c r="G3822" t="s">
        <v>8225</v>
      </c>
      <c r="H3822" t="s">
        <v>8247</v>
      </c>
      <c r="I3822" s="8">
        <v>1436110717</v>
      </c>
      <c r="J3822" s="7">
        <v>1433518717</v>
      </c>
      <c r="K3822" t="b">
        <v>0</v>
      </c>
      <c r="L3822">
        <v>20</v>
      </c>
      <c r="M3822" t="b">
        <v>1</v>
      </c>
      <c r="N3822" t="s">
        <v>8270</v>
      </c>
      <c r="O3822" s="20">
        <f t="shared" si="301"/>
        <v>143.33333333333334</v>
      </c>
      <c r="P3822" s="5">
        <f t="shared" si="302"/>
        <v>4.6511627906976744E-2</v>
      </c>
      <c r="Q3822" t="s">
        <v>8318</v>
      </c>
      <c r="R3822" t="s">
        <v>8319</v>
      </c>
      <c r="S3822" s="12">
        <f t="shared" si="303"/>
        <v>42160.651817129634</v>
      </c>
      <c r="T3822" s="12">
        <f t="shared" si="299"/>
        <v>42190.651817129634</v>
      </c>
      <c r="U3822">
        <f t="shared" si="300"/>
        <v>1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4">
        <v>3500</v>
      </c>
      <c r="E3823" s="14">
        <v>3659</v>
      </c>
      <c r="F3823" t="s">
        <v>8219</v>
      </c>
      <c r="G3823" t="s">
        <v>8224</v>
      </c>
      <c r="H3823" t="s">
        <v>8246</v>
      </c>
      <c r="I3823" s="8">
        <v>1451881207</v>
      </c>
      <c r="J3823" s="7">
        <v>1449116407</v>
      </c>
      <c r="K3823" t="b">
        <v>0</v>
      </c>
      <c r="L3823">
        <v>46</v>
      </c>
      <c r="M3823" t="b">
        <v>1</v>
      </c>
      <c r="N3823" t="s">
        <v>8270</v>
      </c>
      <c r="O3823" s="20">
        <f t="shared" si="301"/>
        <v>104.54285714285714</v>
      </c>
      <c r="P3823" s="5">
        <f t="shared" si="302"/>
        <v>1.257174091281771E-2</v>
      </c>
      <c r="Q3823" t="s">
        <v>8318</v>
      </c>
      <c r="R3823" t="s">
        <v>8319</v>
      </c>
      <c r="S3823" s="12">
        <f t="shared" si="303"/>
        <v>42341.180636574078</v>
      </c>
      <c r="T3823" s="12">
        <f t="shared" si="299"/>
        <v>42373.180636574078</v>
      </c>
      <c r="U3823">
        <f t="shared" si="300"/>
        <v>1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4">
        <v>5000</v>
      </c>
      <c r="E3824" s="14">
        <v>5501</v>
      </c>
      <c r="F3824" t="s">
        <v>8219</v>
      </c>
      <c r="G3824" t="s">
        <v>8236</v>
      </c>
      <c r="H3824" t="s">
        <v>8249</v>
      </c>
      <c r="I3824" s="8">
        <v>1453244340</v>
      </c>
      <c r="J3824" s="7">
        <v>1448136417</v>
      </c>
      <c r="K3824" t="b">
        <v>0</v>
      </c>
      <c r="L3824">
        <v>76</v>
      </c>
      <c r="M3824" t="b">
        <v>1</v>
      </c>
      <c r="N3824" t="s">
        <v>8270</v>
      </c>
      <c r="O3824" s="20">
        <f t="shared" si="301"/>
        <v>110.02000000000001</v>
      </c>
      <c r="P3824" s="5">
        <f t="shared" si="302"/>
        <v>1.3815669878203964E-2</v>
      </c>
      <c r="Q3824" t="s">
        <v>8318</v>
      </c>
      <c r="R3824" t="s">
        <v>8319</v>
      </c>
      <c r="S3824" s="12">
        <f t="shared" si="303"/>
        <v>42329.838159722218</v>
      </c>
      <c r="T3824" s="12">
        <f t="shared" si="299"/>
        <v>42388.957638888889</v>
      </c>
      <c r="U3824">
        <f t="shared" si="300"/>
        <v>1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4">
        <v>2500</v>
      </c>
      <c r="E3825" s="14">
        <v>2650</v>
      </c>
      <c r="F3825" t="s">
        <v>8219</v>
      </c>
      <c r="G3825" t="s">
        <v>8224</v>
      </c>
      <c r="H3825" t="s">
        <v>8246</v>
      </c>
      <c r="I3825" s="8">
        <v>1437364740</v>
      </c>
      <c r="J3825" s="7">
        <v>1434405044</v>
      </c>
      <c r="K3825" t="b">
        <v>0</v>
      </c>
      <c r="L3825">
        <v>41</v>
      </c>
      <c r="M3825" t="b">
        <v>1</v>
      </c>
      <c r="N3825" t="s">
        <v>8270</v>
      </c>
      <c r="O3825" s="20">
        <f t="shared" si="301"/>
        <v>106</v>
      </c>
      <c r="P3825" s="5">
        <f t="shared" si="302"/>
        <v>1.5471698113207547E-2</v>
      </c>
      <c r="Q3825" t="s">
        <v>8318</v>
      </c>
      <c r="R3825" t="s">
        <v>8319</v>
      </c>
      <c r="S3825" s="12">
        <f t="shared" si="303"/>
        <v>42170.910231481481</v>
      </c>
      <c r="T3825" s="12">
        <f t="shared" si="299"/>
        <v>42205.165972222225</v>
      </c>
      <c r="U3825">
        <f t="shared" si="300"/>
        <v>1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4">
        <v>250</v>
      </c>
      <c r="E3826" s="14">
        <v>270</v>
      </c>
      <c r="F3826" t="s">
        <v>8219</v>
      </c>
      <c r="G3826" t="s">
        <v>8225</v>
      </c>
      <c r="H3826" t="s">
        <v>8247</v>
      </c>
      <c r="I3826" s="8">
        <v>1470058860</v>
      </c>
      <c r="J3826" s="7">
        <v>1469026903</v>
      </c>
      <c r="K3826" t="b">
        <v>0</v>
      </c>
      <c r="L3826">
        <v>7</v>
      </c>
      <c r="M3826" t="b">
        <v>1</v>
      </c>
      <c r="N3826" t="s">
        <v>8270</v>
      </c>
      <c r="O3826" s="20">
        <f t="shared" si="301"/>
        <v>108</v>
      </c>
      <c r="P3826" s="5">
        <f t="shared" si="302"/>
        <v>2.5925925925925925E-2</v>
      </c>
      <c r="Q3826" t="s">
        <v>8318</v>
      </c>
      <c r="R3826" t="s">
        <v>8319</v>
      </c>
      <c r="S3826" s="12">
        <f t="shared" si="303"/>
        <v>42571.626192129625</v>
      </c>
      <c r="T3826" s="12">
        <f t="shared" si="299"/>
        <v>42583.570138888885</v>
      </c>
      <c r="U3826">
        <f t="shared" si="300"/>
        <v>1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4">
        <v>5000</v>
      </c>
      <c r="E3827" s="14">
        <v>5271</v>
      </c>
      <c r="F3827" t="s">
        <v>8219</v>
      </c>
      <c r="G3827" t="s">
        <v>8224</v>
      </c>
      <c r="H3827" t="s">
        <v>8246</v>
      </c>
      <c r="I3827" s="8">
        <v>1434505214</v>
      </c>
      <c r="J3827" s="7">
        <v>1432690814</v>
      </c>
      <c r="K3827" t="b">
        <v>0</v>
      </c>
      <c r="L3827">
        <v>49</v>
      </c>
      <c r="M3827" t="b">
        <v>1</v>
      </c>
      <c r="N3827" t="s">
        <v>8270</v>
      </c>
      <c r="O3827" s="20">
        <f t="shared" si="301"/>
        <v>105.42</v>
      </c>
      <c r="P3827" s="5">
        <f t="shared" si="302"/>
        <v>9.2961487383798145E-3</v>
      </c>
      <c r="Q3827" t="s">
        <v>8318</v>
      </c>
      <c r="R3827" t="s">
        <v>8319</v>
      </c>
      <c r="S3827" s="12">
        <f t="shared" si="303"/>
        <v>42151.069606481484</v>
      </c>
      <c r="T3827" s="12">
        <f t="shared" ref="T3827:T3834" si="304">(((I3827/60)/60)/24)+DATE(1970,1,1)</f>
        <v>42172.069606481484</v>
      </c>
      <c r="U3827">
        <f t="shared" si="300"/>
        <v>1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4">
        <v>600</v>
      </c>
      <c r="E3828" s="14">
        <v>715</v>
      </c>
      <c r="F3828" t="s">
        <v>8219</v>
      </c>
      <c r="G3828" t="s">
        <v>8225</v>
      </c>
      <c r="H3828" t="s">
        <v>8247</v>
      </c>
      <c r="I3828" s="8">
        <v>1430993394</v>
      </c>
      <c r="J3828" s="7">
        <v>1428401394</v>
      </c>
      <c r="K3828" t="b">
        <v>0</v>
      </c>
      <c r="L3828">
        <v>26</v>
      </c>
      <c r="M3828" t="b">
        <v>1</v>
      </c>
      <c r="N3828" t="s">
        <v>8270</v>
      </c>
      <c r="O3828" s="20">
        <f t="shared" si="301"/>
        <v>119.16666666666667</v>
      </c>
      <c r="P3828" s="5">
        <f t="shared" si="302"/>
        <v>3.6363636363636362E-2</v>
      </c>
      <c r="Q3828" t="s">
        <v>8318</v>
      </c>
      <c r="R3828" t="s">
        <v>8319</v>
      </c>
      <c r="S3828" s="12">
        <f t="shared" si="303"/>
        <v>42101.423541666663</v>
      </c>
      <c r="T3828" s="12">
        <f t="shared" si="304"/>
        <v>42131.423541666663</v>
      </c>
      <c r="U3828">
        <f t="shared" si="300"/>
        <v>1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4">
        <v>3000</v>
      </c>
      <c r="E3829" s="14">
        <v>4580</v>
      </c>
      <c r="F3829" t="s">
        <v>8219</v>
      </c>
      <c r="G3829" t="s">
        <v>8225</v>
      </c>
      <c r="H3829" t="s">
        <v>8247</v>
      </c>
      <c r="I3829" s="8">
        <v>1427414400</v>
      </c>
      <c r="J3829" s="7">
        <v>1422656201</v>
      </c>
      <c r="K3829" t="b">
        <v>0</v>
      </c>
      <c r="L3829">
        <v>65</v>
      </c>
      <c r="M3829" t="b">
        <v>1</v>
      </c>
      <c r="N3829" t="s">
        <v>8270</v>
      </c>
      <c r="O3829" s="20">
        <f t="shared" si="301"/>
        <v>152.66666666666666</v>
      </c>
      <c r="P3829" s="5">
        <f t="shared" si="302"/>
        <v>1.4192139737991267E-2</v>
      </c>
      <c r="Q3829" t="s">
        <v>8318</v>
      </c>
      <c r="R3829" t="s">
        <v>8319</v>
      </c>
      <c r="S3829" s="12">
        <f t="shared" si="303"/>
        <v>42034.928252314814</v>
      </c>
      <c r="T3829" s="12">
        <f t="shared" si="304"/>
        <v>42090</v>
      </c>
      <c r="U3829">
        <f t="shared" si="300"/>
        <v>1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4">
        <v>5000</v>
      </c>
      <c r="E3830" s="14">
        <v>5000</v>
      </c>
      <c r="F3830" t="s">
        <v>8219</v>
      </c>
      <c r="G3830" t="s">
        <v>8224</v>
      </c>
      <c r="H3830" t="s">
        <v>8246</v>
      </c>
      <c r="I3830" s="8">
        <v>1420033187</v>
      </c>
      <c r="J3830" s="7">
        <v>1414845587</v>
      </c>
      <c r="K3830" t="b">
        <v>0</v>
      </c>
      <c r="L3830">
        <v>28</v>
      </c>
      <c r="M3830" t="b">
        <v>1</v>
      </c>
      <c r="N3830" t="s">
        <v>8270</v>
      </c>
      <c r="O3830" s="20">
        <f t="shared" si="301"/>
        <v>100</v>
      </c>
      <c r="P3830" s="5">
        <f t="shared" si="302"/>
        <v>5.5999999999999999E-3</v>
      </c>
      <c r="Q3830" t="s">
        <v>8318</v>
      </c>
      <c r="R3830" t="s">
        <v>8319</v>
      </c>
      <c r="S3830" s="12">
        <f t="shared" si="303"/>
        <v>41944.527627314819</v>
      </c>
      <c r="T3830" s="12">
        <f t="shared" si="304"/>
        <v>42004.569293981483</v>
      </c>
      <c r="U3830">
        <f t="shared" si="300"/>
        <v>1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4">
        <v>500</v>
      </c>
      <c r="E3831" s="14">
        <v>501</v>
      </c>
      <c r="F3831" t="s">
        <v>8219</v>
      </c>
      <c r="G3831" t="s">
        <v>8224</v>
      </c>
      <c r="H3831" t="s">
        <v>8246</v>
      </c>
      <c r="I3831" s="8">
        <v>1472676371</v>
      </c>
      <c r="J3831" s="7">
        <v>1470948371</v>
      </c>
      <c r="K3831" t="b">
        <v>0</v>
      </c>
      <c r="L3831">
        <v>8</v>
      </c>
      <c r="M3831" t="b">
        <v>1</v>
      </c>
      <c r="N3831" t="s">
        <v>8270</v>
      </c>
      <c r="O3831" s="20">
        <f t="shared" si="301"/>
        <v>100.2</v>
      </c>
      <c r="P3831" s="5">
        <f t="shared" si="302"/>
        <v>1.5968063872255488E-2</v>
      </c>
      <c r="Q3831" t="s">
        <v>8318</v>
      </c>
      <c r="R3831" t="s">
        <v>8319</v>
      </c>
      <c r="S3831" s="12">
        <f t="shared" si="303"/>
        <v>42593.865405092598</v>
      </c>
      <c r="T3831" s="12">
        <f t="shared" si="304"/>
        <v>42613.865405092598</v>
      </c>
      <c r="U3831">
        <f t="shared" si="300"/>
        <v>1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4">
        <v>100</v>
      </c>
      <c r="E3832" s="14">
        <v>225</v>
      </c>
      <c r="F3832" t="s">
        <v>8219</v>
      </c>
      <c r="G3832" t="s">
        <v>8224</v>
      </c>
      <c r="H3832" t="s">
        <v>8246</v>
      </c>
      <c r="I3832" s="8">
        <v>1464371211</v>
      </c>
      <c r="J3832" s="7">
        <v>1463161611</v>
      </c>
      <c r="K3832" t="b">
        <v>0</v>
      </c>
      <c r="L3832">
        <v>3</v>
      </c>
      <c r="M3832" t="b">
        <v>1</v>
      </c>
      <c r="N3832" t="s">
        <v>8270</v>
      </c>
      <c r="O3832" s="20">
        <f t="shared" si="301"/>
        <v>225</v>
      </c>
      <c r="P3832" s="5">
        <f t="shared" si="302"/>
        <v>1.3333333333333334E-2</v>
      </c>
      <c r="Q3832" t="s">
        <v>8318</v>
      </c>
      <c r="R3832" t="s">
        <v>8319</v>
      </c>
      <c r="S3832" s="12">
        <f t="shared" si="303"/>
        <v>42503.740868055553</v>
      </c>
      <c r="T3832" s="12">
        <f t="shared" si="304"/>
        <v>42517.740868055553</v>
      </c>
      <c r="U3832">
        <f t="shared" si="300"/>
        <v>1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4">
        <v>500</v>
      </c>
      <c r="E3833" s="14">
        <v>530.11</v>
      </c>
      <c r="F3833" t="s">
        <v>8219</v>
      </c>
      <c r="G3833" t="s">
        <v>8224</v>
      </c>
      <c r="H3833" t="s">
        <v>8246</v>
      </c>
      <c r="I3833" s="8">
        <v>1415222545</v>
      </c>
      <c r="J3833" s="7">
        <v>1413404545</v>
      </c>
      <c r="K3833" t="b">
        <v>0</v>
      </c>
      <c r="L3833">
        <v>9</v>
      </c>
      <c r="M3833" t="b">
        <v>1</v>
      </c>
      <c r="N3833" t="s">
        <v>8270</v>
      </c>
      <c r="O3833" s="20">
        <f t="shared" si="301"/>
        <v>106.02199999999999</v>
      </c>
      <c r="P3833" s="5">
        <f t="shared" si="302"/>
        <v>1.6977608420893776E-2</v>
      </c>
      <c r="Q3833" t="s">
        <v>8318</v>
      </c>
      <c r="R3833" t="s">
        <v>8319</v>
      </c>
      <c r="S3833" s="12">
        <f t="shared" si="303"/>
        <v>41927.848900462966</v>
      </c>
      <c r="T3833" s="12">
        <f t="shared" si="304"/>
        <v>41948.890567129631</v>
      </c>
      <c r="U3833">
        <f t="shared" si="300"/>
        <v>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4">
        <v>1200</v>
      </c>
      <c r="E3834" s="14">
        <v>1256</v>
      </c>
      <c r="F3834" t="s">
        <v>8219</v>
      </c>
      <c r="G3834" t="s">
        <v>8224</v>
      </c>
      <c r="H3834" t="s">
        <v>8246</v>
      </c>
      <c r="I3834" s="8">
        <v>1455936335</v>
      </c>
      <c r="J3834" s="7">
        <v>1452048335</v>
      </c>
      <c r="K3834" t="b">
        <v>0</v>
      </c>
      <c r="L3834">
        <v>9</v>
      </c>
      <c r="M3834" t="b">
        <v>1</v>
      </c>
      <c r="N3834" t="s">
        <v>8270</v>
      </c>
      <c r="O3834" s="20">
        <f t="shared" si="301"/>
        <v>104.66666666666666</v>
      </c>
      <c r="P3834" s="5">
        <f t="shared" si="302"/>
        <v>7.1656050955414014E-3</v>
      </c>
      <c r="Q3834" t="s">
        <v>8318</v>
      </c>
      <c r="R3834" t="s">
        <v>8319</v>
      </c>
      <c r="S3834" s="12">
        <f t="shared" si="303"/>
        <v>42375.114988425921</v>
      </c>
      <c r="T3834" s="12">
        <f t="shared" si="304"/>
        <v>42420.114988425921</v>
      </c>
      <c r="U3834">
        <f t="shared" si="300"/>
        <v>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4">
        <v>1200</v>
      </c>
      <c r="E3835" s="14">
        <v>1400</v>
      </c>
      <c r="F3835" t="s">
        <v>8219</v>
      </c>
      <c r="G3835" t="s">
        <v>8229</v>
      </c>
      <c r="H3835" t="s">
        <v>8251</v>
      </c>
      <c r="I3835" s="8">
        <v>1417460940</v>
      </c>
      <c r="J3835" s="7">
        <v>1416516972</v>
      </c>
      <c r="K3835" t="b">
        <v>0</v>
      </c>
      <c r="L3835">
        <v>20</v>
      </c>
      <c r="M3835" t="b">
        <v>1</v>
      </c>
      <c r="N3835" t="s">
        <v>8270</v>
      </c>
      <c r="O3835" s="20">
        <f t="shared" si="301"/>
        <v>116.66666666666667</v>
      </c>
      <c r="P3835" s="5">
        <f t="shared" si="302"/>
        <v>1.4285714285714285E-2</v>
      </c>
      <c r="Q3835" t="s">
        <v>8318</v>
      </c>
      <c r="R3835" t="s">
        <v>8319</v>
      </c>
      <c r="S3835" s="12">
        <f t="shared" si="303"/>
        <v>41963.872361111105</v>
      </c>
      <c r="T3835" s="12">
        <f>(((I3835/60)/60)/24)+DATE(1970,1,1)</f>
        <v>41974.797916666663</v>
      </c>
      <c r="U3835">
        <f t="shared" si="300"/>
        <v>1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4">
        <v>3000</v>
      </c>
      <c r="E3836" s="14">
        <v>3271</v>
      </c>
      <c r="F3836" t="s">
        <v>8219</v>
      </c>
      <c r="G3836" t="s">
        <v>8225</v>
      </c>
      <c r="H3836" t="s">
        <v>8247</v>
      </c>
      <c r="I3836" s="8">
        <v>1434624067</v>
      </c>
      <c r="J3836" s="7">
        <v>1432032067</v>
      </c>
      <c r="K3836" t="b">
        <v>0</v>
      </c>
      <c r="L3836">
        <v>57</v>
      </c>
      <c r="M3836" t="b">
        <v>1</v>
      </c>
      <c r="N3836" t="s">
        <v>8270</v>
      </c>
      <c r="O3836" s="20">
        <f t="shared" si="301"/>
        <v>109.03333333333333</v>
      </c>
      <c r="P3836" s="5">
        <f t="shared" si="302"/>
        <v>1.742586365025986E-2</v>
      </c>
      <c r="Q3836" t="s">
        <v>8318</v>
      </c>
      <c r="R3836" t="s">
        <v>8319</v>
      </c>
      <c r="S3836" s="12">
        <f t="shared" si="303"/>
        <v>42143.445219907408</v>
      </c>
      <c r="T3836" s="12">
        <f t="shared" ref="T3836:T3899" si="305">(((I3836/60)/60)/24)+DATE(1970,1,1)</f>
        <v>42173.445219907408</v>
      </c>
      <c r="U3836">
        <f t="shared" si="300"/>
        <v>1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4">
        <v>200</v>
      </c>
      <c r="E3837" s="14">
        <v>320</v>
      </c>
      <c r="F3837" t="s">
        <v>8219</v>
      </c>
      <c r="G3837" t="s">
        <v>8225</v>
      </c>
      <c r="H3837" t="s">
        <v>8247</v>
      </c>
      <c r="I3837" s="8">
        <v>1461278208</v>
      </c>
      <c r="J3837" s="7">
        <v>1459463808</v>
      </c>
      <c r="K3837" t="b">
        <v>0</v>
      </c>
      <c r="L3837">
        <v>8</v>
      </c>
      <c r="M3837" t="b">
        <v>1</v>
      </c>
      <c r="N3837" t="s">
        <v>8270</v>
      </c>
      <c r="O3837" s="20">
        <f t="shared" si="301"/>
        <v>160</v>
      </c>
      <c r="P3837" s="5">
        <f t="shared" si="302"/>
        <v>2.5000000000000001E-2</v>
      </c>
      <c r="Q3837" t="s">
        <v>8318</v>
      </c>
      <c r="R3837" t="s">
        <v>8319</v>
      </c>
      <c r="S3837" s="12">
        <f t="shared" si="303"/>
        <v>42460.94222222222</v>
      </c>
      <c r="T3837" s="12">
        <f t="shared" si="305"/>
        <v>42481.94222222222</v>
      </c>
      <c r="U3837">
        <f t="shared" si="300"/>
        <v>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4">
        <v>800</v>
      </c>
      <c r="E3838" s="14">
        <v>900</v>
      </c>
      <c r="F3838" t="s">
        <v>8219</v>
      </c>
      <c r="G3838" t="s">
        <v>8224</v>
      </c>
      <c r="H3838" t="s">
        <v>8246</v>
      </c>
      <c r="I3838" s="8">
        <v>1470197340</v>
      </c>
      <c r="J3838" s="7">
        <v>1467497652</v>
      </c>
      <c r="K3838" t="b">
        <v>0</v>
      </c>
      <c r="L3838">
        <v>14</v>
      </c>
      <c r="M3838" t="b">
        <v>1</v>
      </c>
      <c r="N3838" t="s">
        <v>8270</v>
      </c>
      <c r="O3838" s="20">
        <f t="shared" si="301"/>
        <v>112.5</v>
      </c>
      <c r="P3838" s="5">
        <f t="shared" si="302"/>
        <v>1.5555555555555555E-2</v>
      </c>
      <c r="Q3838" t="s">
        <v>8318</v>
      </c>
      <c r="R3838" t="s">
        <v>8319</v>
      </c>
      <c r="S3838" s="12">
        <f t="shared" si="303"/>
        <v>42553.926527777774</v>
      </c>
      <c r="T3838" s="12">
        <f t="shared" si="305"/>
        <v>42585.172916666663</v>
      </c>
      <c r="U3838">
        <f t="shared" si="300"/>
        <v>1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4">
        <v>2000</v>
      </c>
      <c r="E3839" s="14">
        <v>2042</v>
      </c>
      <c r="F3839" t="s">
        <v>8219</v>
      </c>
      <c r="G3839" t="s">
        <v>8225</v>
      </c>
      <c r="H3839" t="s">
        <v>8247</v>
      </c>
      <c r="I3839" s="8">
        <v>1435947758</v>
      </c>
      <c r="J3839" s="7">
        <v>1432837358</v>
      </c>
      <c r="K3839" t="b">
        <v>0</v>
      </c>
      <c r="L3839">
        <v>17</v>
      </c>
      <c r="M3839" t="b">
        <v>1</v>
      </c>
      <c r="N3839" t="s">
        <v>8270</v>
      </c>
      <c r="O3839" s="20">
        <f t="shared" si="301"/>
        <v>102.1</v>
      </c>
      <c r="P3839" s="5">
        <f t="shared" si="302"/>
        <v>8.3251714005876595E-3</v>
      </c>
      <c r="Q3839" t="s">
        <v>8318</v>
      </c>
      <c r="R3839" t="s">
        <v>8319</v>
      </c>
      <c r="S3839" s="12">
        <f t="shared" si="303"/>
        <v>42152.765717592592</v>
      </c>
      <c r="T3839" s="12">
        <f t="shared" si="305"/>
        <v>42188.765717592592</v>
      </c>
      <c r="U3839">
        <f t="shared" si="300"/>
        <v>1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4">
        <v>100000</v>
      </c>
      <c r="E3840" s="14">
        <v>100824</v>
      </c>
      <c r="F3840" t="s">
        <v>8219</v>
      </c>
      <c r="G3840" t="s">
        <v>8235</v>
      </c>
      <c r="H3840" t="s">
        <v>8255</v>
      </c>
      <c r="I3840" s="8">
        <v>1432314209</v>
      </c>
      <c r="J3840" s="7">
        <v>1429722209</v>
      </c>
      <c r="K3840" t="b">
        <v>0</v>
      </c>
      <c r="L3840">
        <v>100</v>
      </c>
      <c r="M3840" t="b">
        <v>1</v>
      </c>
      <c r="N3840" t="s">
        <v>8270</v>
      </c>
      <c r="O3840" s="20">
        <f t="shared" si="301"/>
        <v>100.824</v>
      </c>
      <c r="P3840" s="5">
        <f t="shared" si="302"/>
        <v>9.9182734269618353E-4</v>
      </c>
      <c r="Q3840" t="s">
        <v>8318</v>
      </c>
      <c r="R3840" t="s">
        <v>8319</v>
      </c>
      <c r="S3840" s="12">
        <f t="shared" si="303"/>
        <v>42116.710752314815</v>
      </c>
      <c r="T3840" s="12">
        <f t="shared" si="305"/>
        <v>42146.710752314815</v>
      </c>
      <c r="U3840">
        <f t="shared" si="300"/>
        <v>1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4">
        <v>2000</v>
      </c>
      <c r="E3841" s="14">
        <v>2025</v>
      </c>
      <c r="F3841" t="s">
        <v>8219</v>
      </c>
      <c r="G3841" t="s">
        <v>8224</v>
      </c>
      <c r="H3841" t="s">
        <v>8246</v>
      </c>
      <c r="I3841" s="8">
        <v>1438226724</v>
      </c>
      <c r="J3841" s="7">
        <v>1433042724</v>
      </c>
      <c r="K3841" t="b">
        <v>0</v>
      </c>
      <c r="L3841">
        <v>32</v>
      </c>
      <c r="M3841" t="b">
        <v>1</v>
      </c>
      <c r="N3841" t="s">
        <v>8270</v>
      </c>
      <c r="O3841" s="20">
        <f t="shared" si="301"/>
        <v>101.25</v>
      </c>
      <c r="P3841" s="5">
        <f t="shared" si="302"/>
        <v>1.580246913580247E-2</v>
      </c>
      <c r="Q3841" t="s">
        <v>8318</v>
      </c>
      <c r="R3841" t="s">
        <v>8319</v>
      </c>
      <c r="S3841" s="12">
        <f t="shared" si="303"/>
        <v>42155.142638888887</v>
      </c>
      <c r="T3841" s="12">
        <f t="shared" si="305"/>
        <v>42215.142638888887</v>
      </c>
      <c r="U3841">
        <f t="shared" si="300"/>
        <v>1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4">
        <v>1</v>
      </c>
      <c r="E3842" s="14">
        <v>65</v>
      </c>
      <c r="F3842" t="s">
        <v>8219</v>
      </c>
      <c r="G3842" t="s">
        <v>8225</v>
      </c>
      <c r="H3842" t="s">
        <v>8247</v>
      </c>
      <c r="I3842" s="8">
        <v>1459180229</v>
      </c>
      <c r="J3842" s="7">
        <v>1457023829</v>
      </c>
      <c r="K3842" t="b">
        <v>0</v>
      </c>
      <c r="L3842">
        <v>3</v>
      </c>
      <c r="M3842" t="b">
        <v>1</v>
      </c>
      <c r="N3842" t="s">
        <v>8270</v>
      </c>
      <c r="O3842" s="20">
        <f t="shared" si="301"/>
        <v>6500</v>
      </c>
      <c r="P3842" s="5">
        <f t="shared" si="302"/>
        <v>4.6153846153846156E-2</v>
      </c>
      <c r="Q3842" t="s">
        <v>8318</v>
      </c>
      <c r="R3842" t="s">
        <v>8319</v>
      </c>
      <c r="S3842" s="12">
        <f t="shared" si="303"/>
        <v>42432.701724537037</v>
      </c>
      <c r="T3842" s="12">
        <f t="shared" si="305"/>
        <v>42457.660057870366</v>
      </c>
      <c r="U3842">
        <f t="shared" ref="U3842:U3905" si="306">COUNT(E3842="SUCCESSFUL","FAILED","cancelled","live")</f>
        <v>1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4">
        <v>10000</v>
      </c>
      <c r="E3843" s="14">
        <v>872</v>
      </c>
      <c r="F3843" t="s">
        <v>8221</v>
      </c>
      <c r="G3843" t="s">
        <v>8224</v>
      </c>
      <c r="H3843" t="s">
        <v>8246</v>
      </c>
      <c r="I3843" s="8">
        <v>1405882287</v>
      </c>
      <c r="J3843" s="7">
        <v>1400698287</v>
      </c>
      <c r="K3843" t="b">
        <v>1</v>
      </c>
      <c r="L3843">
        <v>34</v>
      </c>
      <c r="M3843" t="b">
        <v>0</v>
      </c>
      <c r="N3843" t="s">
        <v>8270</v>
      </c>
      <c r="O3843" s="20">
        <f t="shared" ref="O3843:O3906" si="307">IFERROR( E3843/D3843 * 100,0)</f>
        <v>8.7200000000000006</v>
      </c>
      <c r="P3843" s="5">
        <f t="shared" ref="P3843:P3906" si="308">IFERROR(L3843/E3843,0)</f>
        <v>3.8990825688073397E-2</v>
      </c>
      <c r="Q3843" t="s">
        <v>8318</v>
      </c>
      <c r="R3843" t="s">
        <v>8319</v>
      </c>
      <c r="S3843" s="12">
        <f t="shared" si="303"/>
        <v>41780.785729166666</v>
      </c>
      <c r="T3843" s="12">
        <f t="shared" si="305"/>
        <v>41840.785729166666</v>
      </c>
      <c r="U3843">
        <f t="shared" si="306"/>
        <v>1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4">
        <v>5000</v>
      </c>
      <c r="E3844" s="14">
        <v>1097</v>
      </c>
      <c r="F3844" t="s">
        <v>8221</v>
      </c>
      <c r="G3844" t="s">
        <v>8225</v>
      </c>
      <c r="H3844" t="s">
        <v>8247</v>
      </c>
      <c r="I3844" s="8">
        <v>1399809052</v>
      </c>
      <c r="J3844" s="7">
        <v>1397217052</v>
      </c>
      <c r="K3844" t="b">
        <v>1</v>
      </c>
      <c r="L3844">
        <v>23</v>
      </c>
      <c r="M3844" t="b">
        <v>0</v>
      </c>
      <c r="N3844" t="s">
        <v>8270</v>
      </c>
      <c r="O3844" s="20">
        <f t="shared" si="307"/>
        <v>21.94</v>
      </c>
      <c r="P3844" s="5">
        <f t="shared" si="308"/>
        <v>2.0966271649954422E-2</v>
      </c>
      <c r="Q3844" t="s">
        <v>8318</v>
      </c>
      <c r="R3844" t="s">
        <v>8319</v>
      </c>
      <c r="S3844" s="12">
        <f t="shared" si="303"/>
        <v>41740.493657407409</v>
      </c>
      <c r="T3844" s="12">
        <f t="shared" si="305"/>
        <v>41770.493657407409</v>
      </c>
      <c r="U3844">
        <f t="shared" si="306"/>
        <v>1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4">
        <v>5000</v>
      </c>
      <c r="E3845" s="14">
        <v>1065</v>
      </c>
      <c r="F3845" t="s">
        <v>8221</v>
      </c>
      <c r="G3845" t="s">
        <v>8224</v>
      </c>
      <c r="H3845" t="s">
        <v>8246</v>
      </c>
      <c r="I3845" s="8">
        <v>1401587064</v>
      </c>
      <c r="J3845" s="7">
        <v>1399427064</v>
      </c>
      <c r="K3845" t="b">
        <v>1</v>
      </c>
      <c r="L3845">
        <v>19</v>
      </c>
      <c r="M3845" t="b">
        <v>0</v>
      </c>
      <c r="N3845" t="s">
        <v>8270</v>
      </c>
      <c r="O3845" s="20">
        <f t="shared" si="307"/>
        <v>21.3</v>
      </c>
      <c r="P3845" s="5">
        <f t="shared" si="308"/>
        <v>1.7840375586854459E-2</v>
      </c>
      <c r="Q3845" t="s">
        <v>8318</v>
      </c>
      <c r="R3845" t="s">
        <v>8319</v>
      </c>
      <c r="S3845" s="12">
        <f t="shared" si="303"/>
        <v>41766.072500000002</v>
      </c>
      <c r="T3845" s="12">
        <f t="shared" si="305"/>
        <v>41791.072500000002</v>
      </c>
      <c r="U3845">
        <f t="shared" si="306"/>
        <v>1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4">
        <v>9800</v>
      </c>
      <c r="E3846" s="14">
        <v>4066</v>
      </c>
      <c r="F3846" t="s">
        <v>8221</v>
      </c>
      <c r="G3846" t="s">
        <v>8224</v>
      </c>
      <c r="H3846" t="s">
        <v>8246</v>
      </c>
      <c r="I3846" s="8">
        <v>1401778740</v>
      </c>
      <c r="J3846" s="7">
        <v>1399474134</v>
      </c>
      <c r="K3846" t="b">
        <v>1</v>
      </c>
      <c r="L3846">
        <v>50</v>
      </c>
      <c r="M3846" t="b">
        <v>0</v>
      </c>
      <c r="N3846" t="s">
        <v>8270</v>
      </c>
      <c r="O3846" s="20">
        <f t="shared" si="307"/>
        <v>41.489795918367342</v>
      </c>
      <c r="P3846" s="5">
        <f t="shared" si="308"/>
        <v>1.2297097884899164E-2</v>
      </c>
      <c r="Q3846" t="s">
        <v>8318</v>
      </c>
      <c r="R3846" t="s">
        <v>8319</v>
      </c>
      <c r="S3846" s="12">
        <f t="shared" si="303"/>
        <v>41766.617291666669</v>
      </c>
      <c r="T3846" s="12">
        <f t="shared" si="305"/>
        <v>41793.290972222225</v>
      </c>
      <c r="U3846">
        <f t="shared" si="306"/>
        <v>1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4">
        <v>40000</v>
      </c>
      <c r="E3847" s="14">
        <v>842</v>
      </c>
      <c r="F3847" t="s">
        <v>8221</v>
      </c>
      <c r="G3847" t="s">
        <v>8224</v>
      </c>
      <c r="H3847" t="s">
        <v>8246</v>
      </c>
      <c r="I3847" s="8">
        <v>1443711774</v>
      </c>
      <c r="J3847" s="7">
        <v>1441119774</v>
      </c>
      <c r="K3847" t="b">
        <v>1</v>
      </c>
      <c r="L3847">
        <v>12</v>
      </c>
      <c r="M3847" t="b">
        <v>0</v>
      </c>
      <c r="N3847" t="s">
        <v>8270</v>
      </c>
      <c r="O3847" s="20">
        <f t="shared" si="307"/>
        <v>2.105</v>
      </c>
      <c r="P3847" s="5">
        <f t="shared" si="308"/>
        <v>1.4251781472684086E-2</v>
      </c>
      <c r="Q3847" t="s">
        <v>8318</v>
      </c>
      <c r="R3847" t="s">
        <v>8319</v>
      </c>
      <c r="S3847" s="12">
        <f t="shared" si="303"/>
        <v>42248.627013888887</v>
      </c>
      <c r="T3847" s="12">
        <f t="shared" si="305"/>
        <v>42278.627013888887</v>
      </c>
      <c r="U3847">
        <f t="shared" si="306"/>
        <v>1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4">
        <v>7000</v>
      </c>
      <c r="E3848" s="14">
        <v>189</v>
      </c>
      <c r="F3848" t="s">
        <v>8221</v>
      </c>
      <c r="G3848" t="s">
        <v>8224</v>
      </c>
      <c r="H3848" t="s">
        <v>8246</v>
      </c>
      <c r="I3848" s="8">
        <v>1412405940</v>
      </c>
      <c r="J3848" s="7">
        <v>1409721542</v>
      </c>
      <c r="K3848" t="b">
        <v>1</v>
      </c>
      <c r="L3848">
        <v>8</v>
      </c>
      <c r="M3848" t="b">
        <v>0</v>
      </c>
      <c r="N3848" t="s">
        <v>8270</v>
      </c>
      <c r="O3848" s="20">
        <f t="shared" si="307"/>
        <v>2.7</v>
      </c>
      <c r="P3848" s="5">
        <f t="shared" si="308"/>
        <v>4.2328042328042326E-2</v>
      </c>
      <c r="Q3848" t="s">
        <v>8318</v>
      </c>
      <c r="R3848" t="s">
        <v>8319</v>
      </c>
      <c r="S3848" s="12">
        <f t="shared" si="303"/>
        <v>41885.221550925926</v>
      </c>
      <c r="T3848" s="12">
        <f t="shared" si="305"/>
        <v>41916.290972222225</v>
      </c>
      <c r="U3848">
        <f t="shared" si="306"/>
        <v>1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4">
        <v>10500</v>
      </c>
      <c r="E3849" s="14">
        <v>1697</v>
      </c>
      <c r="F3849" t="s">
        <v>8221</v>
      </c>
      <c r="G3849" t="s">
        <v>8224</v>
      </c>
      <c r="H3849" t="s">
        <v>8246</v>
      </c>
      <c r="I3849" s="8">
        <v>1437283391</v>
      </c>
      <c r="J3849" s="7">
        <v>1433395391</v>
      </c>
      <c r="K3849" t="b">
        <v>1</v>
      </c>
      <c r="L3849">
        <v>9</v>
      </c>
      <c r="M3849" t="b">
        <v>0</v>
      </c>
      <c r="N3849" t="s">
        <v>8270</v>
      </c>
      <c r="O3849" s="20">
        <f t="shared" si="307"/>
        <v>16.161904761904761</v>
      </c>
      <c r="P3849" s="5">
        <f t="shared" si="308"/>
        <v>5.3034767236299352E-3</v>
      </c>
      <c r="Q3849" t="s">
        <v>8318</v>
      </c>
      <c r="R3849" t="s">
        <v>8319</v>
      </c>
      <c r="S3849" s="12">
        <f t="shared" si="303"/>
        <v>42159.224432870367</v>
      </c>
      <c r="T3849" s="12">
        <f t="shared" si="305"/>
        <v>42204.224432870367</v>
      </c>
      <c r="U3849">
        <f t="shared" si="306"/>
        <v>1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4">
        <v>13000</v>
      </c>
      <c r="E3850" s="14">
        <v>2129</v>
      </c>
      <c r="F3850" t="s">
        <v>8221</v>
      </c>
      <c r="G3850" t="s">
        <v>8224</v>
      </c>
      <c r="H3850" t="s">
        <v>8246</v>
      </c>
      <c r="I3850" s="8">
        <v>1445196989</v>
      </c>
      <c r="J3850" s="7">
        <v>1442604989</v>
      </c>
      <c r="K3850" t="b">
        <v>1</v>
      </c>
      <c r="L3850">
        <v>43</v>
      </c>
      <c r="M3850" t="b">
        <v>0</v>
      </c>
      <c r="N3850" t="s">
        <v>8270</v>
      </c>
      <c r="O3850" s="20">
        <f t="shared" si="307"/>
        <v>16.376923076923077</v>
      </c>
      <c r="P3850" s="5">
        <f t="shared" si="308"/>
        <v>2.0197275716298733E-2</v>
      </c>
      <c r="Q3850" t="s">
        <v>8318</v>
      </c>
      <c r="R3850" t="s">
        <v>8319</v>
      </c>
      <c r="S3850" s="12">
        <f t="shared" si="303"/>
        <v>42265.817002314812</v>
      </c>
      <c r="T3850" s="12">
        <f t="shared" si="305"/>
        <v>42295.817002314812</v>
      </c>
      <c r="U3850">
        <f t="shared" si="306"/>
        <v>1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4">
        <v>30000</v>
      </c>
      <c r="E3851" s="14">
        <v>2113</v>
      </c>
      <c r="F3851" t="s">
        <v>8221</v>
      </c>
      <c r="G3851" t="s">
        <v>8236</v>
      </c>
      <c r="H3851" t="s">
        <v>8249</v>
      </c>
      <c r="I3851" s="8">
        <v>1434047084</v>
      </c>
      <c r="J3851" s="7">
        <v>1431455084</v>
      </c>
      <c r="K3851" t="b">
        <v>1</v>
      </c>
      <c r="L3851">
        <v>28</v>
      </c>
      <c r="M3851" t="b">
        <v>0</v>
      </c>
      <c r="N3851" t="s">
        <v>8270</v>
      </c>
      <c r="O3851" s="20">
        <f t="shared" si="307"/>
        <v>7.043333333333333</v>
      </c>
      <c r="P3851" s="5">
        <f t="shared" si="308"/>
        <v>1.3251301467108376E-2</v>
      </c>
      <c r="Q3851" t="s">
        <v>8318</v>
      </c>
      <c r="R3851" t="s">
        <v>8319</v>
      </c>
      <c r="S3851" s="12">
        <f t="shared" si="303"/>
        <v>42136.767175925925</v>
      </c>
      <c r="T3851" s="12">
        <f t="shared" si="305"/>
        <v>42166.767175925925</v>
      </c>
      <c r="U3851">
        <f t="shared" si="306"/>
        <v>1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4">
        <v>1000</v>
      </c>
      <c r="E3852" s="14">
        <v>38</v>
      </c>
      <c r="F3852" t="s">
        <v>8221</v>
      </c>
      <c r="G3852" t="s">
        <v>8224</v>
      </c>
      <c r="H3852" t="s">
        <v>8246</v>
      </c>
      <c r="I3852" s="8">
        <v>1420081143</v>
      </c>
      <c r="J3852" s="7">
        <v>1417489143</v>
      </c>
      <c r="K3852" t="b">
        <v>1</v>
      </c>
      <c r="L3852">
        <v>4</v>
      </c>
      <c r="M3852" t="b">
        <v>0</v>
      </c>
      <c r="N3852" t="s">
        <v>8270</v>
      </c>
      <c r="O3852" s="20">
        <f t="shared" si="307"/>
        <v>3.8</v>
      </c>
      <c r="P3852" s="5">
        <f t="shared" si="308"/>
        <v>0.10526315789473684</v>
      </c>
      <c r="Q3852" t="s">
        <v>8318</v>
      </c>
      <c r="R3852" t="s">
        <v>8319</v>
      </c>
      <c r="S3852" s="12">
        <f t="shared" si="303"/>
        <v>41975.124340277776</v>
      </c>
      <c r="T3852" s="12">
        <f t="shared" si="305"/>
        <v>42005.124340277776</v>
      </c>
      <c r="U3852">
        <f t="shared" si="306"/>
        <v>1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4">
        <v>2500</v>
      </c>
      <c r="E3853" s="14">
        <v>852</v>
      </c>
      <c r="F3853" t="s">
        <v>8221</v>
      </c>
      <c r="G3853" t="s">
        <v>8225</v>
      </c>
      <c r="H3853" t="s">
        <v>8247</v>
      </c>
      <c r="I3853" s="8">
        <v>1437129179</v>
      </c>
      <c r="J3853" s="7">
        <v>1434537179</v>
      </c>
      <c r="K3853" t="b">
        <v>1</v>
      </c>
      <c r="L3853">
        <v>24</v>
      </c>
      <c r="M3853" t="b">
        <v>0</v>
      </c>
      <c r="N3853" t="s">
        <v>8270</v>
      </c>
      <c r="O3853" s="20">
        <f t="shared" si="307"/>
        <v>34.08</v>
      </c>
      <c r="P3853" s="5">
        <f t="shared" si="308"/>
        <v>2.8169014084507043E-2</v>
      </c>
      <c r="Q3853" t="s">
        <v>8318</v>
      </c>
      <c r="R3853" t="s">
        <v>8319</v>
      </c>
      <c r="S3853" s="12">
        <f t="shared" si="303"/>
        <v>42172.439571759256</v>
      </c>
      <c r="T3853" s="12">
        <f t="shared" si="305"/>
        <v>42202.439571759256</v>
      </c>
      <c r="U3853">
        <f t="shared" si="306"/>
        <v>1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4">
        <v>10000</v>
      </c>
      <c r="E3854" s="14">
        <v>20</v>
      </c>
      <c r="F3854" t="s">
        <v>8221</v>
      </c>
      <c r="G3854" t="s">
        <v>8224</v>
      </c>
      <c r="H3854" t="s">
        <v>8246</v>
      </c>
      <c r="I3854" s="8">
        <v>1427427276</v>
      </c>
      <c r="J3854" s="7">
        <v>1425270876</v>
      </c>
      <c r="K3854" t="b">
        <v>0</v>
      </c>
      <c r="L3854">
        <v>2</v>
      </c>
      <c r="M3854" t="b">
        <v>0</v>
      </c>
      <c r="N3854" t="s">
        <v>8270</v>
      </c>
      <c r="O3854" s="20">
        <f t="shared" si="307"/>
        <v>0.2</v>
      </c>
      <c r="P3854" s="5">
        <f t="shared" si="308"/>
        <v>0.1</v>
      </c>
      <c r="Q3854" t="s">
        <v>8318</v>
      </c>
      <c r="R3854" t="s">
        <v>8319</v>
      </c>
      <c r="S3854" s="12">
        <f t="shared" si="303"/>
        <v>42065.190694444449</v>
      </c>
      <c r="T3854" s="12">
        <f t="shared" si="305"/>
        <v>42090.149027777778</v>
      </c>
      <c r="U3854">
        <f t="shared" si="306"/>
        <v>1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4">
        <v>100000</v>
      </c>
      <c r="E3855" s="14">
        <v>26</v>
      </c>
      <c r="F3855" t="s">
        <v>8221</v>
      </c>
      <c r="G3855" t="s">
        <v>8224</v>
      </c>
      <c r="H3855" t="s">
        <v>8246</v>
      </c>
      <c r="I3855" s="8">
        <v>1409602178</v>
      </c>
      <c r="J3855" s="7">
        <v>1406578178</v>
      </c>
      <c r="K3855" t="b">
        <v>0</v>
      </c>
      <c r="L3855">
        <v>2</v>
      </c>
      <c r="M3855" t="b">
        <v>0</v>
      </c>
      <c r="N3855" t="s">
        <v>8270</v>
      </c>
      <c r="O3855" s="20">
        <f t="shared" si="307"/>
        <v>2.5999999999999999E-2</v>
      </c>
      <c r="P3855" s="5">
        <f t="shared" si="308"/>
        <v>7.6923076923076927E-2</v>
      </c>
      <c r="Q3855" t="s">
        <v>8318</v>
      </c>
      <c r="R3855" t="s">
        <v>8319</v>
      </c>
      <c r="S3855" s="12">
        <f t="shared" si="303"/>
        <v>41848.84002314815</v>
      </c>
      <c r="T3855" s="12">
        <f t="shared" si="305"/>
        <v>41883.84002314815</v>
      </c>
      <c r="U3855">
        <f t="shared" si="306"/>
        <v>1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4">
        <v>11000</v>
      </c>
      <c r="E3856" s="14">
        <v>1788</v>
      </c>
      <c r="F3856" t="s">
        <v>8221</v>
      </c>
      <c r="G3856" t="s">
        <v>8224</v>
      </c>
      <c r="H3856" t="s">
        <v>8246</v>
      </c>
      <c r="I3856" s="8">
        <v>1431206058</v>
      </c>
      <c r="J3856" s="7">
        <v>1428614058</v>
      </c>
      <c r="K3856" t="b">
        <v>0</v>
      </c>
      <c r="L3856">
        <v>20</v>
      </c>
      <c r="M3856" t="b">
        <v>0</v>
      </c>
      <c r="N3856" t="s">
        <v>8270</v>
      </c>
      <c r="O3856" s="20">
        <f t="shared" si="307"/>
        <v>16.254545454545454</v>
      </c>
      <c r="P3856" s="5">
        <f t="shared" si="308"/>
        <v>1.1185682326621925E-2</v>
      </c>
      <c r="Q3856" t="s">
        <v>8318</v>
      </c>
      <c r="R3856" t="s">
        <v>8319</v>
      </c>
      <c r="S3856" s="12">
        <f t="shared" si="303"/>
        <v>42103.884930555556</v>
      </c>
      <c r="T3856" s="12">
        <f t="shared" si="305"/>
        <v>42133.884930555556</v>
      </c>
      <c r="U3856">
        <f t="shared" si="306"/>
        <v>1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4">
        <v>1000</v>
      </c>
      <c r="E3857" s="14">
        <v>25</v>
      </c>
      <c r="F3857" t="s">
        <v>8221</v>
      </c>
      <c r="G3857" t="s">
        <v>8224</v>
      </c>
      <c r="H3857" t="s">
        <v>8246</v>
      </c>
      <c r="I3857" s="8">
        <v>1427408271</v>
      </c>
      <c r="J3857" s="7">
        <v>1424819871</v>
      </c>
      <c r="K3857" t="b">
        <v>0</v>
      </c>
      <c r="L3857">
        <v>1</v>
      </c>
      <c r="M3857" t="b">
        <v>0</v>
      </c>
      <c r="N3857" t="s">
        <v>8270</v>
      </c>
      <c r="O3857" s="20">
        <f t="shared" si="307"/>
        <v>2.5</v>
      </c>
      <c r="P3857" s="5">
        <f t="shared" si="308"/>
        <v>0.04</v>
      </c>
      <c r="Q3857" t="s">
        <v>8318</v>
      </c>
      <c r="R3857" t="s">
        <v>8319</v>
      </c>
      <c r="S3857" s="12">
        <f t="shared" si="303"/>
        <v>42059.970729166671</v>
      </c>
      <c r="T3857" s="12">
        <f t="shared" si="305"/>
        <v>42089.929062499999</v>
      </c>
      <c r="U3857">
        <f t="shared" si="306"/>
        <v>1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4">
        <v>5000</v>
      </c>
      <c r="E3858" s="14">
        <v>1</v>
      </c>
      <c r="F3858" t="s">
        <v>8221</v>
      </c>
      <c r="G3858" t="s">
        <v>8224</v>
      </c>
      <c r="H3858" t="s">
        <v>8246</v>
      </c>
      <c r="I3858" s="8">
        <v>1425833403</v>
      </c>
      <c r="J3858" s="7">
        <v>1423245003</v>
      </c>
      <c r="K3858" t="b">
        <v>0</v>
      </c>
      <c r="L3858">
        <v>1</v>
      </c>
      <c r="M3858" t="b">
        <v>0</v>
      </c>
      <c r="N3858" t="s">
        <v>8270</v>
      </c>
      <c r="O3858" s="20">
        <f t="shared" si="307"/>
        <v>0.02</v>
      </c>
      <c r="P3858" s="5">
        <f t="shared" si="308"/>
        <v>1</v>
      </c>
      <c r="Q3858" t="s">
        <v>8318</v>
      </c>
      <c r="R3858" t="s">
        <v>8319</v>
      </c>
      <c r="S3858" s="12">
        <f t="shared" si="303"/>
        <v>42041.743090277778</v>
      </c>
      <c r="T3858" s="12">
        <f t="shared" si="305"/>
        <v>42071.701423611114</v>
      </c>
      <c r="U3858">
        <f t="shared" si="306"/>
        <v>1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4">
        <v>5000</v>
      </c>
      <c r="E3859" s="14">
        <v>260</v>
      </c>
      <c r="F3859" t="s">
        <v>8221</v>
      </c>
      <c r="G3859" t="s">
        <v>8224</v>
      </c>
      <c r="H3859" t="s">
        <v>8246</v>
      </c>
      <c r="I3859" s="8">
        <v>1406913120</v>
      </c>
      <c r="J3859" s="7">
        <v>1404927690</v>
      </c>
      <c r="K3859" t="b">
        <v>0</v>
      </c>
      <c r="L3859">
        <v>4</v>
      </c>
      <c r="M3859" t="b">
        <v>0</v>
      </c>
      <c r="N3859" t="s">
        <v>8270</v>
      </c>
      <c r="O3859" s="20">
        <f t="shared" si="307"/>
        <v>5.2</v>
      </c>
      <c r="P3859" s="5">
        <f t="shared" si="308"/>
        <v>1.5384615384615385E-2</v>
      </c>
      <c r="Q3859" t="s">
        <v>8318</v>
      </c>
      <c r="R3859" t="s">
        <v>8319</v>
      </c>
      <c r="S3859" s="12">
        <f t="shared" si="303"/>
        <v>41829.73715277778</v>
      </c>
      <c r="T3859" s="12">
        <f t="shared" si="305"/>
        <v>41852.716666666667</v>
      </c>
      <c r="U3859">
        <f t="shared" si="306"/>
        <v>1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4">
        <v>500</v>
      </c>
      <c r="E3860" s="14">
        <v>10</v>
      </c>
      <c r="F3860" t="s">
        <v>8221</v>
      </c>
      <c r="G3860" t="s">
        <v>8225</v>
      </c>
      <c r="H3860" t="s">
        <v>8247</v>
      </c>
      <c r="I3860" s="8">
        <v>1432328400</v>
      </c>
      <c r="J3860" s="7">
        <v>1430734844</v>
      </c>
      <c r="K3860" t="b">
        <v>0</v>
      </c>
      <c r="L3860">
        <v>1</v>
      </c>
      <c r="M3860" t="b">
        <v>0</v>
      </c>
      <c r="N3860" t="s">
        <v>8270</v>
      </c>
      <c r="O3860" s="20">
        <f t="shared" si="307"/>
        <v>2</v>
      </c>
      <c r="P3860" s="5">
        <f t="shared" si="308"/>
        <v>0.1</v>
      </c>
      <c r="Q3860" t="s">
        <v>8318</v>
      </c>
      <c r="R3860" t="s">
        <v>8319</v>
      </c>
      <c r="S3860" s="12">
        <f t="shared" si="303"/>
        <v>42128.431064814817</v>
      </c>
      <c r="T3860" s="12">
        <f t="shared" si="305"/>
        <v>42146.875</v>
      </c>
      <c r="U3860">
        <f t="shared" si="306"/>
        <v>1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4">
        <v>2500</v>
      </c>
      <c r="E3861" s="14">
        <v>1</v>
      </c>
      <c r="F3861" t="s">
        <v>8221</v>
      </c>
      <c r="G3861" t="s">
        <v>8224</v>
      </c>
      <c r="H3861" t="s">
        <v>8246</v>
      </c>
      <c r="I3861" s="8">
        <v>1403730000</v>
      </c>
      <c r="J3861" s="7">
        <v>1401485207</v>
      </c>
      <c r="K3861" t="b">
        <v>0</v>
      </c>
      <c r="L3861">
        <v>1</v>
      </c>
      <c r="M3861" t="b">
        <v>0</v>
      </c>
      <c r="N3861" t="s">
        <v>8270</v>
      </c>
      <c r="O3861" s="20">
        <f t="shared" si="307"/>
        <v>0.04</v>
      </c>
      <c r="P3861" s="5">
        <f t="shared" si="308"/>
        <v>1</v>
      </c>
      <c r="Q3861" t="s">
        <v>8318</v>
      </c>
      <c r="R3861" t="s">
        <v>8319</v>
      </c>
      <c r="S3861" s="12">
        <f t="shared" si="303"/>
        <v>41789.893599537041</v>
      </c>
      <c r="T3861" s="12">
        <f t="shared" si="305"/>
        <v>41815.875</v>
      </c>
      <c r="U3861">
        <f t="shared" si="306"/>
        <v>1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4">
        <v>6000</v>
      </c>
      <c r="E3862" s="14">
        <v>1060</v>
      </c>
      <c r="F3862" t="s">
        <v>8221</v>
      </c>
      <c r="G3862" t="s">
        <v>8224</v>
      </c>
      <c r="H3862" t="s">
        <v>8246</v>
      </c>
      <c r="I3862" s="8">
        <v>1407858710</v>
      </c>
      <c r="J3862" s="7">
        <v>1405266710</v>
      </c>
      <c r="K3862" t="b">
        <v>0</v>
      </c>
      <c r="L3862">
        <v>13</v>
      </c>
      <c r="M3862" t="b">
        <v>0</v>
      </c>
      <c r="N3862" t="s">
        <v>8270</v>
      </c>
      <c r="O3862" s="20">
        <f t="shared" si="307"/>
        <v>17.666666666666668</v>
      </c>
      <c r="P3862" s="5">
        <f t="shared" si="308"/>
        <v>1.2264150943396227E-2</v>
      </c>
      <c r="Q3862" t="s">
        <v>8318</v>
      </c>
      <c r="R3862" t="s">
        <v>8319</v>
      </c>
      <c r="S3862" s="12">
        <f t="shared" si="303"/>
        <v>41833.660995370366</v>
      </c>
      <c r="T3862" s="12">
        <f t="shared" si="305"/>
        <v>41863.660995370366</v>
      </c>
      <c r="U3862">
        <f t="shared" si="306"/>
        <v>1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4">
        <v>2000</v>
      </c>
      <c r="E3863" s="14">
        <v>100</v>
      </c>
      <c r="F3863" t="s">
        <v>8221</v>
      </c>
      <c r="G3863" t="s">
        <v>8224</v>
      </c>
      <c r="H3863" t="s">
        <v>8246</v>
      </c>
      <c r="I3863" s="8">
        <v>1415828820</v>
      </c>
      <c r="J3863" s="7">
        <v>1412258977</v>
      </c>
      <c r="K3863" t="b">
        <v>0</v>
      </c>
      <c r="L3863">
        <v>1</v>
      </c>
      <c r="M3863" t="b">
        <v>0</v>
      </c>
      <c r="N3863" t="s">
        <v>8270</v>
      </c>
      <c r="O3863" s="20">
        <f t="shared" si="307"/>
        <v>5</v>
      </c>
      <c r="P3863" s="5">
        <f t="shared" si="308"/>
        <v>0.01</v>
      </c>
      <c r="Q3863" t="s">
        <v>8318</v>
      </c>
      <c r="R3863" t="s">
        <v>8319</v>
      </c>
      <c r="S3863" s="12">
        <f t="shared" si="303"/>
        <v>41914.590011574073</v>
      </c>
      <c r="T3863" s="12">
        <f t="shared" si="305"/>
        <v>41955.907638888893</v>
      </c>
      <c r="U3863">
        <f t="shared" si="306"/>
        <v>1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4">
        <v>7500</v>
      </c>
      <c r="E3864" s="14">
        <v>1</v>
      </c>
      <c r="F3864" t="s">
        <v>8221</v>
      </c>
      <c r="G3864" t="s">
        <v>8224</v>
      </c>
      <c r="H3864" t="s">
        <v>8246</v>
      </c>
      <c r="I3864" s="8">
        <v>1473699540</v>
      </c>
      <c r="J3864" s="7">
        <v>1472451356</v>
      </c>
      <c r="K3864" t="b">
        <v>0</v>
      </c>
      <c r="L3864">
        <v>1</v>
      </c>
      <c r="M3864" t="b">
        <v>0</v>
      </c>
      <c r="N3864" t="s">
        <v>8270</v>
      </c>
      <c r="O3864" s="20">
        <f t="shared" si="307"/>
        <v>1.3333333333333334E-2</v>
      </c>
      <c r="P3864" s="5">
        <f t="shared" si="308"/>
        <v>1</v>
      </c>
      <c r="Q3864" t="s">
        <v>8318</v>
      </c>
      <c r="R3864" t="s">
        <v>8319</v>
      </c>
      <c r="S3864" s="12">
        <f t="shared" si="303"/>
        <v>42611.261064814811</v>
      </c>
      <c r="T3864" s="12">
        <f t="shared" si="305"/>
        <v>42625.707638888889</v>
      </c>
      <c r="U3864">
        <f t="shared" si="306"/>
        <v>1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4">
        <v>6000</v>
      </c>
      <c r="E3865" s="14">
        <v>0</v>
      </c>
      <c r="F3865" t="s">
        <v>8221</v>
      </c>
      <c r="G3865" t="s">
        <v>8224</v>
      </c>
      <c r="H3865" t="s">
        <v>8246</v>
      </c>
      <c r="I3865" s="8">
        <v>1446739905</v>
      </c>
      <c r="J3865" s="7">
        <v>1441552305</v>
      </c>
      <c r="K3865" t="b">
        <v>0</v>
      </c>
      <c r="L3865">
        <v>0</v>
      </c>
      <c r="M3865" t="b">
        <v>0</v>
      </c>
      <c r="N3865" t="s">
        <v>8270</v>
      </c>
      <c r="O3865" s="20">
        <f t="shared" si="307"/>
        <v>0</v>
      </c>
      <c r="P3865" s="5">
        <f t="shared" si="308"/>
        <v>0</v>
      </c>
      <c r="Q3865" t="s">
        <v>8318</v>
      </c>
      <c r="R3865" t="s">
        <v>8319</v>
      </c>
      <c r="S3865" s="12">
        <f t="shared" si="303"/>
        <v>42253.633159722223</v>
      </c>
      <c r="T3865" s="12">
        <f t="shared" si="305"/>
        <v>42313.674826388888</v>
      </c>
      <c r="U3865">
        <f t="shared" si="306"/>
        <v>1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4">
        <v>5000</v>
      </c>
      <c r="E3866" s="14">
        <v>60</v>
      </c>
      <c r="F3866" t="s">
        <v>8221</v>
      </c>
      <c r="G3866" t="s">
        <v>8224</v>
      </c>
      <c r="H3866" t="s">
        <v>8246</v>
      </c>
      <c r="I3866" s="8">
        <v>1447799054</v>
      </c>
      <c r="J3866" s="7">
        <v>1445203454</v>
      </c>
      <c r="K3866" t="b">
        <v>0</v>
      </c>
      <c r="L3866">
        <v>3</v>
      </c>
      <c r="M3866" t="b">
        <v>0</v>
      </c>
      <c r="N3866" t="s">
        <v>8270</v>
      </c>
      <c r="O3866" s="20">
        <f t="shared" si="307"/>
        <v>1.2</v>
      </c>
      <c r="P3866" s="5">
        <f t="shared" si="308"/>
        <v>0.05</v>
      </c>
      <c r="Q3866" t="s">
        <v>8318</v>
      </c>
      <c r="R3866" t="s">
        <v>8319</v>
      </c>
      <c r="S3866" s="12">
        <f t="shared" si="303"/>
        <v>42295.891828703709</v>
      </c>
      <c r="T3866" s="12">
        <f t="shared" si="305"/>
        <v>42325.933495370366</v>
      </c>
      <c r="U3866">
        <f t="shared" si="306"/>
        <v>1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4">
        <v>2413</v>
      </c>
      <c r="E3867" s="14">
        <v>650</v>
      </c>
      <c r="F3867" t="s">
        <v>8221</v>
      </c>
      <c r="G3867" t="s">
        <v>8229</v>
      </c>
      <c r="H3867" t="s">
        <v>8251</v>
      </c>
      <c r="I3867" s="8">
        <v>1409376600</v>
      </c>
      <c r="J3867" s="7">
        <v>1405957098</v>
      </c>
      <c r="K3867" t="b">
        <v>0</v>
      </c>
      <c r="L3867">
        <v>14</v>
      </c>
      <c r="M3867" t="b">
        <v>0</v>
      </c>
      <c r="N3867" t="s">
        <v>8270</v>
      </c>
      <c r="O3867" s="20">
        <f t="shared" si="307"/>
        <v>26.937422295897225</v>
      </c>
      <c r="P3867" s="5">
        <f t="shared" si="308"/>
        <v>2.1538461538461538E-2</v>
      </c>
      <c r="Q3867" t="s">
        <v>8318</v>
      </c>
      <c r="R3867" t="s">
        <v>8319</v>
      </c>
      <c r="S3867" s="12">
        <f t="shared" si="303"/>
        <v>41841.651597222226</v>
      </c>
      <c r="T3867" s="12">
        <f t="shared" si="305"/>
        <v>41881.229166666664</v>
      </c>
      <c r="U3867">
        <f t="shared" si="306"/>
        <v>1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4">
        <v>2000</v>
      </c>
      <c r="E3868" s="14">
        <v>11</v>
      </c>
      <c r="F3868" t="s">
        <v>8221</v>
      </c>
      <c r="G3868" t="s">
        <v>8224</v>
      </c>
      <c r="H3868" t="s">
        <v>8246</v>
      </c>
      <c r="I3868" s="8">
        <v>1458703740</v>
      </c>
      <c r="J3868" s="7">
        <v>1454453021</v>
      </c>
      <c r="K3868" t="b">
        <v>0</v>
      </c>
      <c r="L3868">
        <v>2</v>
      </c>
      <c r="M3868" t="b">
        <v>0</v>
      </c>
      <c r="N3868" t="s">
        <v>8270</v>
      </c>
      <c r="O3868" s="20">
        <f t="shared" si="307"/>
        <v>0.54999999999999993</v>
      </c>
      <c r="P3868" s="5">
        <f t="shared" si="308"/>
        <v>0.18181818181818182</v>
      </c>
      <c r="Q3868" t="s">
        <v>8318</v>
      </c>
      <c r="R3868" t="s">
        <v>8319</v>
      </c>
      <c r="S3868" s="12">
        <f t="shared" si="303"/>
        <v>42402.947002314817</v>
      </c>
      <c r="T3868" s="12">
        <f t="shared" si="305"/>
        <v>42452.145138888889</v>
      </c>
      <c r="U3868">
        <f t="shared" si="306"/>
        <v>1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4">
        <v>2000</v>
      </c>
      <c r="E3869" s="14">
        <v>251</v>
      </c>
      <c r="F3869" t="s">
        <v>8221</v>
      </c>
      <c r="G3869" t="s">
        <v>8224</v>
      </c>
      <c r="H3869" t="s">
        <v>8246</v>
      </c>
      <c r="I3869" s="8">
        <v>1466278339</v>
      </c>
      <c r="J3869" s="7">
        <v>1463686339</v>
      </c>
      <c r="K3869" t="b">
        <v>0</v>
      </c>
      <c r="L3869">
        <v>5</v>
      </c>
      <c r="M3869" t="b">
        <v>0</v>
      </c>
      <c r="N3869" t="s">
        <v>8270</v>
      </c>
      <c r="O3869" s="20">
        <f t="shared" si="307"/>
        <v>12.55</v>
      </c>
      <c r="P3869" s="5">
        <f t="shared" si="308"/>
        <v>1.9920318725099601E-2</v>
      </c>
      <c r="Q3869" t="s">
        <v>8318</v>
      </c>
      <c r="R3869" t="s">
        <v>8319</v>
      </c>
      <c r="S3869" s="12">
        <f t="shared" si="303"/>
        <v>42509.814108796301</v>
      </c>
      <c r="T3869" s="12">
        <f t="shared" si="305"/>
        <v>42539.814108796301</v>
      </c>
      <c r="U3869">
        <f t="shared" si="306"/>
        <v>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4">
        <v>5000</v>
      </c>
      <c r="E3870" s="14">
        <v>10</v>
      </c>
      <c r="F3870" t="s">
        <v>8220</v>
      </c>
      <c r="G3870" t="s">
        <v>8225</v>
      </c>
      <c r="H3870" t="s">
        <v>8247</v>
      </c>
      <c r="I3870" s="8">
        <v>1410191405</v>
      </c>
      <c r="J3870" s="7">
        <v>1408031405</v>
      </c>
      <c r="K3870" t="b">
        <v>0</v>
      </c>
      <c r="L3870">
        <v>1</v>
      </c>
      <c r="M3870" t="b">
        <v>0</v>
      </c>
      <c r="N3870" t="s">
        <v>8304</v>
      </c>
      <c r="O3870" s="20">
        <f t="shared" si="307"/>
        <v>0.2</v>
      </c>
      <c r="P3870" s="5">
        <f t="shared" si="308"/>
        <v>0.1</v>
      </c>
      <c r="Q3870" t="s">
        <v>8318</v>
      </c>
      <c r="R3870" t="s">
        <v>8360</v>
      </c>
      <c r="S3870" s="12">
        <f t="shared" si="303"/>
        <v>41865.659780092588</v>
      </c>
      <c r="T3870" s="12">
        <f t="shared" si="305"/>
        <v>41890.659780092588</v>
      </c>
      <c r="U3870">
        <f t="shared" si="306"/>
        <v>1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4">
        <v>13111</v>
      </c>
      <c r="E3871" s="14">
        <v>452</v>
      </c>
      <c r="F3871" t="s">
        <v>8220</v>
      </c>
      <c r="G3871" t="s">
        <v>8224</v>
      </c>
      <c r="H3871" t="s">
        <v>8246</v>
      </c>
      <c r="I3871" s="8">
        <v>1426302660</v>
      </c>
      <c r="J3871" s="7">
        <v>1423761792</v>
      </c>
      <c r="K3871" t="b">
        <v>0</v>
      </c>
      <c r="L3871">
        <v>15</v>
      </c>
      <c r="M3871" t="b">
        <v>0</v>
      </c>
      <c r="N3871" t="s">
        <v>8304</v>
      </c>
      <c r="O3871" s="20">
        <f t="shared" si="307"/>
        <v>3.4474868431088401</v>
      </c>
      <c r="P3871" s="5">
        <f t="shared" si="308"/>
        <v>3.3185840707964605E-2</v>
      </c>
      <c r="Q3871" t="s">
        <v>8318</v>
      </c>
      <c r="R3871" t="s">
        <v>8360</v>
      </c>
      <c r="S3871" s="12">
        <f t="shared" si="303"/>
        <v>42047.724444444444</v>
      </c>
      <c r="T3871" s="12">
        <f t="shared" si="305"/>
        <v>42077.132638888885</v>
      </c>
      <c r="U3871">
        <f t="shared" si="306"/>
        <v>1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4">
        <v>10000</v>
      </c>
      <c r="E3872" s="14">
        <v>1500</v>
      </c>
      <c r="F3872" t="s">
        <v>8220</v>
      </c>
      <c r="G3872" t="s">
        <v>8224</v>
      </c>
      <c r="H3872" t="s">
        <v>8246</v>
      </c>
      <c r="I3872" s="8">
        <v>1404360478</v>
      </c>
      <c r="J3872" s="7">
        <v>1401768478</v>
      </c>
      <c r="K3872" t="b">
        <v>0</v>
      </c>
      <c r="L3872">
        <v>10</v>
      </c>
      <c r="M3872" t="b">
        <v>0</v>
      </c>
      <c r="N3872" t="s">
        <v>8304</v>
      </c>
      <c r="O3872" s="20">
        <f t="shared" si="307"/>
        <v>15</v>
      </c>
      <c r="P3872" s="5">
        <f t="shared" si="308"/>
        <v>6.6666666666666671E-3</v>
      </c>
      <c r="Q3872" t="s">
        <v>8318</v>
      </c>
      <c r="R3872" t="s">
        <v>8360</v>
      </c>
      <c r="S3872" s="12">
        <f t="shared" si="303"/>
        <v>41793.17219907407</v>
      </c>
      <c r="T3872" s="12">
        <f t="shared" si="305"/>
        <v>41823.17219907407</v>
      </c>
      <c r="U3872">
        <f t="shared" si="306"/>
        <v>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4">
        <v>1500</v>
      </c>
      <c r="E3873" s="14">
        <v>40</v>
      </c>
      <c r="F3873" t="s">
        <v>8220</v>
      </c>
      <c r="G3873" t="s">
        <v>8224</v>
      </c>
      <c r="H3873" t="s">
        <v>8246</v>
      </c>
      <c r="I3873" s="8">
        <v>1490809450</v>
      </c>
      <c r="J3873" s="7">
        <v>1485629050</v>
      </c>
      <c r="K3873" t="b">
        <v>0</v>
      </c>
      <c r="L3873">
        <v>3</v>
      </c>
      <c r="M3873" t="b">
        <v>0</v>
      </c>
      <c r="N3873" t="s">
        <v>8304</v>
      </c>
      <c r="O3873" s="20">
        <f t="shared" si="307"/>
        <v>2.666666666666667</v>
      </c>
      <c r="P3873" s="5">
        <f t="shared" si="308"/>
        <v>7.4999999999999997E-2</v>
      </c>
      <c r="Q3873" t="s">
        <v>8318</v>
      </c>
      <c r="R3873" t="s">
        <v>8360</v>
      </c>
      <c r="S3873" s="12">
        <f t="shared" si="303"/>
        <v>42763.780671296292</v>
      </c>
      <c r="T3873" s="12">
        <f t="shared" si="305"/>
        <v>42823.739004629635</v>
      </c>
      <c r="U3873">
        <f t="shared" si="306"/>
        <v>1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4">
        <v>15000</v>
      </c>
      <c r="E3874" s="14">
        <v>0</v>
      </c>
      <c r="F3874" t="s">
        <v>8220</v>
      </c>
      <c r="G3874" t="s">
        <v>8224</v>
      </c>
      <c r="H3874" t="s">
        <v>8246</v>
      </c>
      <c r="I3874" s="8">
        <v>1439522996</v>
      </c>
      <c r="J3874" s="7">
        <v>1435202996</v>
      </c>
      <c r="K3874" t="b">
        <v>0</v>
      </c>
      <c r="L3874">
        <v>0</v>
      </c>
      <c r="M3874" t="b">
        <v>0</v>
      </c>
      <c r="N3874" t="s">
        <v>8304</v>
      </c>
      <c r="O3874" s="20">
        <f t="shared" si="307"/>
        <v>0</v>
      </c>
      <c r="P3874" s="5">
        <f t="shared" si="308"/>
        <v>0</v>
      </c>
      <c r="Q3874" t="s">
        <v>8318</v>
      </c>
      <c r="R3874" t="s">
        <v>8360</v>
      </c>
      <c r="S3874" s="12">
        <f t="shared" si="303"/>
        <v>42180.145787037036</v>
      </c>
      <c r="T3874" s="12">
        <f t="shared" si="305"/>
        <v>42230.145787037036</v>
      </c>
      <c r="U3874">
        <f t="shared" si="306"/>
        <v>1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4">
        <v>5500</v>
      </c>
      <c r="E3875" s="14">
        <v>0</v>
      </c>
      <c r="F3875" t="s">
        <v>8220</v>
      </c>
      <c r="G3875" t="s">
        <v>8224</v>
      </c>
      <c r="H3875" t="s">
        <v>8246</v>
      </c>
      <c r="I3875" s="8">
        <v>1444322535</v>
      </c>
      <c r="J3875" s="7">
        <v>1441730535</v>
      </c>
      <c r="K3875" t="b">
        <v>0</v>
      </c>
      <c r="L3875">
        <v>0</v>
      </c>
      <c r="M3875" t="b">
        <v>0</v>
      </c>
      <c r="N3875" t="s">
        <v>8304</v>
      </c>
      <c r="O3875" s="20">
        <f t="shared" si="307"/>
        <v>0</v>
      </c>
      <c r="P3875" s="5">
        <f t="shared" si="308"/>
        <v>0</v>
      </c>
      <c r="Q3875" t="s">
        <v>8318</v>
      </c>
      <c r="R3875" t="s">
        <v>8360</v>
      </c>
      <c r="S3875" s="12">
        <f t="shared" si="303"/>
        <v>42255.696006944447</v>
      </c>
      <c r="T3875" s="12">
        <f t="shared" si="305"/>
        <v>42285.696006944447</v>
      </c>
      <c r="U3875">
        <f t="shared" si="306"/>
        <v>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4">
        <v>620</v>
      </c>
      <c r="E3876" s="14">
        <v>0</v>
      </c>
      <c r="F3876" t="s">
        <v>8220</v>
      </c>
      <c r="G3876" t="s">
        <v>8228</v>
      </c>
      <c r="H3876" t="s">
        <v>8250</v>
      </c>
      <c r="I3876" s="8">
        <v>1422061200</v>
      </c>
      <c r="J3876" s="7">
        <v>1420244622</v>
      </c>
      <c r="K3876" t="b">
        <v>0</v>
      </c>
      <c r="L3876">
        <v>0</v>
      </c>
      <c r="M3876" t="b">
        <v>0</v>
      </c>
      <c r="N3876" t="s">
        <v>8304</v>
      </c>
      <c r="O3876" s="20">
        <f t="shared" si="307"/>
        <v>0</v>
      </c>
      <c r="P3876" s="5">
        <f t="shared" si="308"/>
        <v>0</v>
      </c>
      <c r="Q3876" t="s">
        <v>8318</v>
      </c>
      <c r="R3876" t="s">
        <v>8360</v>
      </c>
      <c r="S3876" s="12">
        <f t="shared" si="303"/>
        <v>42007.016458333332</v>
      </c>
      <c r="T3876" s="12">
        <f t="shared" si="305"/>
        <v>42028.041666666672</v>
      </c>
      <c r="U3876">
        <f t="shared" si="306"/>
        <v>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4">
        <v>30000</v>
      </c>
      <c r="E3877" s="14">
        <v>0</v>
      </c>
      <c r="F3877" t="s">
        <v>8220</v>
      </c>
      <c r="G3877" t="s">
        <v>8232</v>
      </c>
      <c r="H3877" t="s">
        <v>8253</v>
      </c>
      <c r="I3877" s="8">
        <v>1472896800</v>
      </c>
      <c r="J3877" s="7">
        <v>1472804365</v>
      </c>
      <c r="K3877" t="b">
        <v>0</v>
      </c>
      <c r="L3877">
        <v>0</v>
      </c>
      <c r="M3877" t="b">
        <v>0</v>
      </c>
      <c r="N3877" t="s">
        <v>8304</v>
      </c>
      <c r="O3877" s="20">
        <f t="shared" si="307"/>
        <v>0</v>
      </c>
      <c r="P3877" s="5">
        <f t="shared" si="308"/>
        <v>0</v>
      </c>
      <c r="Q3877" t="s">
        <v>8318</v>
      </c>
      <c r="R3877" t="s">
        <v>8360</v>
      </c>
      <c r="S3877" s="12">
        <f t="shared" ref="S3877:S3940" si="309">(((J3877/60)/60)/24)+DATE(1970,1,1)</f>
        <v>42615.346817129626</v>
      </c>
      <c r="T3877" s="12">
        <f t="shared" si="305"/>
        <v>42616.416666666672</v>
      </c>
      <c r="U3877">
        <f t="shared" si="306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4">
        <v>3900</v>
      </c>
      <c r="E3878" s="14">
        <v>2059</v>
      </c>
      <c r="F3878" t="s">
        <v>8220</v>
      </c>
      <c r="G3878" t="s">
        <v>8225</v>
      </c>
      <c r="H3878" t="s">
        <v>8247</v>
      </c>
      <c r="I3878" s="8">
        <v>1454425128</v>
      </c>
      <c r="J3878" s="7">
        <v>1451833128</v>
      </c>
      <c r="K3878" t="b">
        <v>0</v>
      </c>
      <c r="L3878">
        <v>46</v>
      </c>
      <c r="M3878" t="b">
        <v>0</v>
      </c>
      <c r="N3878" t="s">
        <v>8304</v>
      </c>
      <c r="O3878" s="20">
        <f t="shared" si="307"/>
        <v>52.794871794871788</v>
      </c>
      <c r="P3878" s="5">
        <f t="shared" si="308"/>
        <v>2.2340942204953862E-2</v>
      </c>
      <c r="Q3878" t="s">
        <v>8318</v>
      </c>
      <c r="R3878" t="s">
        <v>8360</v>
      </c>
      <c r="S3878" s="12">
        <f t="shared" si="309"/>
        <v>42372.624166666668</v>
      </c>
      <c r="T3878" s="12">
        <f t="shared" si="305"/>
        <v>42402.624166666668</v>
      </c>
      <c r="U3878">
        <f t="shared" si="306"/>
        <v>1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4">
        <v>25000</v>
      </c>
      <c r="E3879" s="14">
        <v>1241</v>
      </c>
      <c r="F3879" t="s">
        <v>8220</v>
      </c>
      <c r="G3879" t="s">
        <v>8224</v>
      </c>
      <c r="H3879" t="s">
        <v>8246</v>
      </c>
      <c r="I3879" s="8">
        <v>1481213752</v>
      </c>
      <c r="J3879" s="7">
        <v>1478621752</v>
      </c>
      <c r="K3879" t="b">
        <v>0</v>
      </c>
      <c r="L3879">
        <v>14</v>
      </c>
      <c r="M3879" t="b">
        <v>0</v>
      </c>
      <c r="N3879" t="s">
        <v>8304</v>
      </c>
      <c r="O3879" s="20">
        <f t="shared" si="307"/>
        <v>4.9639999999999995</v>
      </c>
      <c r="P3879" s="5">
        <f t="shared" si="308"/>
        <v>1.1281224818694601E-2</v>
      </c>
      <c r="Q3879" t="s">
        <v>8318</v>
      </c>
      <c r="R3879" t="s">
        <v>8360</v>
      </c>
      <c r="S3879" s="12">
        <f t="shared" si="309"/>
        <v>42682.67768518519</v>
      </c>
      <c r="T3879" s="12">
        <f t="shared" si="305"/>
        <v>42712.67768518519</v>
      </c>
      <c r="U3879">
        <f t="shared" si="306"/>
        <v>1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4">
        <v>18000</v>
      </c>
      <c r="E3880" s="14">
        <v>10</v>
      </c>
      <c r="F3880" t="s">
        <v>8220</v>
      </c>
      <c r="G3880" t="s">
        <v>8224</v>
      </c>
      <c r="H3880" t="s">
        <v>8246</v>
      </c>
      <c r="I3880" s="8">
        <v>1435636740</v>
      </c>
      <c r="J3880" s="7">
        <v>1433014746</v>
      </c>
      <c r="K3880" t="b">
        <v>0</v>
      </c>
      <c r="L3880">
        <v>1</v>
      </c>
      <c r="M3880" t="b">
        <v>0</v>
      </c>
      <c r="N3880" t="s">
        <v>8304</v>
      </c>
      <c r="O3880" s="20">
        <f t="shared" si="307"/>
        <v>5.5555555555555552E-2</v>
      </c>
      <c r="P3880" s="5">
        <f t="shared" si="308"/>
        <v>0.1</v>
      </c>
      <c r="Q3880" t="s">
        <v>8318</v>
      </c>
      <c r="R3880" t="s">
        <v>8360</v>
      </c>
      <c r="S3880" s="12">
        <f t="shared" si="309"/>
        <v>42154.818819444445</v>
      </c>
      <c r="T3880" s="12">
        <f t="shared" si="305"/>
        <v>42185.165972222225</v>
      </c>
      <c r="U3880">
        <f t="shared" si="306"/>
        <v>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4">
        <v>15000</v>
      </c>
      <c r="E3881" s="14">
        <v>0</v>
      </c>
      <c r="F3881" t="s">
        <v>8220</v>
      </c>
      <c r="G3881" t="s">
        <v>8225</v>
      </c>
      <c r="H3881" t="s">
        <v>8247</v>
      </c>
      <c r="I3881" s="8">
        <v>1422218396</v>
      </c>
      <c r="J3881" s="7">
        <v>1419626396</v>
      </c>
      <c r="K3881" t="b">
        <v>0</v>
      </c>
      <c r="L3881">
        <v>0</v>
      </c>
      <c r="M3881" t="b">
        <v>0</v>
      </c>
      <c r="N3881" t="s">
        <v>8304</v>
      </c>
      <c r="O3881" s="20">
        <f t="shared" si="307"/>
        <v>0</v>
      </c>
      <c r="P3881" s="5">
        <f t="shared" si="308"/>
        <v>0</v>
      </c>
      <c r="Q3881" t="s">
        <v>8318</v>
      </c>
      <c r="R3881" t="s">
        <v>8360</v>
      </c>
      <c r="S3881" s="12">
        <f t="shared" si="309"/>
        <v>41999.861064814817</v>
      </c>
      <c r="T3881" s="12">
        <f t="shared" si="305"/>
        <v>42029.861064814817</v>
      </c>
      <c r="U3881">
        <f t="shared" si="306"/>
        <v>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4">
        <v>7500</v>
      </c>
      <c r="E3882" s="14">
        <v>980</v>
      </c>
      <c r="F3882" t="s">
        <v>8220</v>
      </c>
      <c r="G3882" t="s">
        <v>8225</v>
      </c>
      <c r="H3882" t="s">
        <v>8247</v>
      </c>
      <c r="I3882" s="8">
        <v>1406761200</v>
      </c>
      <c r="J3882" s="7">
        <v>1403724820</v>
      </c>
      <c r="K3882" t="b">
        <v>0</v>
      </c>
      <c r="L3882">
        <v>17</v>
      </c>
      <c r="M3882" t="b">
        <v>0</v>
      </c>
      <c r="N3882" t="s">
        <v>8304</v>
      </c>
      <c r="O3882" s="20">
        <f t="shared" si="307"/>
        <v>13.066666666666665</v>
      </c>
      <c r="P3882" s="5">
        <f t="shared" si="308"/>
        <v>1.7346938775510204E-2</v>
      </c>
      <c r="Q3882" t="s">
        <v>8318</v>
      </c>
      <c r="R3882" t="s">
        <v>8360</v>
      </c>
      <c r="S3882" s="12">
        <f t="shared" si="309"/>
        <v>41815.815046296295</v>
      </c>
      <c r="T3882" s="12">
        <f t="shared" si="305"/>
        <v>41850.958333333336</v>
      </c>
      <c r="U3882">
        <f t="shared" si="306"/>
        <v>1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4">
        <v>500</v>
      </c>
      <c r="E3883" s="14">
        <v>25</v>
      </c>
      <c r="F3883" t="s">
        <v>8220</v>
      </c>
      <c r="G3883" t="s">
        <v>8224</v>
      </c>
      <c r="H3883" t="s">
        <v>8246</v>
      </c>
      <c r="I3883" s="8">
        <v>1487550399</v>
      </c>
      <c r="J3883" s="7">
        <v>1484958399</v>
      </c>
      <c r="K3883" t="b">
        <v>0</v>
      </c>
      <c r="L3883">
        <v>1</v>
      </c>
      <c r="M3883" t="b">
        <v>0</v>
      </c>
      <c r="N3883" t="s">
        <v>8304</v>
      </c>
      <c r="O3883" s="20">
        <f t="shared" si="307"/>
        <v>5</v>
      </c>
      <c r="P3883" s="5">
        <f t="shared" si="308"/>
        <v>0.04</v>
      </c>
      <c r="Q3883" t="s">
        <v>8318</v>
      </c>
      <c r="R3883" t="s">
        <v>8360</v>
      </c>
      <c r="S3883" s="12">
        <f t="shared" si="309"/>
        <v>42756.018506944441</v>
      </c>
      <c r="T3883" s="12">
        <f t="shared" si="305"/>
        <v>42786.018506944441</v>
      </c>
      <c r="U3883">
        <f t="shared" si="306"/>
        <v>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4">
        <v>30000</v>
      </c>
      <c r="E3884" s="14">
        <v>0</v>
      </c>
      <c r="F3884" t="s">
        <v>8220</v>
      </c>
      <c r="G3884" t="s">
        <v>8226</v>
      </c>
      <c r="H3884" t="s">
        <v>8248</v>
      </c>
      <c r="I3884" s="8">
        <v>1454281380</v>
      </c>
      <c r="J3884" s="7">
        <v>1451950570</v>
      </c>
      <c r="K3884" t="b">
        <v>0</v>
      </c>
      <c r="L3884">
        <v>0</v>
      </c>
      <c r="M3884" t="b">
        <v>0</v>
      </c>
      <c r="N3884" t="s">
        <v>8304</v>
      </c>
      <c r="O3884" s="20">
        <f t="shared" si="307"/>
        <v>0</v>
      </c>
      <c r="P3884" s="5">
        <f t="shared" si="308"/>
        <v>0</v>
      </c>
      <c r="Q3884" t="s">
        <v>8318</v>
      </c>
      <c r="R3884" t="s">
        <v>8360</v>
      </c>
      <c r="S3884" s="12">
        <f t="shared" si="309"/>
        <v>42373.983449074076</v>
      </c>
      <c r="T3884" s="12">
        <f t="shared" si="305"/>
        <v>42400.960416666669</v>
      </c>
      <c r="U3884">
        <f t="shared" si="306"/>
        <v>1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4">
        <v>15000</v>
      </c>
      <c r="E3885" s="14">
        <v>0</v>
      </c>
      <c r="F3885" t="s">
        <v>8220</v>
      </c>
      <c r="G3885" t="s">
        <v>8225</v>
      </c>
      <c r="H3885" t="s">
        <v>8247</v>
      </c>
      <c r="I3885" s="8">
        <v>1409668069</v>
      </c>
      <c r="J3885" s="7">
        <v>1407076069</v>
      </c>
      <c r="K3885" t="b">
        <v>0</v>
      </c>
      <c r="L3885">
        <v>0</v>
      </c>
      <c r="M3885" t="b">
        <v>0</v>
      </c>
      <c r="N3885" t="s">
        <v>8304</v>
      </c>
      <c r="O3885" s="20">
        <f t="shared" si="307"/>
        <v>0</v>
      </c>
      <c r="P3885" s="5">
        <f t="shared" si="308"/>
        <v>0</v>
      </c>
      <c r="Q3885" t="s">
        <v>8318</v>
      </c>
      <c r="R3885" t="s">
        <v>8360</v>
      </c>
      <c r="S3885" s="12">
        <f t="shared" si="309"/>
        <v>41854.602650462963</v>
      </c>
      <c r="T3885" s="12">
        <f t="shared" si="305"/>
        <v>41884.602650462963</v>
      </c>
      <c r="U3885">
        <f t="shared" si="306"/>
        <v>1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4">
        <v>10000</v>
      </c>
      <c r="E3886" s="14">
        <v>0</v>
      </c>
      <c r="F3886" t="s">
        <v>8220</v>
      </c>
      <c r="G3886" t="s">
        <v>8224</v>
      </c>
      <c r="H3886" t="s">
        <v>8246</v>
      </c>
      <c r="I3886" s="8">
        <v>1427479192</v>
      </c>
      <c r="J3886" s="7">
        <v>1425322792</v>
      </c>
      <c r="K3886" t="b">
        <v>0</v>
      </c>
      <c r="L3886">
        <v>0</v>
      </c>
      <c r="M3886" t="b">
        <v>0</v>
      </c>
      <c r="N3886" t="s">
        <v>8304</v>
      </c>
      <c r="O3886" s="20">
        <f t="shared" si="307"/>
        <v>0</v>
      </c>
      <c r="P3886" s="5">
        <f t="shared" si="308"/>
        <v>0</v>
      </c>
      <c r="Q3886" t="s">
        <v>8318</v>
      </c>
      <c r="R3886" t="s">
        <v>8360</v>
      </c>
      <c r="S3886" s="12">
        <f t="shared" si="309"/>
        <v>42065.791574074072</v>
      </c>
      <c r="T3886" s="12">
        <f t="shared" si="305"/>
        <v>42090.749907407408</v>
      </c>
      <c r="U3886">
        <f t="shared" si="306"/>
        <v>1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4">
        <v>375000</v>
      </c>
      <c r="E3887" s="14">
        <v>0</v>
      </c>
      <c r="F3887" t="s">
        <v>8220</v>
      </c>
      <c r="G3887" t="s">
        <v>8224</v>
      </c>
      <c r="H3887" t="s">
        <v>8246</v>
      </c>
      <c r="I3887" s="8">
        <v>1462834191</v>
      </c>
      <c r="J3887" s="7">
        <v>1460242191</v>
      </c>
      <c r="K3887" t="b">
        <v>0</v>
      </c>
      <c r="L3887">
        <v>0</v>
      </c>
      <c r="M3887" t="b">
        <v>0</v>
      </c>
      <c r="N3887" t="s">
        <v>8304</v>
      </c>
      <c r="O3887" s="20">
        <f t="shared" si="307"/>
        <v>0</v>
      </c>
      <c r="P3887" s="5">
        <f t="shared" si="308"/>
        <v>0</v>
      </c>
      <c r="Q3887" t="s">
        <v>8318</v>
      </c>
      <c r="R3887" t="s">
        <v>8360</v>
      </c>
      <c r="S3887" s="12">
        <f t="shared" si="309"/>
        <v>42469.951284722221</v>
      </c>
      <c r="T3887" s="12">
        <f t="shared" si="305"/>
        <v>42499.951284722221</v>
      </c>
      <c r="U3887">
        <f t="shared" si="306"/>
        <v>1</v>
      </c>
    </row>
    <row r="3888" spans="1:21" x14ac:dyDescent="0.25">
      <c r="A3888">
        <v>3886</v>
      </c>
      <c r="B3888" s="3" t="s">
        <v>3883</v>
      </c>
      <c r="C3888" s="3">
        <v>1</v>
      </c>
      <c r="D3888" s="14">
        <v>10000</v>
      </c>
      <c r="E3888" s="14">
        <v>0</v>
      </c>
      <c r="F3888" t="s">
        <v>8220</v>
      </c>
      <c r="G3888" t="s">
        <v>8226</v>
      </c>
      <c r="H3888" t="s">
        <v>8248</v>
      </c>
      <c r="I3888" s="8">
        <v>1418275702</v>
      </c>
      <c r="J3888" s="7">
        <v>1415683702</v>
      </c>
      <c r="K3888" t="b">
        <v>0</v>
      </c>
      <c r="L3888">
        <v>0</v>
      </c>
      <c r="M3888" t="b">
        <v>0</v>
      </c>
      <c r="N3888" t="s">
        <v>8304</v>
      </c>
      <c r="O3888" s="20">
        <f t="shared" si="307"/>
        <v>0</v>
      </c>
      <c r="P3888" s="5">
        <f t="shared" si="308"/>
        <v>0</v>
      </c>
      <c r="Q3888" t="s">
        <v>8318</v>
      </c>
      <c r="R3888" t="s">
        <v>8360</v>
      </c>
      <c r="S3888" s="12">
        <f t="shared" si="309"/>
        <v>41954.228032407409</v>
      </c>
      <c r="T3888" s="12">
        <f t="shared" si="305"/>
        <v>41984.228032407409</v>
      </c>
      <c r="U3888">
        <f t="shared" si="306"/>
        <v>1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4">
        <v>2000</v>
      </c>
      <c r="E3889" s="14">
        <v>35</v>
      </c>
      <c r="F3889" t="s">
        <v>8220</v>
      </c>
      <c r="G3889" t="s">
        <v>8224</v>
      </c>
      <c r="H3889" t="s">
        <v>8246</v>
      </c>
      <c r="I3889" s="8">
        <v>1430517600</v>
      </c>
      <c r="J3889" s="7">
        <v>1426538129</v>
      </c>
      <c r="K3889" t="b">
        <v>0</v>
      </c>
      <c r="L3889">
        <v>2</v>
      </c>
      <c r="M3889" t="b">
        <v>0</v>
      </c>
      <c r="N3889" t="s">
        <v>8304</v>
      </c>
      <c r="O3889" s="20">
        <f t="shared" si="307"/>
        <v>1.7500000000000002</v>
      </c>
      <c r="P3889" s="5">
        <f t="shared" si="308"/>
        <v>5.7142857142857141E-2</v>
      </c>
      <c r="Q3889" t="s">
        <v>8318</v>
      </c>
      <c r="R3889" t="s">
        <v>8360</v>
      </c>
      <c r="S3889" s="12">
        <f t="shared" si="309"/>
        <v>42079.857974537037</v>
      </c>
      <c r="T3889" s="12">
        <f t="shared" si="305"/>
        <v>42125.916666666672</v>
      </c>
      <c r="U3889">
        <f t="shared" si="306"/>
        <v>1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4">
        <v>2000</v>
      </c>
      <c r="E3890" s="14">
        <v>542</v>
      </c>
      <c r="F3890" t="s">
        <v>8221</v>
      </c>
      <c r="G3890" t="s">
        <v>8225</v>
      </c>
      <c r="H3890" t="s">
        <v>8247</v>
      </c>
      <c r="I3890" s="8">
        <v>1488114358</v>
      </c>
      <c r="J3890" s="7">
        <v>1485522358</v>
      </c>
      <c r="K3890" t="b">
        <v>0</v>
      </c>
      <c r="L3890">
        <v>14</v>
      </c>
      <c r="M3890" t="b">
        <v>0</v>
      </c>
      <c r="N3890" t="s">
        <v>8270</v>
      </c>
      <c r="O3890" s="20">
        <f t="shared" si="307"/>
        <v>27.1</v>
      </c>
      <c r="P3890" s="5">
        <f t="shared" si="308"/>
        <v>2.5830258302583026E-2</v>
      </c>
      <c r="Q3890" t="s">
        <v>8318</v>
      </c>
      <c r="R3890" t="s">
        <v>8319</v>
      </c>
      <c r="S3890" s="12">
        <f t="shared" si="309"/>
        <v>42762.545810185184</v>
      </c>
      <c r="T3890" s="12">
        <f t="shared" si="305"/>
        <v>42792.545810185184</v>
      </c>
      <c r="U3890">
        <f t="shared" si="306"/>
        <v>1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4">
        <v>8000</v>
      </c>
      <c r="E3891" s="14">
        <v>118</v>
      </c>
      <c r="F3891" t="s">
        <v>8221</v>
      </c>
      <c r="G3891" t="s">
        <v>8224</v>
      </c>
      <c r="H3891" t="s">
        <v>8246</v>
      </c>
      <c r="I3891" s="8">
        <v>1420413960</v>
      </c>
      <c r="J3891" s="7">
        <v>1417651630</v>
      </c>
      <c r="K3891" t="b">
        <v>0</v>
      </c>
      <c r="L3891">
        <v>9</v>
      </c>
      <c r="M3891" t="b">
        <v>0</v>
      </c>
      <c r="N3891" t="s">
        <v>8270</v>
      </c>
      <c r="O3891" s="20">
        <f t="shared" si="307"/>
        <v>1.4749999999999999</v>
      </c>
      <c r="P3891" s="5">
        <f t="shared" si="308"/>
        <v>7.6271186440677971E-2</v>
      </c>
      <c r="Q3891" t="s">
        <v>8318</v>
      </c>
      <c r="R3891" t="s">
        <v>8319</v>
      </c>
      <c r="S3891" s="12">
        <f t="shared" si="309"/>
        <v>41977.004976851851</v>
      </c>
      <c r="T3891" s="12">
        <f t="shared" si="305"/>
        <v>42008.976388888885</v>
      </c>
      <c r="U3891">
        <f t="shared" si="306"/>
        <v>1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4">
        <v>15000</v>
      </c>
      <c r="E3892" s="14">
        <v>2524</v>
      </c>
      <c r="F3892" t="s">
        <v>8221</v>
      </c>
      <c r="G3892" t="s">
        <v>8224</v>
      </c>
      <c r="H3892" t="s">
        <v>8246</v>
      </c>
      <c r="I3892" s="8">
        <v>1439662344</v>
      </c>
      <c r="J3892" s="7">
        <v>1434478344</v>
      </c>
      <c r="K3892" t="b">
        <v>0</v>
      </c>
      <c r="L3892">
        <v>8</v>
      </c>
      <c r="M3892" t="b">
        <v>0</v>
      </c>
      <c r="N3892" t="s">
        <v>8270</v>
      </c>
      <c r="O3892" s="20">
        <f t="shared" si="307"/>
        <v>16.826666666666668</v>
      </c>
      <c r="P3892" s="5">
        <f t="shared" si="308"/>
        <v>3.1695721077654518E-3</v>
      </c>
      <c r="Q3892" t="s">
        <v>8318</v>
      </c>
      <c r="R3892" t="s">
        <v>8319</v>
      </c>
      <c r="S3892" s="12">
        <f t="shared" si="309"/>
        <v>42171.758611111116</v>
      </c>
      <c r="T3892" s="12">
        <f t="shared" si="305"/>
        <v>42231.758611111116</v>
      </c>
      <c r="U3892">
        <f t="shared" si="306"/>
        <v>1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4">
        <v>800</v>
      </c>
      <c r="E3893" s="14">
        <v>260</v>
      </c>
      <c r="F3893" t="s">
        <v>8221</v>
      </c>
      <c r="G3893" t="s">
        <v>8224</v>
      </c>
      <c r="H3893" t="s">
        <v>8246</v>
      </c>
      <c r="I3893" s="8">
        <v>1427086740</v>
      </c>
      <c r="J3893" s="7">
        <v>1424488244</v>
      </c>
      <c r="K3893" t="b">
        <v>0</v>
      </c>
      <c r="L3893">
        <v>7</v>
      </c>
      <c r="M3893" t="b">
        <v>0</v>
      </c>
      <c r="N3893" t="s">
        <v>8270</v>
      </c>
      <c r="O3893" s="20">
        <f t="shared" si="307"/>
        <v>32.5</v>
      </c>
      <c r="P3893" s="5">
        <f t="shared" si="308"/>
        <v>2.6923076923076925E-2</v>
      </c>
      <c r="Q3893" t="s">
        <v>8318</v>
      </c>
      <c r="R3893" t="s">
        <v>8319</v>
      </c>
      <c r="S3893" s="12">
        <f t="shared" si="309"/>
        <v>42056.1324537037</v>
      </c>
      <c r="T3893" s="12">
        <f t="shared" si="305"/>
        <v>42086.207638888889</v>
      </c>
      <c r="U3893">
        <f t="shared" si="306"/>
        <v>1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4">
        <v>1000</v>
      </c>
      <c r="E3894" s="14">
        <v>0</v>
      </c>
      <c r="F3894" t="s">
        <v>8221</v>
      </c>
      <c r="G3894" t="s">
        <v>8224</v>
      </c>
      <c r="H3894" t="s">
        <v>8246</v>
      </c>
      <c r="I3894" s="8">
        <v>1408863600</v>
      </c>
      <c r="J3894" s="7">
        <v>1408203557</v>
      </c>
      <c r="K3894" t="b">
        <v>0</v>
      </c>
      <c r="L3894">
        <v>0</v>
      </c>
      <c r="M3894" t="b">
        <v>0</v>
      </c>
      <c r="N3894" t="s">
        <v>8270</v>
      </c>
      <c r="O3894" s="20">
        <f t="shared" si="307"/>
        <v>0</v>
      </c>
      <c r="P3894" s="5">
        <f t="shared" si="308"/>
        <v>0</v>
      </c>
      <c r="Q3894" t="s">
        <v>8318</v>
      </c>
      <c r="R3894" t="s">
        <v>8319</v>
      </c>
      <c r="S3894" s="12">
        <f t="shared" si="309"/>
        <v>41867.652280092596</v>
      </c>
      <c r="T3894" s="12">
        <f t="shared" si="305"/>
        <v>41875.291666666664</v>
      </c>
      <c r="U3894">
        <f t="shared" si="306"/>
        <v>1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4">
        <v>50000</v>
      </c>
      <c r="E3895" s="14">
        <v>10775</v>
      </c>
      <c r="F3895" t="s">
        <v>8221</v>
      </c>
      <c r="G3895" t="s">
        <v>8224</v>
      </c>
      <c r="H3895" t="s">
        <v>8246</v>
      </c>
      <c r="I3895" s="8">
        <v>1404194400</v>
      </c>
      <c r="J3895" s="7">
        <v>1400600840</v>
      </c>
      <c r="K3895" t="b">
        <v>0</v>
      </c>
      <c r="L3895">
        <v>84</v>
      </c>
      <c r="M3895" t="b">
        <v>0</v>
      </c>
      <c r="N3895" t="s">
        <v>8270</v>
      </c>
      <c r="O3895" s="20">
        <f t="shared" si="307"/>
        <v>21.55</v>
      </c>
      <c r="P3895" s="5">
        <f t="shared" si="308"/>
        <v>7.7958236658932714E-3</v>
      </c>
      <c r="Q3895" t="s">
        <v>8318</v>
      </c>
      <c r="R3895" t="s">
        <v>8319</v>
      </c>
      <c r="S3895" s="12">
        <f t="shared" si="309"/>
        <v>41779.657870370371</v>
      </c>
      <c r="T3895" s="12">
        <f t="shared" si="305"/>
        <v>41821.25</v>
      </c>
      <c r="U3895">
        <f t="shared" si="306"/>
        <v>1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4">
        <v>15000</v>
      </c>
      <c r="E3896" s="14">
        <v>520</v>
      </c>
      <c r="F3896" t="s">
        <v>8221</v>
      </c>
      <c r="G3896" t="s">
        <v>8224</v>
      </c>
      <c r="H3896" t="s">
        <v>8246</v>
      </c>
      <c r="I3896" s="8">
        <v>1481000340</v>
      </c>
      <c r="J3896" s="7">
        <v>1478386812</v>
      </c>
      <c r="K3896" t="b">
        <v>0</v>
      </c>
      <c r="L3896">
        <v>11</v>
      </c>
      <c r="M3896" t="b">
        <v>0</v>
      </c>
      <c r="N3896" t="s">
        <v>8270</v>
      </c>
      <c r="O3896" s="20">
        <f t="shared" si="307"/>
        <v>3.4666666666666663</v>
      </c>
      <c r="P3896" s="5">
        <f t="shared" si="308"/>
        <v>2.1153846153846155E-2</v>
      </c>
      <c r="Q3896" t="s">
        <v>8318</v>
      </c>
      <c r="R3896" t="s">
        <v>8319</v>
      </c>
      <c r="S3896" s="12">
        <f t="shared" si="309"/>
        <v>42679.958472222221</v>
      </c>
      <c r="T3896" s="12">
        <f t="shared" si="305"/>
        <v>42710.207638888889</v>
      </c>
      <c r="U3896">
        <f t="shared" si="306"/>
        <v>1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4">
        <v>1000</v>
      </c>
      <c r="E3897" s="14">
        <v>50</v>
      </c>
      <c r="F3897" t="s">
        <v>8221</v>
      </c>
      <c r="G3897" t="s">
        <v>8224</v>
      </c>
      <c r="H3897" t="s">
        <v>8246</v>
      </c>
      <c r="I3897" s="8">
        <v>1425103218</v>
      </c>
      <c r="J3897" s="7">
        <v>1422424818</v>
      </c>
      <c r="K3897" t="b">
        <v>0</v>
      </c>
      <c r="L3897">
        <v>1</v>
      </c>
      <c r="M3897" t="b">
        <v>0</v>
      </c>
      <c r="N3897" t="s">
        <v>8270</v>
      </c>
      <c r="O3897" s="20">
        <f t="shared" si="307"/>
        <v>5</v>
      </c>
      <c r="P3897" s="5">
        <f t="shared" si="308"/>
        <v>0.02</v>
      </c>
      <c r="Q3897" t="s">
        <v>8318</v>
      </c>
      <c r="R3897" t="s">
        <v>8319</v>
      </c>
      <c r="S3897" s="12">
        <f t="shared" si="309"/>
        <v>42032.250208333338</v>
      </c>
      <c r="T3897" s="12">
        <f t="shared" si="305"/>
        <v>42063.250208333338</v>
      </c>
      <c r="U3897">
        <f t="shared" si="306"/>
        <v>1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4">
        <v>1600</v>
      </c>
      <c r="E3898" s="14">
        <v>170</v>
      </c>
      <c r="F3898" t="s">
        <v>8221</v>
      </c>
      <c r="G3898" t="s">
        <v>8224</v>
      </c>
      <c r="H3898" t="s">
        <v>8246</v>
      </c>
      <c r="I3898" s="8">
        <v>1402979778</v>
      </c>
      <c r="J3898" s="7">
        <v>1401770178</v>
      </c>
      <c r="K3898" t="b">
        <v>0</v>
      </c>
      <c r="L3898">
        <v>4</v>
      </c>
      <c r="M3898" t="b">
        <v>0</v>
      </c>
      <c r="N3898" t="s">
        <v>8270</v>
      </c>
      <c r="O3898" s="20">
        <f t="shared" si="307"/>
        <v>10.625</v>
      </c>
      <c r="P3898" s="5">
        <f t="shared" si="308"/>
        <v>2.3529411764705882E-2</v>
      </c>
      <c r="Q3898" t="s">
        <v>8318</v>
      </c>
      <c r="R3898" t="s">
        <v>8319</v>
      </c>
      <c r="S3898" s="12">
        <f t="shared" si="309"/>
        <v>41793.191875000004</v>
      </c>
      <c r="T3898" s="12">
        <f t="shared" si="305"/>
        <v>41807.191875000004</v>
      </c>
      <c r="U3898">
        <f t="shared" si="306"/>
        <v>1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4">
        <v>2500</v>
      </c>
      <c r="E3899" s="14">
        <v>440</v>
      </c>
      <c r="F3899" t="s">
        <v>8221</v>
      </c>
      <c r="G3899" t="s">
        <v>8228</v>
      </c>
      <c r="H3899" t="s">
        <v>8250</v>
      </c>
      <c r="I3899" s="8">
        <v>1420750683</v>
      </c>
      <c r="J3899" s="7">
        <v>1418158683</v>
      </c>
      <c r="K3899" t="b">
        <v>0</v>
      </c>
      <c r="L3899">
        <v>10</v>
      </c>
      <c r="M3899" t="b">
        <v>0</v>
      </c>
      <c r="N3899" t="s">
        <v>8270</v>
      </c>
      <c r="O3899" s="20">
        <f t="shared" si="307"/>
        <v>17.599999999999998</v>
      </c>
      <c r="P3899" s="5">
        <f t="shared" si="308"/>
        <v>2.2727272727272728E-2</v>
      </c>
      <c r="Q3899" t="s">
        <v>8318</v>
      </c>
      <c r="R3899" t="s">
        <v>8319</v>
      </c>
      <c r="S3899" s="12">
        <f t="shared" si="309"/>
        <v>41982.87364583333</v>
      </c>
      <c r="T3899" s="12">
        <f t="shared" si="305"/>
        <v>42012.87364583333</v>
      </c>
      <c r="U3899">
        <f t="shared" si="306"/>
        <v>1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4">
        <v>2500</v>
      </c>
      <c r="E3900" s="14">
        <v>814</v>
      </c>
      <c r="F3900" t="s">
        <v>8221</v>
      </c>
      <c r="G3900" t="s">
        <v>8225</v>
      </c>
      <c r="H3900" t="s">
        <v>8247</v>
      </c>
      <c r="I3900" s="8">
        <v>1439827200</v>
      </c>
      <c r="J3900" s="7">
        <v>1436355270</v>
      </c>
      <c r="K3900" t="b">
        <v>0</v>
      </c>
      <c r="L3900">
        <v>16</v>
      </c>
      <c r="M3900" t="b">
        <v>0</v>
      </c>
      <c r="N3900" t="s">
        <v>8270</v>
      </c>
      <c r="O3900" s="20">
        <f t="shared" si="307"/>
        <v>32.56</v>
      </c>
      <c r="P3900" s="5">
        <f t="shared" si="308"/>
        <v>1.9656019656019656E-2</v>
      </c>
      <c r="Q3900" t="s">
        <v>8318</v>
      </c>
      <c r="R3900" t="s">
        <v>8319</v>
      </c>
      <c r="S3900" s="12">
        <f t="shared" si="309"/>
        <v>42193.482291666667</v>
      </c>
      <c r="T3900" s="12">
        <f t="shared" ref="T3900:T3963" si="310">(((I3900/60)/60)/24)+DATE(1970,1,1)</f>
        <v>42233.666666666672</v>
      </c>
      <c r="U3900">
        <f t="shared" si="306"/>
        <v>1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4">
        <v>10000</v>
      </c>
      <c r="E3901" s="14">
        <v>125</v>
      </c>
      <c r="F3901" t="s">
        <v>8221</v>
      </c>
      <c r="G3901" t="s">
        <v>8224</v>
      </c>
      <c r="H3901" t="s">
        <v>8246</v>
      </c>
      <c r="I3901" s="8">
        <v>1407868561</v>
      </c>
      <c r="J3901" s="7">
        <v>1406140561</v>
      </c>
      <c r="K3901" t="b">
        <v>0</v>
      </c>
      <c r="L3901">
        <v>2</v>
      </c>
      <c r="M3901" t="b">
        <v>0</v>
      </c>
      <c r="N3901" t="s">
        <v>8270</v>
      </c>
      <c r="O3901" s="20">
        <f t="shared" si="307"/>
        <v>1.25</v>
      </c>
      <c r="P3901" s="5">
        <f t="shared" si="308"/>
        <v>1.6E-2</v>
      </c>
      <c r="Q3901" t="s">
        <v>8318</v>
      </c>
      <c r="R3901" t="s">
        <v>8319</v>
      </c>
      <c r="S3901" s="12">
        <f t="shared" si="309"/>
        <v>41843.775011574071</v>
      </c>
      <c r="T3901" s="12">
        <f t="shared" si="310"/>
        <v>41863.775011574071</v>
      </c>
      <c r="U3901">
        <f t="shared" si="306"/>
        <v>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4">
        <v>2500</v>
      </c>
      <c r="E3902" s="14">
        <v>135</v>
      </c>
      <c r="F3902" t="s">
        <v>8221</v>
      </c>
      <c r="G3902" t="s">
        <v>8224</v>
      </c>
      <c r="H3902" t="s">
        <v>8246</v>
      </c>
      <c r="I3902" s="8">
        <v>1433988791</v>
      </c>
      <c r="J3902" s="7">
        <v>1431396791</v>
      </c>
      <c r="K3902" t="b">
        <v>0</v>
      </c>
      <c r="L3902">
        <v>5</v>
      </c>
      <c r="M3902" t="b">
        <v>0</v>
      </c>
      <c r="N3902" t="s">
        <v>8270</v>
      </c>
      <c r="O3902" s="20">
        <f t="shared" si="307"/>
        <v>5.4</v>
      </c>
      <c r="P3902" s="5">
        <f t="shared" si="308"/>
        <v>3.7037037037037035E-2</v>
      </c>
      <c r="Q3902" t="s">
        <v>8318</v>
      </c>
      <c r="R3902" t="s">
        <v>8319</v>
      </c>
      <c r="S3902" s="12">
        <f t="shared" si="309"/>
        <v>42136.092488425929</v>
      </c>
      <c r="T3902" s="12">
        <f t="shared" si="310"/>
        <v>42166.092488425929</v>
      </c>
      <c r="U3902">
        <f t="shared" si="306"/>
        <v>1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4">
        <v>3000</v>
      </c>
      <c r="E3903" s="14">
        <v>25</v>
      </c>
      <c r="F3903" t="s">
        <v>8221</v>
      </c>
      <c r="G3903" t="s">
        <v>8224</v>
      </c>
      <c r="H3903" t="s">
        <v>8246</v>
      </c>
      <c r="I3903" s="8">
        <v>1450554599</v>
      </c>
      <c r="J3903" s="7">
        <v>1447098599</v>
      </c>
      <c r="K3903" t="b">
        <v>0</v>
      </c>
      <c r="L3903">
        <v>1</v>
      </c>
      <c r="M3903" t="b">
        <v>0</v>
      </c>
      <c r="N3903" t="s">
        <v>8270</v>
      </c>
      <c r="O3903" s="20">
        <f t="shared" si="307"/>
        <v>0.83333333333333337</v>
      </c>
      <c r="P3903" s="5">
        <f t="shared" si="308"/>
        <v>0.04</v>
      </c>
      <c r="Q3903" t="s">
        <v>8318</v>
      </c>
      <c r="R3903" t="s">
        <v>8319</v>
      </c>
      <c r="S3903" s="12">
        <f t="shared" si="309"/>
        <v>42317.826377314821</v>
      </c>
      <c r="T3903" s="12">
        <f t="shared" si="310"/>
        <v>42357.826377314821</v>
      </c>
      <c r="U3903">
        <f t="shared" si="306"/>
        <v>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4">
        <v>3000</v>
      </c>
      <c r="E3904" s="14">
        <v>1465</v>
      </c>
      <c r="F3904" t="s">
        <v>8221</v>
      </c>
      <c r="G3904" t="s">
        <v>8225</v>
      </c>
      <c r="H3904" t="s">
        <v>8247</v>
      </c>
      <c r="I3904" s="8">
        <v>1479125642</v>
      </c>
      <c r="J3904" s="7">
        <v>1476962042</v>
      </c>
      <c r="K3904" t="b">
        <v>0</v>
      </c>
      <c r="L3904">
        <v>31</v>
      </c>
      <c r="M3904" t="b">
        <v>0</v>
      </c>
      <c r="N3904" t="s">
        <v>8270</v>
      </c>
      <c r="O3904" s="20">
        <f t="shared" si="307"/>
        <v>48.833333333333336</v>
      </c>
      <c r="P3904" s="5">
        <f t="shared" si="308"/>
        <v>2.1160409556313993E-2</v>
      </c>
      <c r="Q3904" t="s">
        <v>8318</v>
      </c>
      <c r="R3904" t="s">
        <v>8319</v>
      </c>
      <c r="S3904" s="12">
        <f t="shared" si="309"/>
        <v>42663.468078703707</v>
      </c>
      <c r="T3904" s="12">
        <f t="shared" si="310"/>
        <v>42688.509745370371</v>
      </c>
      <c r="U3904">
        <f t="shared" si="306"/>
        <v>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4">
        <v>1500</v>
      </c>
      <c r="E3905" s="14">
        <v>0</v>
      </c>
      <c r="F3905" t="s">
        <v>8221</v>
      </c>
      <c r="G3905" t="s">
        <v>8224</v>
      </c>
      <c r="H3905" t="s">
        <v>8246</v>
      </c>
      <c r="I3905" s="8">
        <v>1439581080</v>
      </c>
      <c r="J3905" s="7">
        <v>1435709765</v>
      </c>
      <c r="K3905" t="b">
        <v>0</v>
      </c>
      <c r="L3905">
        <v>0</v>
      </c>
      <c r="M3905" t="b">
        <v>0</v>
      </c>
      <c r="N3905" t="s">
        <v>8270</v>
      </c>
      <c r="O3905" s="20">
        <f t="shared" si="307"/>
        <v>0</v>
      </c>
      <c r="P3905" s="5">
        <f t="shared" si="308"/>
        <v>0</v>
      </c>
      <c r="Q3905" t="s">
        <v>8318</v>
      </c>
      <c r="R3905" t="s">
        <v>8319</v>
      </c>
      <c r="S3905" s="12">
        <f t="shared" si="309"/>
        <v>42186.01116898148</v>
      </c>
      <c r="T3905" s="12">
        <f t="shared" si="310"/>
        <v>42230.818055555559</v>
      </c>
      <c r="U3905">
        <f t="shared" si="306"/>
        <v>1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4">
        <v>10000</v>
      </c>
      <c r="E3906" s="14">
        <v>3</v>
      </c>
      <c r="F3906" t="s">
        <v>8221</v>
      </c>
      <c r="G3906" t="s">
        <v>8224</v>
      </c>
      <c r="H3906" t="s">
        <v>8246</v>
      </c>
      <c r="I3906" s="8">
        <v>1429074240</v>
      </c>
      <c r="J3906" s="7">
        <v>1427866200</v>
      </c>
      <c r="K3906" t="b">
        <v>0</v>
      </c>
      <c r="L3906">
        <v>2</v>
      </c>
      <c r="M3906" t="b">
        <v>0</v>
      </c>
      <c r="N3906" t="s">
        <v>8270</v>
      </c>
      <c r="O3906" s="20">
        <f t="shared" si="307"/>
        <v>0.03</v>
      </c>
      <c r="P3906" s="5">
        <f t="shared" si="308"/>
        <v>0.66666666666666663</v>
      </c>
      <c r="Q3906" t="s">
        <v>8318</v>
      </c>
      <c r="R3906" t="s">
        <v>8319</v>
      </c>
      <c r="S3906" s="12">
        <f t="shared" si="309"/>
        <v>42095.229166666672</v>
      </c>
      <c r="T3906" s="12">
        <f t="shared" si="310"/>
        <v>42109.211111111115</v>
      </c>
      <c r="U3906">
        <f t="shared" ref="U3906:U3969" si="311">COUNT(E3906="SUCCESSFUL","FAILED","cancelled","live")</f>
        <v>1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4">
        <v>1500</v>
      </c>
      <c r="E3907" s="14">
        <v>173</v>
      </c>
      <c r="F3907" t="s">
        <v>8221</v>
      </c>
      <c r="G3907" t="s">
        <v>8225</v>
      </c>
      <c r="H3907" t="s">
        <v>8247</v>
      </c>
      <c r="I3907" s="8">
        <v>1434063600</v>
      </c>
      <c r="J3907" s="7">
        <v>1430405903</v>
      </c>
      <c r="K3907" t="b">
        <v>0</v>
      </c>
      <c r="L3907">
        <v>7</v>
      </c>
      <c r="M3907" t="b">
        <v>0</v>
      </c>
      <c r="N3907" t="s">
        <v>8270</v>
      </c>
      <c r="O3907" s="20">
        <f t="shared" ref="O3907:O3970" si="312">IFERROR( E3907/D3907 * 100,0)</f>
        <v>11.533333333333333</v>
      </c>
      <c r="P3907" s="5">
        <f t="shared" ref="P3907:P3970" si="313">IFERROR(L3907/E3907,0)</f>
        <v>4.046242774566474E-2</v>
      </c>
      <c r="Q3907" t="s">
        <v>8318</v>
      </c>
      <c r="R3907" t="s">
        <v>8319</v>
      </c>
      <c r="S3907" s="12">
        <f t="shared" si="309"/>
        <v>42124.623877314814</v>
      </c>
      <c r="T3907" s="12">
        <f t="shared" si="310"/>
        <v>42166.958333333328</v>
      </c>
      <c r="U3907">
        <f t="shared" si="311"/>
        <v>1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4">
        <v>1500</v>
      </c>
      <c r="E3908" s="14">
        <v>1010</v>
      </c>
      <c r="F3908" t="s">
        <v>8221</v>
      </c>
      <c r="G3908" t="s">
        <v>8225</v>
      </c>
      <c r="H3908" t="s">
        <v>8247</v>
      </c>
      <c r="I3908" s="8">
        <v>1435325100</v>
      </c>
      <c r="J3908" s="7">
        <v>1432072893</v>
      </c>
      <c r="K3908" t="b">
        <v>0</v>
      </c>
      <c r="L3908">
        <v>16</v>
      </c>
      <c r="M3908" t="b">
        <v>0</v>
      </c>
      <c r="N3908" t="s">
        <v>8270</v>
      </c>
      <c r="O3908" s="20">
        <f t="shared" si="312"/>
        <v>67.333333333333329</v>
      </c>
      <c r="P3908" s="5">
        <f t="shared" si="313"/>
        <v>1.5841584158415842E-2</v>
      </c>
      <c r="Q3908" t="s">
        <v>8318</v>
      </c>
      <c r="R3908" t="s">
        <v>8319</v>
      </c>
      <c r="S3908" s="12">
        <f t="shared" si="309"/>
        <v>42143.917743055557</v>
      </c>
      <c r="T3908" s="12">
        <f t="shared" si="310"/>
        <v>42181.559027777781</v>
      </c>
      <c r="U3908">
        <f t="shared" si="311"/>
        <v>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4">
        <v>1000</v>
      </c>
      <c r="E3909" s="14">
        <v>153</v>
      </c>
      <c r="F3909" t="s">
        <v>8221</v>
      </c>
      <c r="G3909" t="s">
        <v>8224</v>
      </c>
      <c r="H3909" t="s">
        <v>8246</v>
      </c>
      <c r="I3909" s="8">
        <v>1414354080</v>
      </c>
      <c r="J3909" s="7">
        <v>1411587606</v>
      </c>
      <c r="K3909" t="b">
        <v>0</v>
      </c>
      <c r="L3909">
        <v>4</v>
      </c>
      <c r="M3909" t="b">
        <v>0</v>
      </c>
      <c r="N3909" t="s">
        <v>8270</v>
      </c>
      <c r="O3909" s="20">
        <f t="shared" si="312"/>
        <v>15.299999999999999</v>
      </c>
      <c r="P3909" s="5">
        <f t="shared" si="313"/>
        <v>2.6143790849673203E-2</v>
      </c>
      <c r="Q3909" t="s">
        <v>8318</v>
      </c>
      <c r="R3909" t="s">
        <v>8319</v>
      </c>
      <c r="S3909" s="12">
        <f t="shared" si="309"/>
        <v>41906.819513888891</v>
      </c>
      <c r="T3909" s="12">
        <f t="shared" si="310"/>
        <v>41938.838888888888</v>
      </c>
      <c r="U3909">
        <f t="shared" si="311"/>
        <v>1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4">
        <v>750</v>
      </c>
      <c r="E3910" s="14">
        <v>65</v>
      </c>
      <c r="F3910" t="s">
        <v>8221</v>
      </c>
      <c r="G3910" t="s">
        <v>8224</v>
      </c>
      <c r="H3910" t="s">
        <v>8246</v>
      </c>
      <c r="I3910" s="8">
        <v>1406603696</v>
      </c>
      <c r="J3910" s="7">
        <v>1405307696</v>
      </c>
      <c r="K3910" t="b">
        <v>0</v>
      </c>
      <c r="L3910">
        <v>4</v>
      </c>
      <c r="M3910" t="b">
        <v>0</v>
      </c>
      <c r="N3910" t="s">
        <v>8270</v>
      </c>
      <c r="O3910" s="20">
        <f t="shared" si="312"/>
        <v>8.6666666666666679</v>
      </c>
      <c r="P3910" s="5">
        <f t="shared" si="313"/>
        <v>6.1538461538461542E-2</v>
      </c>
      <c r="Q3910" t="s">
        <v>8318</v>
      </c>
      <c r="R3910" t="s">
        <v>8319</v>
      </c>
      <c r="S3910" s="12">
        <f t="shared" si="309"/>
        <v>41834.135370370372</v>
      </c>
      <c r="T3910" s="12">
        <f t="shared" si="310"/>
        <v>41849.135370370372</v>
      </c>
      <c r="U3910">
        <f t="shared" si="311"/>
        <v>1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4">
        <v>60000</v>
      </c>
      <c r="E3911" s="14">
        <v>135</v>
      </c>
      <c r="F3911" t="s">
        <v>8221</v>
      </c>
      <c r="G3911" t="s">
        <v>8224</v>
      </c>
      <c r="H3911" t="s">
        <v>8246</v>
      </c>
      <c r="I3911" s="8">
        <v>1410424642</v>
      </c>
      <c r="J3911" s="7">
        <v>1407832642</v>
      </c>
      <c r="K3911" t="b">
        <v>0</v>
      </c>
      <c r="L3911">
        <v>4</v>
      </c>
      <c r="M3911" t="b">
        <v>0</v>
      </c>
      <c r="N3911" t="s">
        <v>8270</v>
      </c>
      <c r="O3911" s="20">
        <f t="shared" si="312"/>
        <v>0.22499999999999998</v>
      </c>
      <c r="P3911" s="5">
        <f t="shared" si="313"/>
        <v>2.9629629629629631E-2</v>
      </c>
      <c r="Q3911" t="s">
        <v>8318</v>
      </c>
      <c r="R3911" t="s">
        <v>8319</v>
      </c>
      <c r="S3911" s="12">
        <f t="shared" si="309"/>
        <v>41863.359282407408</v>
      </c>
      <c r="T3911" s="12">
        <f t="shared" si="310"/>
        <v>41893.359282407408</v>
      </c>
      <c r="U3911">
        <f t="shared" si="311"/>
        <v>1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4">
        <v>6000</v>
      </c>
      <c r="E3912" s="14">
        <v>185</v>
      </c>
      <c r="F3912" t="s">
        <v>8221</v>
      </c>
      <c r="G3912" t="s">
        <v>8224</v>
      </c>
      <c r="H3912" t="s">
        <v>8246</v>
      </c>
      <c r="I3912" s="8">
        <v>1441649397</v>
      </c>
      <c r="J3912" s="7">
        <v>1439057397</v>
      </c>
      <c r="K3912" t="b">
        <v>0</v>
      </c>
      <c r="L3912">
        <v>3</v>
      </c>
      <c r="M3912" t="b">
        <v>0</v>
      </c>
      <c r="N3912" t="s">
        <v>8270</v>
      </c>
      <c r="O3912" s="20">
        <f t="shared" si="312"/>
        <v>3.0833333333333335</v>
      </c>
      <c r="P3912" s="5">
        <f t="shared" si="313"/>
        <v>1.6216216216216217E-2</v>
      </c>
      <c r="Q3912" t="s">
        <v>8318</v>
      </c>
      <c r="R3912" t="s">
        <v>8319</v>
      </c>
      <c r="S3912" s="12">
        <f t="shared" si="309"/>
        <v>42224.756909722222</v>
      </c>
      <c r="T3912" s="12">
        <f t="shared" si="310"/>
        <v>42254.756909722222</v>
      </c>
      <c r="U3912">
        <f t="shared" si="311"/>
        <v>1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4">
        <v>8000</v>
      </c>
      <c r="E3913" s="14">
        <v>2993</v>
      </c>
      <c r="F3913" t="s">
        <v>8221</v>
      </c>
      <c r="G3913" t="s">
        <v>8224</v>
      </c>
      <c r="H3913" t="s">
        <v>8246</v>
      </c>
      <c r="I3913" s="8">
        <v>1417033777</v>
      </c>
      <c r="J3913" s="7">
        <v>1414438177</v>
      </c>
      <c r="K3913" t="b">
        <v>0</v>
      </c>
      <c r="L3913">
        <v>36</v>
      </c>
      <c r="M3913" t="b">
        <v>0</v>
      </c>
      <c r="N3913" t="s">
        <v>8270</v>
      </c>
      <c r="O3913" s="20">
        <f t="shared" si="312"/>
        <v>37.412500000000001</v>
      </c>
      <c r="P3913" s="5">
        <f t="shared" si="313"/>
        <v>1.2028065486134313E-2</v>
      </c>
      <c r="Q3913" t="s">
        <v>8318</v>
      </c>
      <c r="R3913" t="s">
        <v>8319</v>
      </c>
      <c r="S3913" s="12">
        <f t="shared" si="309"/>
        <v>41939.8122337963</v>
      </c>
      <c r="T3913" s="12">
        <f t="shared" si="310"/>
        <v>41969.853900462964</v>
      </c>
      <c r="U3913">
        <f t="shared" si="311"/>
        <v>1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4">
        <v>15000</v>
      </c>
      <c r="E3914" s="14">
        <v>1</v>
      </c>
      <c r="F3914" t="s">
        <v>8221</v>
      </c>
      <c r="G3914" t="s">
        <v>8224</v>
      </c>
      <c r="H3914" t="s">
        <v>8246</v>
      </c>
      <c r="I3914" s="8">
        <v>1429936500</v>
      </c>
      <c r="J3914" s="7">
        <v>1424759330</v>
      </c>
      <c r="K3914" t="b">
        <v>0</v>
      </c>
      <c r="L3914">
        <v>1</v>
      </c>
      <c r="M3914" t="b">
        <v>0</v>
      </c>
      <c r="N3914" t="s">
        <v>8270</v>
      </c>
      <c r="O3914" s="20">
        <f t="shared" si="312"/>
        <v>6.6666666666666671E-3</v>
      </c>
      <c r="P3914" s="5">
        <f t="shared" si="313"/>
        <v>1</v>
      </c>
      <c r="Q3914" t="s">
        <v>8318</v>
      </c>
      <c r="R3914" t="s">
        <v>8319</v>
      </c>
      <c r="S3914" s="12">
        <f t="shared" si="309"/>
        <v>42059.270023148143</v>
      </c>
      <c r="T3914" s="12">
        <f t="shared" si="310"/>
        <v>42119.190972222219</v>
      </c>
      <c r="U3914">
        <f t="shared" si="311"/>
        <v>1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4">
        <v>10000</v>
      </c>
      <c r="E3915" s="14">
        <v>1000</v>
      </c>
      <c r="F3915" t="s">
        <v>8221</v>
      </c>
      <c r="G3915" t="s">
        <v>8224</v>
      </c>
      <c r="H3915" t="s">
        <v>8246</v>
      </c>
      <c r="I3915" s="8">
        <v>1448863449</v>
      </c>
      <c r="J3915" s="7">
        <v>1446267849</v>
      </c>
      <c r="K3915" t="b">
        <v>0</v>
      </c>
      <c r="L3915">
        <v>7</v>
      </c>
      <c r="M3915" t="b">
        <v>0</v>
      </c>
      <c r="N3915" t="s">
        <v>8270</v>
      </c>
      <c r="O3915" s="20">
        <f t="shared" si="312"/>
        <v>10</v>
      </c>
      <c r="P3915" s="5">
        <f t="shared" si="313"/>
        <v>7.0000000000000001E-3</v>
      </c>
      <c r="Q3915" t="s">
        <v>8318</v>
      </c>
      <c r="R3915" t="s">
        <v>8319</v>
      </c>
      <c r="S3915" s="12">
        <f t="shared" si="309"/>
        <v>42308.211215277777</v>
      </c>
      <c r="T3915" s="12">
        <f t="shared" si="310"/>
        <v>42338.252881944441</v>
      </c>
      <c r="U3915">
        <f t="shared" si="311"/>
        <v>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4">
        <v>2500</v>
      </c>
      <c r="E3916" s="14">
        <v>909</v>
      </c>
      <c r="F3916" t="s">
        <v>8221</v>
      </c>
      <c r="G3916" t="s">
        <v>8225</v>
      </c>
      <c r="H3916" t="s">
        <v>8247</v>
      </c>
      <c r="I3916" s="8">
        <v>1431298740</v>
      </c>
      <c r="J3916" s="7">
        <v>1429558756</v>
      </c>
      <c r="K3916" t="b">
        <v>0</v>
      </c>
      <c r="L3916">
        <v>27</v>
      </c>
      <c r="M3916" t="b">
        <v>0</v>
      </c>
      <c r="N3916" t="s">
        <v>8270</v>
      </c>
      <c r="O3916" s="20">
        <f t="shared" si="312"/>
        <v>36.36</v>
      </c>
      <c r="P3916" s="5">
        <f t="shared" si="313"/>
        <v>2.9702970297029702E-2</v>
      </c>
      <c r="Q3916" t="s">
        <v>8318</v>
      </c>
      <c r="R3916" t="s">
        <v>8319</v>
      </c>
      <c r="S3916" s="12">
        <f t="shared" si="309"/>
        <v>42114.818935185183</v>
      </c>
      <c r="T3916" s="12">
        <f t="shared" si="310"/>
        <v>42134.957638888889</v>
      </c>
      <c r="U3916">
        <f t="shared" si="311"/>
        <v>1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4">
        <v>1500</v>
      </c>
      <c r="E3917" s="14">
        <v>5</v>
      </c>
      <c r="F3917" t="s">
        <v>8221</v>
      </c>
      <c r="G3917" t="s">
        <v>8225</v>
      </c>
      <c r="H3917" t="s">
        <v>8247</v>
      </c>
      <c r="I3917" s="8">
        <v>1464824309</v>
      </c>
      <c r="J3917" s="7">
        <v>1462232309</v>
      </c>
      <c r="K3917" t="b">
        <v>0</v>
      </c>
      <c r="L3917">
        <v>1</v>
      </c>
      <c r="M3917" t="b">
        <v>0</v>
      </c>
      <c r="N3917" t="s">
        <v>8270</v>
      </c>
      <c r="O3917" s="20">
        <f t="shared" si="312"/>
        <v>0.33333333333333337</v>
      </c>
      <c r="P3917" s="5">
        <f t="shared" si="313"/>
        <v>0.2</v>
      </c>
      <c r="Q3917" t="s">
        <v>8318</v>
      </c>
      <c r="R3917" t="s">
        <v>8319</v>
      </c>
      <c r="S3917" s="12">
        <f t="shared" si="309"/>
        <v>42492.98505787037</v>
      </c>
      <c r="T3917" s="12">
        <f t="shared" si="310"/>
        <v>42522.98505787037</v>
      </c>
      <c r="U3917">
        <f t="shared" si="311"/>
        <v>1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4">
        <v>2000</v>
      </c>
      <c r="E3918" s="14">
        <v>0</v>
      </c>
      <c r="F3918" t="s">
        <v>8221</v>
      </c>
      <c r="G3918" t="s">
        <v>8232</v>
      </c>
      <c r="H3918" t="s">
        <v>8253</v>
      </c>
      <c r="I3918" s="8">
        <v>1464952752</v>
      </c>
      <c r="J3918" s="7">
        <v>1462360752</v>
      </c>
      <c r="K3918" t="b">
        <v>0</v>
      </c>
      <c r="L3918">
        <v>0</v>
      </c>
      <c r="M3918" t="b">
        <v>0</v>
      </c>
      <c r="N3918" t="s">
        <v>8270</v>
      </c>
      <c r="O3918" s="20">
        <f t="shared" si="312"/>
        <v>0</v>
      </c>
      <c r="P3918" s="5">
        <f t="shared" si="313"/>
        <v>0</v>
      </c>
      <c r="Q3918" t="s">
        <v>8318</v>
      </c>
      <c r="R3918" t="s">
        <v>8319</v>
      </c>
      <c r="S3918" s="12">
        <f t="shared" si="309"/>
        <v>42494.471666666665</v>
      </c>
      <c r="T3918" s="12">
        <f t="shared" si="310"/>
        <v>42524.471666666665</v>
      </c>
      <c r="U3918">
        <f t="shared" si="311"/>
        <v>1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4">
        <v>3500</v>
      </c>
      <c r="E3919" s="14">
        <v>10</v>
      </c>
      <c r="F3919" t="s">
        <v>8221</v>
      </c>
      <c r="G3919" t="s">
        <v>8225</v>
      </c>
      <c r="H3919" t="s">
        <v>8247</v>
      </c>
      <c r="I3919" s="8">
        <v>1410439161</v>
      </c>
      <c r="J3919" s="7">
        <v>1407847161</v>
      </c>
      <c r="K3919" t="b">
        <v>0</v>
      </c>
      <c r="L3919">
        <v>1</v>
      </c>
      <c r="M3919" t="b">
        <v>0</v>
      </c>
      <c r="N3919" t="s">
        <v>8270</v>
      </c>
      <c r="O3919" s="20">
        <f t="shared" si="312"/>
        <v>0.2857142857142857</v>
      </c>
      <c r="P3919" s="5">
        <f t="shared" si="313"/>
        <v>0.1</v>
      </c>
      <c r="Q3919" t="s">
        <v>8318</v>
      </c>
      <c r="R3919" t="s">
        <v>8319</v>
      </c>
      <c r="S3919" s="12">
        <f t="shared" si="309"/>
        <v>41863.527326388888</v>
      </c>
      <c r="T3919" s="12">
        <f t="shared" si="310"/>
        <v>41893.527326388888</v>
      </c>
      <c r="U3919">
        <f t="shared" si="311"/>
        <v>1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4">
        <v>60000</v>
      </c>
      <c r="E3920" s="14">
        <v>120</v>
      </c>
      <c r="F3920" t="s">
        <v>8221</v>
      </c>
      <c r="G3920" t="s">
        <v>8225</v>
      </c>
      <c r="H3920" t="s">
        <v>8247</v>
      </c>
      <c r="I3920" s="8">
        <v>1407168000</v>
      </c>
      <c r="J3920" s="7">
        <v>1406131023</v>
      </c>
      <c r="K3920" t="b">
        <v>0</v>
      </c>
      <c r="L3920">
        <v>3</v>
      </c>
      <c r="M3920" t="b">
        <v>0</v>
      </c>
      <c r="N3920" t="s">
        <v>8270</v>
      </c>
      <c r="O3920" s="20">
        <f t="shared" si="312"/>
        <v>0.2</v>
      </c>
      <c r="P3920" s="5">
        <f t="shared" si="313"/>
        <v>2.5000000000000001E-2</v>
      </c>
      <c r="Q3920" t="s">
        <v>8318</v>
      </c>
      <c r="R3920" t="s">
        <v>8319</v>
      </c>
      <c r="S3920" s="12">
        <f t="shared" si="309"/>
        <v>41843.664618055554</v>
      </c>
      <c r="T3920" s="12">
        <f t="shared" si="310"/>
        <v>41855.666666666664</v>
      </c>
      <c r="U3920">
        <f t="shared" si="311"/>
        <v>1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4">
        <v>5000</v>
      </c>
      <c r="E3921" s="14">
        <v>90</v>
      </c>
      <c r="F3921" t="s">
        <v>8221</v>
      </c>
      <c r="G3921" t="s">
        <v>8225</v>
      </c>
      <c r="H3921" t="s">
        <v>8247</v>
      </c>
      <c r="I3921" s="8">
        <v>1453075200</v>
      </c>
      <c r="J3921" s="7">
        <v>1450628773</v>
      </c>
      <c r="K3921" t="b">
        <v>0</v>
      </c>
      <c r="L3921">
        <v>3</v>
      </c>
      <c r="M3921" t="b">
        <v>0</v>
      </c>
      <c r="N3921" t="s">
        <v>8270</v>
      </c>
      <c r="O3921" s="20">
        <f t="shared" si="312"/>
        <v>1.7999999999999998</v>
      </c>
      <c r="P3921" s="5">
        <f t="shared" si="313"/>
        <v>3.3333333333333333E-2</v>
      </c>
      <c r="Q3921" t="s">
        <v>8318</v>
      </c>
      <c r="R3921" t="s">
        <v>8319</v>
      </c>
      <c r="S3921" s="12">
        <f t="shared" si="309"/>
        <v>42358.684872685189</v>
      </c>
      <c r="T3921" s="12">
        <f t="shared" si="310"/>
        <v>42387</v>
      </c>
      <c r="U3921">
        <f t="shared" si="311"/>
        <v>1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4">
        <v>2500</v>
      </c>
      <c r="E3922" s="14">
        <v>135</v>
      </c>
      <c r="F3922" t="s">
        <v>8221</v>
      </c>
      <c r="G3922" t="s">
        <v>8225</v>
      </c>
      <c r="H3922" t="s">
        <v>8247</v>
      </c>
      <c r="I3922" s="8">
        <v>1479032260</v>
      </c>
      <c r="J3922" s="7">
        <v>1476436660</v>
      </c>
      <c r="K3922" t="b">
        <v>0</v>
      </c>
      <c r="L3922">
        <v>3</v>
      </c>
      <c r="M3922" t="b">
        <v>0</v>
      </c>
      <c r="N3922" t="s">
        <v>8270</v>
      </c>
      <c r="O3922" s="20">
        <f t="shared" si="312"/>
        <v>5.4</v>
      </c>
      <c r="P3922" s="5">
        <f t="shared" si="313"/>
        <v>2.2222222222222223E-2</v>
      </c>
      <c r="Q3922" t="s">
        <v>8318</v>
      </c>
      <c r="R3922" t="s">
        <v>8319</v>
      </c>
      <c r="S3922" s="12">
        <f t="shared" si="309"/>
        <v>42657.38726851852</v>
      </c>
      <c r="T3922" s="12">
        <f t="shared" si="310"/>
        <v>42687.428935185191</v>
      </c>
      <c r="U3922">
        <f t="shared" si="311"/>
        <v>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4">
        <v>3000</v>
      </c>
      <c r="E3923" s="14">
        <v>0</v>
      </c>
      <c r="F3923" t="s">
        <v>8221</v>
      </c>
      <c r="G3923" t="s">
        <v>8225</v>
      </c>
      <c r="H3923" t="s">
        <v>8247</v>
      </c>
      <c r="I3923" s="8">
        <v>1414346400</v>
      </c>
      <c r="J3923" s="7">
        <v>1413291655</v>
      </c>
      <c r="K3923" t="b">
        <v>0</v>
      </c>
      <c r="L3923">
        <v>0</v>
      </c>
      <c r="M3923" t="b">
        <v>0</v>
      </c>
      <c r="N3923" t="s">
        <v>8270</v>
      </c>
      <c r="O3923" s="20">
        <f t="shared" si="312"/>
        <v>0</v>
      </c>
      <c r="P3923" s="5">
        <f t="shared" si="313"/>
        <v>0</v>
      </c>
      <c r="Q3923" t="s">
        <v>8318</v>
      </c>
      <c r="R3923" t="s">
        <v>8319</v>
      </c>
      <c r="S3923" s="12">
        <f t="shared" si="309"/>
        <v>41926.542303240742</v>
      </c>
      <c r="T3923" s="12">
        <f t="shared" si="310"/>
        <v>41938.75</v>
      </c>
      <c r="U3923">
        <f t="shared" si="311"/>
        <v>1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4">
        <v>750</v>
      </c>
      <c r="E3924" s="14">
        <v>61</v>
      </c>
      <c r="F3924" t="s">
        <v>8221</v>
      </c>
      <c r="G3924" t="s">
        <v>8224</v>
      </c>
      <c r="H3924" t="s">
        <v>8246</v>
      </c>
      <c r="I3924" s="8">
        <v>1425337200</v>
      </c>
      <c r="J3924" s="7">
        <v>1421432810</v>
      </c>
      <c r="K3924" t="b">
        <v>0</v>
      </c>
      <c r="L3924">
        <v>6</v>
      </c>
      <c r="M3924" t="b">
        <v>0</v>
      </c>
      <c r="N3924" t="s">
        <v>8270</v>
      </c>
      <c r="O3924" s="20">
        <f t="shared" si="312"/>
        <v>8.1333333333333329</v>
      </c>
      <c r="P3924" s="5">
        <f t="shared" si="313"/>
        <v>9.8360655737704916E-2</v>
      </c>
      <c r="Q3924" t="s">
        <v>8318</v>
      </c>
      <c r="R3924" t="s">
        <v>8319</v>
      </c>
      <c r="S3924" s="12">
        <f t="shared" si="309"/>
        <v>42020.768634259264</v>
      </c>
      <c r="T3924" s="12">
        <f t="shared" si="310"/>
        <v>42065.958333333328</v>
      </c>
      <c r="U3924">
        <f t="shared" si="311"/>
        <v>1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4">
        <v>11500</v>
      </c>
      <c r="E3925" s="14">
        <v>1384</v>
      </c>
      <c r="F3925" t="s">
        <v>8221</v>
      </c>
      <c r="G3925" t="s">
        <v>8225</v>
      </c>
      <c r="H3925" t="s">
        <v>8247</v>
      </c>
      <c r="I3925" s="8">
        <v>1428622271</v>
      </c>
      <c r="J3925" s="7">
        <v>1426203071</v>
      </c>
      <c r="K3925" t="b">
        <v>0</v>
      </c>
      <c r="L3925">
        <v>17</v>
      </c>
      <c r="M3925" t="b">
        <v>0</v>
      </c>
      <c r="N3925" t="s">
        <v>8270</v>
      </c>
      <c r="O3925" s="20">
        <f t="shared" si="312"/>
        <v>12.034782608695652</v>
      </c>
      <c r="P3925" s="5">
        <f t="shared" si="313"/>
        <v>1.2283236994219654E-2</v>
      </c>
      <c r="Q3925" t="s">
        <v>8318</v>
      </c>
      <c r="R3925" t="s">
        <v>8319</v>
      </c>
      <c r="S3925" s="12">
        <f t="shared" si="309"/>
        <v>42075.979988425926</v>
      </c>
      <c r="T3925" s="12">
        <f t="shared" si="310"/>
        <v>42103.979988425926</v>
      </c>
      <c r="U3925">
        <f t="shared" si="311"/>
        <v>1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4">
        <v>15000</v>
      </c>
      <c r="E3926" s="14">
        <v>2290</v>
      </c>
      <c r="F3926" t="s">
        <v>8221</v>
      </c>
      <c r="G3926" t="s">
        <v>8224</v>
      </c>
      <c r="H3926" t="s">
        <v>8246</v>
      </c>
      <c r="I3926" s="8">
        <v>1403823722</v>
      </c>
      <c r="J3926" s="7">
        <v>1401231722</v>
      </c>
      <c r="K3926" t="b">
        <v>0</v>
      </c>
      <c r="L3926">
        <v>40</v>
      </c>
      <c r="M3926" t="b">
        <v>0</v>
      </c>
      <c r="N3926" t="s">
        <v>8270</v>
      </c>
      <c r="O3926" s="20">
        <f t="shared" si="312"/>
        <v>15.266666666666667</v>
      </c>
      <c r="P3926" s="5">
        <f t="shared" si="313"/>
        <v>1.7467248908296942E-2</v>
      </c>
      <c r="Q3926" t="s">
        <v>8318</v>
      </c>
      <c r="R3926" t="s">
        <v>8319</v>
      </c>
      <c r="S3926" s="12">
        <f t="shared" si="309"/>
        <v>41786.959745370368</v>
      </c>
      <c r="T3926" s="12">
        <f t="shared" si="310"/>
        <v>41816.959745370368</v>
      </c>
      <c r="U3926">
        <f t="shared" si="311"/>
        <v>1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4">
        <v>150</v>
      </c>
      <c r="E3927" s="14">
        <v>15</v>
      </c>
      <c r="F3927" t="s">
        <v>8221</v>
      </c>
      <c r="G3927" t="s">
        <v>8224</v>
      </c>
      <c r="H3927" t="s">
        <v>8246</v>
      </c>
      <c r="I3927" s="8">
        <v>1406753639</v>
      </c>
      <c r="J3927" s="7">
        <v>1404161639</v>
      </c>
      <c r="K3927" t="b">
        <v>0</v>
      </c>
      <c r="L3927">
        <v>3</v>
      </c>
      <c r="M3927" t="b">
        <v>0</v>
      </c>
      <c r="N3927" t="s">
        <v>8270</v>
      </c>
      <c r="O3927" s="20">
        <f t="shared" si="312"/>
        <v>10</v>
      </c>
      <c r="P3927" s="5">
        <f t="shared" si="313"/>
        <v>0.2</v>
      </c>
      <c r="Q3927" t="s">
        <v>8318</v>
      </c>
      <c r="R3927" t="s">
        <v>8319</v>
      </c>
      <c r="S3927" s="12">
        <f t="shared" si="309"/>
        <v>41820.870821759258</v>
      </c>
      <c r="T3927" s="12">
        <f t="shared" si="310"/>
        <v>41850.870821759258</v>
      </c>
      <c r="U3927">
        <f t="shared" si="311"/>
        <v>1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4">
        <v>5000</v>
      </c>
      <c r="E3928" s="14">
        <v>15</v>
      </c>
      <c r="F3928" t="s">
        <v>8221</v>
      </c>
      <c r="G3928" t="s">
        <v>8226</v>
      </c>
      <c r="H3928" t="s">
        <v>8248</v>
      </c>
      <c r="I3928" s="8">
        <v>1419645748</v>
      </c>
      <c r="J3928" s="7">
        <v>1417053748</v>
      </c>
      <c r="K3928" t="b">
        <v>0</v>
      </c>
      <c r="L3928">
        <v>1</v>
      </c>
      <c r="M3928" t="b">
        <v>0</v>
      </c>
      <c r="N3928" t="s">
        <v>8270</v>
      </c>
      <c r="O3928" s="20">
        <f t="shared" si="312"/>
        <v>0.3</v>
      </c>
      <c r="P3928" s="5">
        <f t="shared" si="313"/>
        <v>6.6666666666666666E-2</v>
      </c>
      <c r="Q3928" t="s">
        <v>8318</v>
      </c>
      <c r="R3928" t="s">
        <v>8319</v>
      </c>
      <c r="S3928" s="12">
        <f t="shared" si="309"/>
        <v>41970.085046296299</v>
      </c>
      <c r="T3928" s="12">
        <f t="shared" si="310"/>
        <v>42000.085046296299</v>
      </c>
      <c r="U3928">
        <f t="shared" si="311"/>
        <v>1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4">
        <v>2500</v>
      </c>
      <c r="E3929" s="14">
        <v>25</v>
      </c>
      <c r="F3929" t="s">
        <v>8221</v>
      </c>
      <c r="G3929" t="s">
        <v>8225</v>
      </c>
      <c r="H3929" t="s">
        <v>8247</v>
      </c>
      <c r="I3929" s="8">
        <v>1407565504</v>
      </c>
      <c r="J3929" s="7">
        <v>1404973504</v>
      </c>
      <c r="K3929" t="b">
        <v>0</v>
      </c>
      <c r="L3929">
        <v>2</v>
      </c>
      <c r="M3929" t="b">
        <v>0</v>
      </c>
      <c r="N3929" t="s">
        <v>8270</v>
      </c>
      <c r="O3929" s="20">
        <f t="shared" si="312"/>
        <v>1</v>
      </c>
      <c r="P3929" s="5">
        <f t="shared" si="313"/>
        <v>0.08</v>
      </c>
      <c r="Q3929" t="s">
        <v>8318</v>
      </c>
      <c r="R3929" t="s">
        <v>8319</v>
      </c>
      <c r="S3929" s="12">
        <f t="shared" si="309"/>
        <v>41830.267407407409</v>
      </c>
      <c r="T3929" s="12">
        <f t="shared" si="310"/>
        <v>41860.267407407409</v>
      </c>
      <c r="U3929">
        <f t="shared" si="311"/>
        <v>1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4">
        <v>5000</v>
      </c>
      <c r="E3930" s="14">
        <v>651</v>
      </c>
      <c r="F3930" t="s">
        <v>8221</v>
      </c>
      <c r="G3930" t="s">
        <v>8224</v>
      </c>
      <c r="H3930" t="s">
        <v>8246</v>
      </c>
      <c r="I3930" s="8">
        <v>1444971540</v>
      </c>
      <c r="J3930" s="7">
        <v>1442593427</v>
      </c>
      <c r="K3930" t="b">
        <v>0</v>
      </c>
      <c r="L3930">
        <v>7</v>
      </c>
      <c r="M3930" t="b">
        <v>0</v>
      </c>
      <c r="N3930" t="s">
        <v>8270</v>
      </c>
      <c r="O3930" s="20">
        <f t="shared" si="312"/>
        <v>13.020000000000001</v>
      </c>
      <c r="P3930" s="5">
        <f t="shared" si="313"/>
        <v>1.0752688172043012E-2</v>
      </c>
      <c r="Q3930" t="s">
        <v>8318</v>
      </c>
      <c r="R3930" t="s">
        <v>8319</v>
      </c>
      <c r="S3930" s="12">
        <f t="shared" si="309"/>
        <v>42265.683182870373</v>
      </c>
      <c r="T3930" s="12">
        <f t="shared" si="310"/>
        <v>42293.207638888889</v>
      </c>
      <c r="U3930">
        <f t="shared" si="311"/>
        <v>1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4">
        <v>20000</v>
      </c>
      <c r="E3931" s="14">
        <v>453</v>
      </c>
      <c r="F3931" t="s">
        <v>8221</v>
      </c>
      <c r="G3931" t="s">
        <v>8224</v>
      </c>
      <c r="H3931" t="s">
        <v>8246</v>
      </c>
      <c r="I3931" s="8">
        <v>1474228265</v>
      </c>
      <c r="J3931" s="7">
        <v>1471636265</v>
      </c>
      <c r="K3931" t="b">
        <v>0</v>
      </c>
      <c r="L3931">
        <v>14</v>
      </c>
      <c r="M3931" t="b">
        <v>0</v>
      </c>
      <c r="N3931" t="s">
        <v>8270</v>
      </c>
      <c r="O3931" s="20">
        <f t="shared" si="312"/>
        <v>2.2650000000000001</v>
      </c>
      <c r="P3931" s="5">
        <f t="shared" si="313"/>
        <v>3.0905077262693158E-2</v>
      </c>
      <c r="Q3931" t="s">
        <v>8318</v>
      </c>
      <c r="R3931" t="s">
        <v>8319</v>
      </c>
      <c r="S3931" s="12">
        <f t="shared" si="309"/>
        <v>42601.827141203699</v>
      </c>
      <c r="T3931" s="12">
        <f t="shared" si="310"/>
        <v>42631.827141203699</v>
      </c>
      <c r="U3931">
        <f t="shared" si="311"/>
        <v>1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4">
        <v>10000</v>
      </c>
      <c r="E3932" s="14">
        <v>0</v>
      </c>
      <c r="F3932" t="s">
        <v>8221</v>
      </c>
      <c r="G3932" t="s">
        <v>8226</v>
      </c>
      <c r="H3932" t="s">
        <v>8248</v>
      </c>
      <c r="I3932" s="8">
        <v>1459490400</v>
      </c>
      <c r="J3932" s="7">
        <v>1457078868</v>
      </c>
      <c r="K3932" t="b">
        <v>0</v>
      </c>
      <c r="L3932">
        <v>0</v>
      </c>
      <c r="M3932" t="b">
        <v>0</v>
      </c>
      <c r="N3932" t="s">
        <v>8270</v>
      </c>
      <c r="O3932" s="20">
        <f t="shared" si="312"/>
        <v>0</v>
      </c>
      <c r="P3932" s="5">
        <f t="shared" si="313"/>
        <v>0</v>
      </c>
      <c r="Q3932" t="s">
        <v>8318</v>
      </c>
      <c r="R3932" t="s">
        <v>8319</v>
      </c>
      <c r="S3932" s="12">
        <f t="shared" si="309"/>
        <v>42433.338749999995</v>
      </c>
      <c r="T3932" s="12">
        <f t="shared" si="310"/>
        <v>42461.25</v>
      </c>
      <c r="U3932">
        <f t="shared" si="311"/>
        <v>1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4">
        <v>8000</v>
      </c>
      <c r="E3933" s="14">
        <v>0</v>
      </c>
      <c r="F3933" t="s">
        <v>8221</v>
      </c>
      <c r="G3933" t="s">
        <v>8224</v>
      </c>
      <c r="H3933" t="s">
        <v>8246</v>
      </c>
      <c r="I3933" s="8">
        <v>1441510707</v>
      </c>
      <c r="J3933" s="7">
        <v>1439350707</v>
      </c>
      <c r="K3933" t="b">
        <v>0</v>
      </c>
      <c r="L3933">
        <v>0</v>
      </c>
      <c r="M3933" t="b">
        <v>0</v>
      </c>
      <c r="N3933" t="s">
        <v>8270</v>
      </c>
      <c r="O3933" s="20">
        <f t="shared" si="312"/>
        <v>0</v>
      </c>
      <c r="P3933" s="5">
        <f t="shared" si="313"/>
        <v>0</v>
      </c>
      <c r="Q3933" t="s">
        <v>8318</v>
      </c>
      <c r="R3933" t="s">
        <v>8319</v>
      </c>
      <c r="S3933" s="12">
        <f t="shared" si="309"/>
        <v>42228.151701388888</v>
      </c>
      <c r="T3933" s="12">
        <f t="shared" si="310"/>
        <v>42253.151701388888</v>
      </c>
      <c r="U3933">
        <f t="shared" si="311"/>
        <v>1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4">
        <v>12000</v>
      </c>
      <c r="E3934" s="14">
        <v>1</v>
      </c>
      <c r="F3934" t="s">
        <v>8221</v>
      </c>
      <c r="G3934" t="s">
        <v>8224</v>
      </c>
      <c r="H3934" t="s">
        <v>8246</v>
      </c>
      <c r="I3934" s="8">
        <v>1458097364</v>
      </c>
      <c r="J3934" s="7">
        <v>1455508964</v>
      </c>
      <c r="K3934" t="b">
        <v>0</v>
      </c>
      <c r="L3934">
        <v>1</v>
      </c>
      <c r="M3934" t="b">
        <v>0</v>
      </c>
      <c r="N3934" t="s">
        <v>8270</v>
      </c>
      <c r="O3934" s="20">
        <f t="shared" si="312"/>
        <v>8.3333333333333332E-3</v>
      </c>
      <c r="P3934" s="5">
        <f t="shared" si="313"/>
        <v>1</v>
      </c>
      <c r="Q3934" t="s">
        <v>8318</v>
      </c>
      <c r="R3934" t="s">
        <v>8319</v>
      </c>
      <c r="S3934" s="12">
        <f t="shared" si="309"/>
        <v>42415.168564814812</v>
      </c>
      <c r="T3934" s="12">
        <f t="shared" si="310"/>
        <v>42445.126898148148</v>
      </c>
      <c r="U3934">
        <f t="shared" si="311"/>
        <v>1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4">
        <v>7000</v>
      </c>
      <c r="E3935" s="14">
        <v>1102</v>
      </c>
      <c r="F3935" t="s">
        <v>8221</v>
      </c>
      <c r="G3935" t="s">
        <v>8224</v>
      </c>
      <c r="H3935" t="s">
        <v>8246</v>
      </c>
      <c r="I3935" s="8">
        <v>1468716180</v>
      </c>
      <c r="J3935" s="7">
        <v>1466205262</v>
      </c>
      <c r="K3935" t="b">
        <v>0</v>
      </c>
      <c r="L3935">
        <v>12</v>
      </c>
      <c r="M3935" t="b">
        <v>0</v>
      </c>
      <c r="N3935" t="s">
        <v>8270</v>
      </c>
      <c r="O3935" s="20">
        <f t="shared" si="312"/>
        <v>15.742857142857142</v>
      </c>
      <c r="P3935" s="5">
        <f t="shared" si="313"/>
        <v>1.0889292196007259E-2</v>
      </c>
      <c r="Q3935" t="s">
        <v>8318</v>
      </c>
      <c r="R3935" t="s">
        <v>8319</v>
      </c>
      <c r="S3935" s="12">
        <f t="shared" si="309"/>
        <v>42538.968310185184</v>
      </c>
      <c r="T3935" s="12">
        <f t="shared" si="310"/>
        <v>42568.029861111107</v>
      </c>
      <c r="U3935">
        <f t="shared" si="311"/>
        <v>1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4">
        <v>5000</v>
      </c>
      <c r="E3936" s="14">
        <v>550</v>
      </c>
      <c r="F3936" t="s">
        <v>8221</v>
      </c>
      <c r="G3936" t="s">
        <v>8224</v>
      </c>
      <c r="H3936" t="s">
        <v>8246</v>
      </c>
      <c r="I3936" s="8">
        <v>1443704400</v>
      </c>
      <c r="J3936" s="7">
        <v>1439827639</v>
      </c>
      <c r="K3936" t="b">
        <v>0</v>
      </c>
      <c r="L3936">
        <v>12</v>
      </c>
      <c r="M3936" t="b">
        <v>0</v>
      </c>
      <c r="N3936" t="s">
        <v>8270</v>
      </c>
      <c r="O3936" s="20">
        <f t="shared" si="312"/>
        <v>11</v>
      </c>
      <c r="P3936" s="5">
        <f t="shared" si="313"/>
        <v>2.181818181818182E-2</v>
      </c>
      <c r="Q3936" t="s">
        <v>8318</v>
      </c>
      <c r="R3936" t="s">
        <v>8319</v>
      </c>
      <c r="S3936" s="12">
        <f t="shared" si="309"/>
        <v>42233.671747685185</v>
      </c>
      <c r="T3936" s="12">
        <f t="shared" si="310"/>
        <v>42278.541666666672</v>
      </c>
      <c r="U3936">
        <f t="shared" si="311"/>
        <v>1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4">
        <v>3000</v>
      </c>
      <c r="E3937" s="14">
        <v>1315</v>
      </c>
      <c r="F3937" t="s">
        <v>8221</v>
      </c>
      <c r="G3937" t="s">
        <v>8225</v>
      </c>
      <c r="H3937" t="s">
        <v>8247</v>
      </c>
      <c r="I3937" s="8">
        <v>1443973546</v>
      </c>
      <c r="J3937" s="7">
        <v>1438789546</v>
      </c>
      <c r="K3937" t="b">
        <v>0</v>
      </c>
      <c r="L3937">
        <v>23</v>
      </c>
      <c r="M3937" t="b">
        <v>0</v>
      </c>
      <c r="N3937" t="s">
        <v>8270</v>
      </c>
      <c r="O3937" s="20">
        <f t="shared" si="312"/>
        <v>43.833333333333336</v>
      </c>
      <c r="P3937" s="5">
        <f t="shared" si="313"/>
        <v>1.7490494296577948E-2</v>
      </c>
      <c r="Q3937" t="s">
        <v>8318</v>
      </c>
      <c r="R3937" t="s">
        <v>8319</v>
      </c>
      <c r="S3937" s="12">
        <f t="shared" si="309"/>
        <v>42221.656782407401</v>
      </c>
      <c r="T3937" s="12">
        <f t="shared" si="310"/>
        <v>42281.656782407401</v>
      </c>
      <c r="U3937">
        <f t="shared" si="311"/>
        <v>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4">
        <v>20000</v>
      </c>
      <c r="E3938" s="14">
        <v>0</v>
      </c>
      <c r="F3938" t="s">
        <v>8221</v>
      </c>
      <c r="G3938" t="s">
        <v>8224</v>
      </c>
      <c r="H3938" t="s">
        <v>8246</v>
      </c>
      <c r="I3938" s="8">
        <v>1480576720</v>
      </c>
      <c r="J3938" s="7">
        <v>1477981120</v>
      </c>
      <c r="K3938" t="b">
        <v>0</v>
      </c>
      <c r="L3938">
        <v>0</v>
      </c>
      <c r="M3938" t="b">
        <v>0</v>
      </c>
      <c r="N3938" t="s">
        <v>8270</v>
      </c>
      <c r="O3938" s="20">
        <f t="shared" si="312"/>
        <v>0</v>
      </c>
      <c r="P3938" s="5">
        <f t="shared" si="313"/>
        <v>0</v>
      </c>
      <c r="Q3938" t="s">
        <v>8318</v>
      </c>
      <c r="R3938" t="s">
        <v>8319</v>
      </c>
      <c r="S3938" s="12">
        <f t="shared" si="309"/>
        <v>42675.262962962966</v>
      </c>
      <c r="T3938" s="12">
        <f t="shared" si="310"/>
        <v>42705.304629629631</v>
      </c>
      <c r="U3938">
        <f t="shared" si="311"/>
        <v>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4">
        <v>2885</v>
      </c>
      <c r="E3939" s="14">
        <v>2485</v>
      </c>
      <c r="F3939" t="s">
        <v>8221</v>
      </c>
      <c r="G3939" t="s">
        <v>8224</v>
      </c>
      <c r="H3939" t="s">
        <v>8246</v>
      </c>
      <c r="I3939" s="8">
        <v>1468249760</v>
      </c>
      <c r="J3939" s="7">
        <v>1465830560</v>
      </c>
      <c r="K3939" t="b">
        <v>0</v>
      </c>
      <c r="L3939">
        <v>10</v>
      </c>
      <c r="M3939" t="b">
        <v>0</v>
      </c>
      <c r="N3939" t="s">
        <v>8270</v>
      </c>
      <c r="O3939" s="20">
        <f t="shared" si="312"/>
        <v>86.135181975736558</v>
      </c>
      <c r="P3939" s="5">
        <f t="shared" si="313"/>
        <v>4.0241448692152921E-3</v>
      </c>
      <c r="Q3939" t="s">
        <v>8318</v>
      </c>
      <c r="R3939" t="s">
        <v>8319</v>
      </c>
      <c r="S3939" s="12">
        <f t="shared" si="309"/>
        <v>42534.631481481483</v>
      </c>
      <c r="T3939" s="12">
        <f t="shared" si="310"/>
        <v>42562.631481481483</v>
      </c>
      <c r="U3939">
        <f t="shared" si="311"/>
        <v>1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4">
        <v>3255</v>
      </c>
      <c r="E3940" s="14">
        <v>397</v>
      </c>
      <c r="F3940" t="s">
        <v>8221</v>
      </c>
      <c r="G3940" t="s">
        <v>8224</v>
      </c>
      <c r="H3940" t="s">
        <v>8246</v>
      </c>
      <c r="I3940" s="8">
        <v>1435441454</v>
      </c>
      <c r="J3940" s="7">
        <v>1432763054</v>
      </c>
      <c r="K3940" t="b">
        <v>0</v>
      </c>
      <c r="L3940">
        <v>5</v>
      </c>
      <c r="M3940" t="b">
        <v>0</v>
      </c>
      <c r="N3940" t="s">
        <v>8270</v>
      </c>
      <c r="O3940" s="20">
        <f t="shared" si="312"/>
        <v>12.196620583717358</v>
      </c>
      <c r="P3940" s="5">
        <f t="shared" si="313"/>
        <v>1.2594458438287154E-2</v>
      </c>
      <c r="Q3940" t="s">
        <v>8318</v>
      </c>
      <c r="R3940" t="s">
        <v>8319</v>
      </c>
      <c r="S3940" s="12">
        <f t="shared" si="309"/>
        <v>42151.905717592599</v>
      </c>
      <c r="T3940" s="12">
        <f t="shared" si="310"/>
        <v>42182.905717592599</v>
      </c>
      <c r="U3940">
        <f t="shared" si="311"/>
        <v>1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4">
        <v>5000</v>
      </c>
      <c r="E3941" s="14">
        <v>5</v>
      </c>
      <c r="F3941" t="s">
        <v>8221</v>
      </c>
      <c r="G3941" t="s">
        <v>8226</v>
      </c>
      <c r="H3941" t="s">
        <v>8248</v>
      </c>
      <c r="I3941" s="8">
        <v>1412656200</v>
      </c>
      <c r="J3941" s="7">
        <v>1412328979</v>
      </c>
      <c r="K3941" t="b">
        <v>0</v>
      </c>
      <c r="L3941">
        <v>1</v>
      </c>
      <c r="M3941" t="b">
        <v>0</v>
      </c>
      <c r="N3941" t="s">
        <v>8270</v>
      </c>
      <c r="O3941" s="20">
        <f t="shared" si="312"/>
        <v>0.1</v>
      </c>
      <c r="P3941" s="5">
        <f t="shared" si="313"/>
        <v>0.2</v>
      </c>
      <c r="Q3941" t="s">
        <v>8318</v>
      </c>
      <c r="R3941" t="s">
        <v>8319</v>
      </c>
      <c r="S3941" s="12">
        <f t="shared" ref="S3941:S4004" si="314">(((J3941/60)/60)/24)+DATE(1970,1,1)</f>
        <v>41915.400219907409</v>
      </c>
      <c r="T3941" s="12">
        <f t="shared" si="310"/>
        <v>41919.1875</v>
      </c>
      <c r="U3941">
        <f t="shared" si="311"/>
        <v>1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4">
        <v>5000</v>
      </c>
      <c r="E3942" s="14">
        <v>11</v>
      </c>
      <c r="F3942" t="s">
        <v>8221</v>
      </c>
      <c r="G3942" t="s">
        <v>8224</v>
      </c>
      <c r="H3942" t="s">
        <v>8246</v>
      </c>
      <c r="I3942" s="8">
        <v>1420199351</v>
      </c>
      <c r="J3942" s="7">
        <v>1416311351</v>
      </c>
      <c r="K3942" t="b">
        <v>0</v>
      </c>
      <c r="L3942">
        <v>2</v>
      </c>
      <c r="M3942" t="b">
        <v>0</v>
      </c>
      <c r="N3942" t="s">
        <v>8270</v>
      </c>
      <c r="O3942" s="20">
        <f t="shared" si="312"/>
        <v>0.22</v>
      </c>
      <c r="P3942" s="5">
        <f t="shared" si="313"/>
        <v>0.18181818181818182</v>
      </c>
      <c r="Q3942" t="s">
        <v>8318</v>
      </c>
      <c r="R3942" t="s">
        <v>8319</v>
      </c>
      <c r="S3942" s="12">
        <f t="shared" si="314"/>
        <v>41961.492488425924</v>
      </c>
      <c r="T3942" s="12">
        <f t="shared" si="310"/>
        <v>42006.492488425924</v>
      </c>
      <c r="U3942">
        <f t="shared" si="311"/>
        <v>1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4">
        <v>5500</v>
      </c>
      <c r="E3943" s="14">
        <v>50</v>
      </c>
      <c r="F3943" t="s">
        <v>8221</v>
      </c>
      <c r="G3943" t="s">
        <v>8224</v>
      </c>
      <c r="H3943" t="s">
        <v>8246</v>
      </c>
      <c r="I3943" s="8">
        <v>1416877200</v>
      </c>
      <c r="J3943" s="7">
        <v>1414505137</v>
      </c>
      <c r="K3943" t="b">
        <v>0</v>
      </c>
      <c r="L3943">
        <v>2</v>
      </c>
      <c r="M3943" t="b">
        <v>0</v>
      </c>
      <c r="N3943" t="s">
        <v>8270</v>
      </c>
      <c r="O3943" s="20">
        <f t="shared" si="312"/>
        <v>0.90909090909090906</v>
      </c>
      <c r="P3943" s="5">
        <f t="shared" si="313"/>
        <v>0.04</v>
      </c>
      <c r="Q3943" t="s">
        <v>8318</v>
      </c>
      <c r="R3943" t="s">
        <v>8319</v>
      </c>
      <c r="S3943" s="12">
        <f t="shared" si="314"/>
        <v>41940.587233796294</v>
      </c>
      <c r="T3943" s="12">
        <f t="shared" si="310"/>
        <v>41968.041666666672</v>
      </c>
      <c r="U3943">
        <f t="shared" si="311"/>
        <v>1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4">
        <v>1200</v>
      </c>
      <c r="E3944" s="14">
        <v>0</v>
      </c>
      <c r="F3944" t="s">
        <v>8221</v>
      </c>
      <c r="G3944" t="s">
        <v>8224</v>
      </c>
      <c r="H3944" t="s">
        <v>8246</v>
      </c>
      <c r="I3944" s="8">
        <v>1434490914</v>
      </c>
      <c r="J3944" s="7">
        <v>1429306914</v>
      </c>
      <c r="K3944" t="b">
        <v>0</v>
      </c>
      <c r="L3944">
        <v>0</v>
      </c>
      <c r="M3944" t="b">
        <v>0</v>
      </c>
      <c r="N3944" t="s">
        <v>8270</v>
      </c>
      <c r="O3944" s="20">
        <f t="shared" si="312"/>
        <v>0</v>
      </c>
      <c r="P3944" s="5">
        <f t="shared" si="313"/>
        <v>0</v>
      </c>
      <c r="Q3944" t="s">
        <v>8318</v>
      </c>
      <c r="R3944" t="s">
        <v>8319</v>
      </c>
      <c r="S3944" s="12">
        <f t="shared" si="314"/>
        <v>42111.904097222221</v>
      </c>
      <c r="T3944" s="12">
        <f t="shared" si="310"/>
        <v>42171.904097222221</v>
      </c>
      <c r="U3944">
        <f t="shared" si="311"/>
        <v>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4">
        <v>5000</v>
      </c>
      <c r="E3945" s="14">
        <v>1782</v>
      </c>
      <c r="F3945" t="s">
        <v>8221</v>
      </c>
      <c r="G3945" t="s">
        <v>8224</v>
      </c>
      <c r="H3945" t="s">
        <v>8246</v>
      </c>
      <c r="I3945" s="8">
        <v>1446483000</v>
      </c>
      <c r="J3945" s="7">
        <v>1443811268</v>
      </c>
      <c r="K3945" t="b">
        <v>0</v>
      </c>
      <c r="L3945">
        <v>13</v>
      </c>
      <c r="M3945" t="b">
        <v>0</v>
      </c>
      <c r="N3945" t="s">
        <v>8270</v>
      </c>
      <c r="O3945" s="20">
        <f t="shared" si="312"/>
        <v>35.64</v>
      </c>
      <c r="P3945" s="5">
        <f t="shared" si="313"/>
        <v>7.2951739618406283E-3</v>
      </c>
      <c r="Q3945" t="s">
        <v>8318</v>
      </c>
      <c r="R3945" t="s">
        <v>8319</v>
      </c>
      <c r="S3945" s="12">
        <f t="shared" si="314"/>
        <v>42279.778564814813</v>
      </c>
      <c r="T3945" s="12">
        <f t="shared" si="310"/>
        <v>42310.701388888891</v>
      </c>
      <c r="U3945">
        <f t="shared" si="311"/>
        <v>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4">
        <v>5000</v>
      </c>
      <c r="E3946" s="14">
        <v>0</v>
      </c>
      <c r="F3946" t="s">
        <v>8221</v>
      </c>
      <c r="G3946" t="s">
        <v>8224</v>
      </c>
      <c r="H3946" t="s">
        <v>8246</v>
      </c>
      <c r="I3946" s="8">
        <v>1440690875</v>
      </c>
      <c r="J3946" s="7">
        <v>1438098875</v>
      </c>
      <c r="K3946" t="b">
        <v>0</v>
      </c>
      <c r="L3946">
        <v>0</v>
      </c>
      <c r="M3946" t="b">
        <v>0</v>
      </c>
      <c r="N3946" t="s">
        <v>8270</v>
      </c>
      <c r="O3946" s="20">
        <f t="shared" si="312"/>
        <v>0</v>
      </c>
      <c r="P3946" s="5">
        <f t="shared" si="313"/>
        <v>0</v>
      </c>
      <c r="Q3946" t="s">
        <v>8318</v>
      </c>
      <c r="R3946" t="s">
        <v>8319</v>
      </c>
      <c r="S3946" s="12">
        <f t="shared" si="314"/>
        <v>42213.662905092591</v>
      </c>
      <c r="T3946" s="12">
        <f t="shared" si="310"/>
        <v>42243.662905092591</v>
      </c>
      <c r="U3946">
        <f t="shared" si="311"/>
        <v>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4">
        <v>2000</v>
      </c>
      <c r="E3947" s="14">
        <v>5</v>
      </c>
      <c r="F3947" t="s">
        <v>8221</v>
      </c>
      <c r="G3947" t="s">
        <v>8224</v>
      </c>
      <c r="H3947" t="s">
        <v>8246</v>
      </c>
      <c r="I3947" s="8">
        <v>1431717268</v>
      </c>
      <c r="J3947" s="7">
        <v>1429125268</v>
      </c>
      <c r="K3947" t="b">
        <v>0</v>
      </c>
      <c r="L3947">
        <v>1</v>
      </c>
      <c r="M3947" t="b">
        <v>0</v>
      </c>
      <c r="N3947" t="s">
        <v>8270</v>
      </c>
      <c r="O3947" s="20">
        <f t="shared" si="312"/>
        <v>0.25</v>
      </c>
      <c r="P3947" s="5">
        <f t="shared" si="313"/>
        <v>0.2</v>
      </c>
      <c r="Q3947" t="s">
        <v>8318</v>
      </c>
      <c r="R3947" t="s">
        <v>8319</v>
      </c>
      <c r="S3947" s="12">
        <f t="shared" si="314"/>
        <v>42109.801712962959</v>
      </c>
      <c r="T3947" s="12">
        <f t="shared" si="310"/>
        <v>42139.801712962959</v>
      </c>
      <c r="U3947">
        <f t="shared" si="311"/>
        <v>1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4">
        <v>6000</v>
      </c>
      <c r="E3948" s="14">
        <v>195</v>
      </c>
      <c r="F3948" t="s">
        <v>8221</v>
      </c>
      <c r="G3948" t="s">
        <v>8224</v>
      </c>
      <c r="H3948" t="s">
        <v>8246</v>
      </c>
      <c r="I3948" s="8">
        <v>1425110400</v>
      </c>
      <c r="J3948" s="7">
        <v>1422388822</v>
      </c>
      <c r="K3948" t="b">
        <v>0</v>
      </c>
      <c r="L3948">
        <v>5</v>
      </c>
      <c r="M3948" t="b">
        <v>0</v>
      </c>
      <c r="N3948" t="s">
        <v>8270</v>
      </c>
      <c r="O3948" s="20">
        <f t="shared" si="312"/>
        <v>3.25</v>
      </c>
      <c r="P3948" s="5">
        <f t="shared" si="313"/>
        <v>2.564102564102564E-2</v>
      </c>
      <c r="Q3948" t="s">
        <v>8318</v>
      </c>
      <c r="R3948" t="s">
        <v>8319</v>
      </c>
      <c r="S3948" s="12">
        <f t="shared" si="314"/>
        <v>42031.833587962959</v>
      </c>
      <c r="T3948" s="12">
        <f t="shared" si="310"/>
        <v>42063.333333333328</v>
      </c>
      <c r="U3948">
        <f t="shared" si="311"/>
        <v>1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4">
        <v>3000</v>
      </c>
      <c r="E3949" s="14">
        <v>101</v>
      </c>
      <c r="F3949" t="s">
        <v>8221</v>
      </c>
      <c r="G3949" t="s">
        <v>8224</v>
      </c>
      <c r="H3949" t="s">
        <v>8246</v>
      </c>
      <c r="I3949" s="8">
        <v>1475378744</v>
      </c>
      <c r="J3949" s="7">
        <v>1472786744</v>
      </c>
      <c r="K3949" t="b">
        <v>0</v>
      </c>
      <c r="L3949">
        <v>2</v>
      </c>
      <c r="M3949" t="b">
        <v>0</v>
      </c>
      <c r="N3949" t="s">
        <v>8270</v>
      </c>
      <c r="O3949" s="20">
        <f t="shared" si="312"/>
        <v>3.3666666666666663</v>
      </c>
      <c r="P3949" s="5">
        <f t="shared" si="313"/>
        <v>1.9801980198019802E-2</v>
      </c>
      <c r="Q3949" t="s">
        <v>8318</v>
      </c>
      <c r="R3949" t="s">
        <v>8319</v>
      </c>
      <c r="S3949" s="12">
        <f t="shared" si="314"/>
        <v>42615.142870370371</v>
      </c>
      <c r="T3949" s="12">
        <f t="shared" si="310"/>
        <v>42645.142870370371</v>
      </c>
      <c r="U3949">
        <f t="shared" si="311"/>
        <v>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4">
        <v>30000</v>
      </c>
      <c r="E3950" s="14">
        <v>0</v>
      </c>
      <c r="F3950" t="s">
        <v>8221</v>
      </c>
      <c r="G3950" t="s">
        <v>8226</v>
      </c>
      <c r="H3950" t="s">
        <v>8248</v>
      </c>
      <c r="I3950" s="8">
        <v>1410076123</v>
      </c>
      <c r="J3950" s="7">
        <v>1404892123</v>
      </c>
      <c r="K3950" t="b">
        <v>0</v>
      </c>
      <c r="L3950">
        <v>0</v>
      </c>
      <c r="M3950" t="b">
        <v>0</v>
      </c>
      <c r="N3950" t="s">
        <v>8270</v>
      </c>
      <c r="O3950" s="20">
        <f t="shared" si="312"/>
        <v>0</v>
      </c>
      <c r="P3950" s="5">
        <f t="shared" si="313"/>
        <v>0</v>
      </c>
      <c r="Q3950" t="s">
        <v>8318</v>
      </c>
      <c r="R3950" t="s">
        <v>8319</v>
      </c>
      <c r="S3950" s="12">
        <f t="shared" si="314"/>
        <v>41829.325497685182</v>
      </c>
      <c r="T3950" s="12">
        <f t="shared" si="310"/>
        <v>41889.325497685182</v>
      </c>
      <c r="U3950">
        <f t="shared" si="311"/>
        <v>1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4">
        <v>10000</v>
      </c>
      <c r="E3951" s="14">
        <v>1577</v>
      </c>
      <c r="F3951" t="s">
        <v>8221</v>
      </c>
      <c r="G3951" t="s">
        <v>8226</v>
      </c>
      <c r="H3951" t="s">
        <v>8248</v>
      </c>
      <c r="I3951" s="8">
        <v>1423623221</v>
      </c>
      <c r="J3951" s="7">
        <v>1421031221</v>
      </c>
      <c r="K3951" t="b">
        <v>0</v>
      </c>
      <c r="L3951">
        <v>32</v>
      </c>
      <c r="M3951" t="b">
        <v>0</v>
      </c>
      <c r="N3951" t="s">
        <v>8270</v>
      </c>
      <c r="O3951" s="20">
        <f t="shared" si="312"/>
        <v>15.770000000000001</v>
      </c>
      <c r="P3951" s="5">
        <f t="shared" si="313"/>
        <v>2.0291693088142042E-2</v>
      </c>
      <c r="Q3951" t="s">
        <v>8318</v>
      </c>
      <c r="R3951" t="s">
        <v>8319</v>
      </c>
      <c r="S3951" s="12">
        <f t="shared" si="314"/>
        <v>42016.120613425926</v>
      </c>
      <c r="T3951" s="12">
        <f t="shared" si="310"/>
        <v>42046.120613425926</v>
      </c>
      <c r="U3951">
        <f t="shared" si="311"/>
        <v>1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4">
        <v>4000</v>
      </c>
      <c r="E3952" s="14">
        <v>25</v>
      </c>
      <c r="F3952" t="s">
        <v>8221</v>
      </c>
      <c r="G3952" t="s">
        <v>8224</v>
      </c>
      <c r="H3952" t="s">
        <v>8246</v>
      </c>
      <c r="I3952" s="8">
        <v>1460140500</v>
      </c>
      <c r="J3952" s="7">
        <v>1457628680</v>
      </c>
      <c r="K3952" t="b">
        <v>0</v>
      </c>
      <c r="L3952">
        <v>1</v>
      </c>
      <c r="M3952" t="b">
        <v>0</v>
      </c>
      <c r="N3952" t="s">
        <v>8270</v>
      </c>
      <c r="O3952" s="20">
        <f t="shared" si="312"/>
        <v>0.625</v>
      </c>
      <c r="P3952" s="5">
        <f t="shared" si="313"/>
        <v>0.04</v>
      </c>
      <c r="Q3952" t="s">
        <v>8318</v>
      </c>
      <c r="R3952" t="s">
        <v>8319</v>
      </c>
      <c r="S3952" s="12">
        <f t="shared" si="314"/>
        <v>42439.702314814815</v>
      </c>
      <c r="T3952" s="12">
        <f t="shared" si="310"/>
        <v>42468.774305555555</v>
      </c>
      <c r="U3952">
        <f t="shared" si="311"/>
        <v>1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4">
        <v>200000</v>
      </c>
      <c r="E3953" s="14">
        <v>1</v>
      </c>
      <c r="F3953" t="s">
        <v>8221</v>
      </c>
      <c r="G3953" t="s">
        <v>8241</v>
      </c>
      <c r="H3953" t="s">
        <v>8249</v>
      </c>
      <c r="I3953" s="8">
        <v>1462301342</v>
      </c>
      <c r="J3953" s="7">
        <v>1457120942</v>
      </c>
      <c r="K3953" t="b">
        <v>0</v>
      </c>
      <c r="L3953">
        <v>1</v>
      </c>
      <c r="M3953" t="b">
        <v>0</v>
      </c>
      <c r="N3953" t="s">
        <v>8270</v>
      </c>
      <c r="O3953" s="20">
        <f t="shared" si="312"/>
        <v>5.0000000000000001E-4</v>
      </c>
      <c r="P3953" s="5">
        <f t="shared" si="313"/>
        <v>1</v>
      </c>
      <c r="Q3953" t="s">
        <v>8318</v>
      </c>
      <c r="R3953" t="s">
        <v>8319</v>
      </c>
      <c r="S3953" s="12">
        <f t="shared" si="314"/>
        <v>42433.825717592597</v>
      </c>
      <c r="T3953" s="12">
        <f t="shared" si="310"/>
        <v>42493.784050925926</v>
      </c>
      <c r="U3953">
        <f t="shared" si="311"/>
        <v>1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4">
        <v>26000</v>
      </c>
      <c r="E3954" s="14">
        <v>25</v>
      </c>
      <c r="F3954" t="s">
        <v>8221</v>
      </c>
      <c r="G3954" t="s">
        <v>8224</v>
      </c>
      <c r="H3954" t="s">
        <v>8246</v>
      </c>
      <c r="I3954" s="8">
        <v>1445885890</v>
      </c>
      <c r="J3954" s="7">
        <v>1440701890</v>
      </c>
      <c r="K3954" t="b">
        <v>0</v>
      </c>
      <c r="L3954">
        <v>1</v>
      </c>
      <c r="M3954" t="b">
        <v>0</v>
      </c>
      <c r="N3954" t="s">
        <v>8270</v>
      </c>
      <c r="O3954" s="20">
        <f t="shared" si="312"/>
        <v>9.6153846153846159E-2</v>
      </c>
      <c r="P3954" s="5">
        <f t="shared" si="313"/>
        <v>0.04</v>
      </c>
      <c r="Q3954" t="s">
        <v>8318</v>
      </c>
      <c r="R3954" t="s">
        <v>8319</v>
      </c>
      <c r="S3954" s="12">
        <f t="shared" si="314"/>
        <v>42243.790393518517</v>
      </c>
      <c r="T3954" s="12">
        <f t="shared" si="310"/>
        <v>42303.790393518517</v>
      </c>
      <c r="U3954">
        <f t="shared" si="311"/>
        <v>1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4">
        <v>17600</v>
      </c>
      <c r="E3955" s="14">
        <v>0</v>
      </c>
      <c r="F3955" t="s">
        <v>8221</v>
      </c>
      <c r="G3955" t="s">
        <v>8224</v>
      </c>
      <c r="H3955" t="s">
        <v>8246</v>
      </c>
      <c r="I3955" s="8">
        <v>1469834940</v>
      </c>
      <c r="J3955" s="7">
        <v>1467162586</v>
      </c>
      <c r="K3955" t="b">
        <v>0</v>
      </c>
      <c r="L3955">
        <v>0</v>
      </c>
      <c r="M3955" t="b">
        <v>0</v>
      </c>
      <c r="N3955" t="s">
        <v>8270</v>
      </c>
      <c r="O3955" s="20">
        <f t="shared" si="312"/>
        <v>0</v>
      </c>
      <c r="P3955" s="5">
        <f t="shared" si="313"/>
        <v>0</v>
      </c>
      <c r="Q3955" t="s">
        <v>8318</v>
      </c>
      <c r="R3955" t="s">
        <v>8319</v>
      </c>
      <c r="S3955" s="12">
        <f t="shared" si="314"/>
        <v>42550.048449074078</v>
      </c>
      <c r="T3955" s="12">
        <f t="shared" si="310"/>
        <v>42580.978472222225</v>
      </c>
      <c r="U3955">
        <f t="shared" si="311"/>
        <v>1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4">
        <v>25000</v>
      </c>
      <c r="E3956" s="14">
        <v>0</v>
      </c>
      <c r="F3956" t="s">
        <v>8221</v>
      </c>
      <c r="G3956" t="s">
        <v>8229</v>
      </c>
      <c r="H3956" t="s">
        <v>8251</v>
      </c>
      <c r="I3956" s="8">
        <v>1405352264</v>
      </c>
      <c r="J3956" s="7">
        <v>1400168264</v>
      </c>
      <c r="K3956" t="b">
        <v>0</v>
      </c>
      <c r="L3956">
        <v>0</v>
      </c>
      <c r="M3956" t="b">
        <v>0</v>
      </c>
      <c r="N3956" t="s">
        <v>8270</v>
      </c>
      <c r="O3956" s="20">
        <f t="shared" si="312"/>
        <v>0</v>
      </c>
      <c r="P3956" s="5">
        <f t="shared" si="313"/>
        <v>0</v>
      </c>
      <c r="Q3956" t="s">
        <v>8318</v>
      </c>
      <c r="R3956" t="s">
        <v>8319</v>
      </c>
      <c r="S3956" s="12">
        <f t="shared" si="314"/>
        <v>41774.651203703703</v>
      </c>
      <c r="T3956" s="12">
        <f t="shared" si="310"/>
        <v>41834.651203703703</v>
      </c>
      <c r="U3956">
        <f t="shared" si="311"/>
        <v>1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4">
        <v>1750</v>
      </c>
      <c r="E3957" s="14">
        <v>425</v>
      </c>
      <c r="F3957" t="s">
        <v>8221</v>
      </c>
      <c r="G3957" t="s">
        <v>8224</v>
      </c>
      <c r="H3957" t="s">
        <v>8246</v>
      </c>
      <c r="I3957" s="8">
        <v>1448745741</v>
      </c>
      <c r="J3957" s="7">
        <v>1446150141</v>
      </c>
      <c r="K3957" t="b">
        <v>0</v>
      </c>
      <c r="L3957">
        <v>8</v>
      </c>
      <c r="M3957" t="b">
        <v>0</v>
      </c>
      <c r="N3957" t="s">
        <v>8270</v>
      </c>
      <c r="O3957" s="20">
        <f t="shared" si="312"/>
        <v>24.285714285714285</v>
      </c>
      <c r="P3957" s="5">
        <f t="shared" si="313"/>
        <v>1.8823529411764704E-2</v>
      </c>
      <c r="Q3957" t="s">
        <v>8318</v>
      </c>
      <c r="R3957" t="s">
        <v>8319</v>
      </c>
      <c r="S3957" s="12">
        <f t="shared" si="314"/>
        <v>42306.848854166667</v>
      </c>
      <c r="T3957" s="12">
        <f t="shared" si="310"/>
        <v>42336.890520833331</v>
      </c>
      <c r="U3957">
        <f t="shared" si="311"/>
        <v>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4">
        <v>5500</v>
      </c>
      <c r="E3958" s="14">
        <v>0</v>
      </c>
      <c r="F3958" t="s">
        <v>8221</v>
      </c>
      <c r="G3958" t="s">
        <v>8224</v>
      </c>
      <c r="H3958" t="s">
        <v>8246</v>
      </c>
      <c r="I3958" s="8">
        <v>1461543600</v>
      </c>
      <c r="J3958" s="7">
        <v>1459203727</v>
      </c>
      <c r="K3958" t="b">
        <v>0</v>
      </c>
      <c r="L3958">
        <v>0</v>
      </c>
      <c r="M3958" t="b">
        <v>0</v>
      </c>
      <c r="N3958" t="s">
        <v>8270</v>
      </c>
      <c r="O3958" s="20">
        <f t="shared" si="312"/>
        <v>0</v>
      </c>
      <c r="P3958" s="5">
        <f t="shared" si="313"/>
        <v>0</v>
      </c>
      <c r="Q3958" t="s">
        <v>8318</v>
      </c>
      <c r="R3958" t="s">
        <v>8319</v>
      </c>
      <c r="S3958" s="12">
        <f t="shared" si="314"/>
        <v>42457.932025462964</v>
      </c>
      <c r="T3958" s="12">
        <f t="shared" si="310"/>
        <v>42485.013888888891</v>
      </c>
      <c r="U3958">
        <f t="shared" si="311"/>
        <v>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4">
        <v>28000</v>
      </c>
      <c r="E3959" s="14">
        <v>7</v>
      </c>
      <c r="F3959" t="s">
        <v>8221</v>
      </c>
      <c r="G3959" t="s">
        <v>8224</v>
      </c>
      <c r="H3959" t="s">
        <v>8246</v>
      </c>
      <c r="I3959" s="8">
        <v>1468020354</v>
      </c>
      <c r="J3959" s="7">
        <v>1464045954</v>
      </c>
      <c r="K3959" t="b">
        <v>0</v>
      </c>
      <c r="L3959">
        <v>1</v>
      </c>
      <c r="M3959" t="b">
        <v>0</v>
      </c>
      <c r="N3959" t="s">
        <v>8270</v>
      </c>
      <c r="O3959" s="20">
        <f t="shared" si="312"/>
        <v>2.5000000000000001E-2</v>
      </c>
      <c r="P3959" s="5">
        <f t="shared" si="313"/>
        <v>0.14285714285714285</v>
      </c>
      <c r="Q3959" t="s">
        <v>8318</v>
      </c>
      <c r="R3959" t="s">
        <v>8319</v>
      </c>
      <c r="S3959" s="12">
        <f t="shared" si="314"/>
        <v>42513.976319444439</v>
      </c>
      <c r="T3959" s="12">
        <f t="shared" si="310"/>
        <v>42559.976319444439</v>
      </c>
      <c r="U3959">
        <f t="shared" si="311"/>
        <v>1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4">
        <v>2000</v>
      </c>
      <c r="E3960" s="14">
        <v>641</v>
      </c>
      <c r="F3960" t="s">
        <v>8221</v>
      </c>
      <c r="G3960" t="s">
        <v>8224</v>
      </c>
      <c r="H3960" t="s">
        <v>8246</v>
      </c>
      <c r="I3960" s="8">
        <v>1406988000</v>
      </c>
      <c r="J3960" s="7">
        <v>1403822912</v>
      </c>
      <c r="K3960" t="b">
        <v>0</v>
      </c>
      <c r="L3960">
        <v>16</v>
      </c>
      <c r="M3960" t="b">
        <v>0</v>
      </c>
      <c r="N3960" t="s">
        <v>8270</v>
      </c>
      <c r="O3960" s="20">
        <f t="shared" si="312"/>
        <v>32.049999999999997</v>
      </c>
      <c r="P3960" s="5">
        <f t="shared" si="313"/>
        <v>2.4960998439937598E-2</v>
      </c>
      <c r="Q3960" t="s">
        <v>8318</v>
      </c>
      <c r="R3960" t="s">
        <v>8319</v>
      </c>
      <c r="S3960" s="12">
        <f t="shared" si="314"/>
        <v>41816.950370370374</v>
      </c>
      <c r="T3960" s="12">
        <f t="shared" si="310"/>
        <v>41853.583333333336</v>
      </c>
      <c r="U3960">
        <f t="shared" si="311"/>
        <v>1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4">
        <v>1200</v>
      </c>
      <c r="E3961" s="14">
        <v>292</v>
      </c>
      <c r="F3961" t="s">
        <v>8221</v>
      </c>
      <c r="G3961" t="s">
        <v>8224</v>
      </c>
      <c r="H3961" t="s">
        <v>8246</v>
      </c>
      <c r="I3961" s="8">
        <v>1411930556</v>
      </c>
      <c r="J3961" s="7">
        <v>1409338556</v>
      </c>
      <c r="K3961" t="b">
        <v>0</v>
      </c>
      <c r="L3961">
        <v>12</v>
      </c>
      <c r="M3961" t="b">
        <v>0</v>
      </c>
      <c r="N3961" t="s">
        <v>8270</v>
      </c>
      <c r="O3961" s="20">
        <f t="shared" si="312"/>
        <v>24.333333333333336</v>
      </c>
      <c r="P3961" s="5">
        <f t="shared" si="313"/>
        <v>4.1095890410958902E-2</v>
      </c>
      <c r="Q3961" t="s">
        <v>8318</v>
      </c>
      <c r="R3961" t="s">
        <v>8319</v>
      </c>
      <c r="S3961" s="12">
        <f t="shared" si="314"/>
        <v>41880.788842592592</v>
      </c>
      <c r="T3961" s="12">
        <f t="shared" si="310"/>
        <v>41910.788842592592</v>
      </c>
      <c r="U3961">
        <f t="shared" si="311"/>
        <v>1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4">
        <v>3000</v>
      </c>
      <c r="E3962" s="14">
        <v>45</v>
      </c>
      <c r="F3962" t="s">
        <v>8221</v>
      </c>
      <c r="G3962" t="s">
        <v>8224</v>
      </c>
      <c r="H3962" t="s">
        <v>8246</v>
      </c>
      <c r="I3962" s="8">
        <v>1451852256</v>
      </c>
      <c r="J3962" s="7">
        <v>1449260256</v>
      </c>
      <c r="K3962" t="b">
        <v>0</v>
      </c>
      <c r="L3962">
        <v>4</v>
      </c>
      <c r="M3962" t="b">
        <v>0</v>
      </c>
      <c r="N3962" t="s">
        <v>8270</v>
      </c>
      <c r="O3962" s="20">
        <f t="shared" si="312"/>
        <v>1.5</v>
      </c>
      <c r="P3962" s="5">
        <f t="shared" si="313"/>
        <v>8.8888888888888892E-2</v>
      </c>
      <c r="Q3962" t="s">
        <v>8318</v>
      </c>
      <c r="R3962" t="s">
        <v>8319</v>
      </c>
      <c r="S3962" s="12">
        <f t="shared" si="314"/>
        <v>42342.845555555556</v>
      </c>
      <c r="T3962" s="12">
        <f t="shared" si="310"/>
        <v>42372.845555555556</v>
      </c>
      <c r="U3962">
        <f t="shared" si="311"/>
        <v>1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4">
        <v>5000</v>
      </c>
      <c r="E3963" s="14">
        <v>21</v>
      </c>
      <c r="F3963" t="s">
        <v>8221</v>
      </c>
      <c r="G3963" t="s">
        <v>8225</v>
      </c>
      <c r="H3963" t="s">
        <v>8247</v>
      </c>
      <c r="I3963" s="8">
        <v>1399584210</v>
      </c>
      <c r="J3963" s="7">
        <v>1397683410</v>
      </c>
      <c r="K3963" t="b">
        <v>0</v>
      </c>
      <c r="L3963">
        <v>2</v>
      </c>
      <c r="M3963" t="b">
        <v>0</v>
      </c>
      <c r="N3963" t="s">
        <v>8270</v>
      </c>
      <c r="O3963" s="20">
        <f t="shared" si="312"/>
        <v>0.42</v>
      </c>
      <c r="P3963" s="5">
        <f t="shared" si="313"/>
        <v>9.5238095238095233E-2</v>
      </c>
      <c r="Q3963" t="s">
        <v>8318</v>
      </c>
      <c r="R3963" t="s">
        <v>8319</v>
      </c>
      <c r="S3963" s="12">
        <f t="shared" si="314"/>
        <v>41745.891319444447</v>
      </c>
      <c r="T3963" s="12">
        <f t="shared" si="310"/>
        <v>41767.891319444447</v>
      </c>
      <c r="U3963">
        <f t="shared" si="311"/>
        <v>1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4">
        <v>1400</v>
      </c>
      <c r="E3964" s="14">
        <v>45</v>
      </c>
      <c r="F3964" t="s">
        <v>8221</v>
      </c>
      <c r="G3964" t="s">
        <v>8225</v>
      </c>
      <c r="H3964" t="s">
        <v>8247</v>
      </c>
      <c r="I3964" s="8">
        <v>1448722494</v>
      </c>
      <c r="J3964" s="7">
        <v>1446562494</v>
      </c>
      <c r="K3964" t="b">
        <v>0</v>
      </c>
      <c r="L3964">
        <v>3</v>
      </c>
      <c r="M3964" t="b">
        <v>0</v>
      </c>
      <c r="N3964" t="s">
        <v>8270</v>
      </c>
      <c r="O3964" s="20">
        <f t="shared" si="312"/>
        <v>3.214285714285714</v>
      </c>
      <c r="P3964" s="5">
        <f t="shared" si="313"/>
        <v>6.6666666666666666E-2</v>
      </c>
      <c r="Q3964" t="s">
        <v>8318</v>
      </c>
      <c r="R3964" t="s">
        <v>8319</v>
      </c>
      <c r="S3964" s="12">
        <f t="shared" si="314"/>
        <v>42311.621458333335</v>
      </c>
      <c r="T3964" s="12">
        <f t="shared" ref="T3964:T4027" si="315">(((I3964/60)/60)/24)+DATE(1970,1,1)</f>
        <v>42336.621458333335</v>
      </c>
      <c r="U3964">
        <f t="shared" si="311"/>
        <v>1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4">
        <v>10000</v>
      </c>
      <c r="E3965" s="14">
        <v>0</v>
      </c>
      <c r="F3965" t="s">
        <v>8221</v>
      </c>
      <c r="G3965" t="s">
        <v>8229</v>
      </c>
      <c r="H3965" t="s">
        <v>8251</v>
      </c>
      <c r="I3965" s="8">
        <v>1447821717</v>
      </c>
      <c r="J3965" s="7">
        <v>1445226117</v>
      </c>
      <c r="K3965" t="b">
        <v>0</v>
      </c>
      <c r="L3965">
        <v>0</v>
      </c>
      <c r="M3965" t="b">
        <v>0</v>
      </c>
      <c r="N3965" t="s">
        <v>8270</v>
      </c>
      <c r="O3965" s="20">
        <f t="shared" si="312"/>
        <v>0</v>
      </c>
      <c r="P3965" s="5">
        <f t="shared" si="313"/>
        <v>0</v>
      </c>
      <c r="Q3965" t="s">
        <v>8318</v>
      </c>
      <c r="R3965" t="s">
        <v>8319</v>
      </c>
      <c r="S3965" s="12">
        <f t="shared" si="314"/>
        <v>42296.154131944444</v>
      </c>
      <c r="T3965" s="12">
        <f t="shared" si="315"/>
        <v>42326.195798611108</v>
      </c>
      <c r="U3965">
        <f t="shared" si="311"/>
        <v>1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4">
        <v>2000</v>
      </c>
      <c r="E3966" s="14">
        <v>126</v>
      </c>
      <c r="F3966" t="s">
        <v>8221</v>
      </c>
      <c r="G3966" t="s">
        <v>8224</v>
      </c>
      <c r="H3966" t="s">
        <v>8246</v>
      </c>
      <c r="I3966" s="8">
        <v>1429460386</v>
      </c>
      <c r="J3966" s="7">
        <v>1424279986</v>
      </c>
      <c r="K3966" t="b">
        <v>0</v>
      </c>
      <c r="L3966">
        <v>3</v>
      </c>
      <c r="M3966" t="b">
        <v>0</v>
      </c>
      <c r="N3966" t="s">
        <v>8270</v>
      </c>
      <c r="O3966" s="20">
        <f t="shared" si="312"/>
        <v>6.3</v>
      </c>
      <c r="P3966" s="5">
        <f t="shared" si="313"/>
        <v>2.3809523809523808E-2</v>
      </c>
      <c r="Q3966" t="s">
        <v>8318</v>
      </c>
      <c r="R3966" t="s">
        <v>8319</v>
      </c>
      <c r="S3966" s="12">
        <f t="shared" si="314"/>
        <v>42053.722060185188</v>
      </c>
      <c r="T3966" s="12">
        <f t="shared" si="315"/>
        <v>42113.680393518516</v>
      </c>
      <c r="U3966">
        <f t="shared" si="311"/>
        <v>1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4">
        <v>2000</v>
      </c>
      <c r="E3967" s="14">
        <v>285</v>
      </c>
      <c r="F3967" t="s">
        <v>8221</v>
      </c>
      <c r="G3967" t="s">
        <v>8224</v>
      </c>
      <c r="H3967" t="s">
        <v>8246</v>
      </c>
      <c r="I3967" s="8">
        <v>1460608780</v>
      </c>
      <c r="J3967" s="7">
        <v>1455428380</v>
      </c>
      <c r="K3967" t="b">
        <v>0</v>
      </c>
      <c r="L3967">
        <v>4</v>
      </c>
      <c r="M3967" t="b">
        <v>0</v>
      </c>
      <c r="N3967" t="s">
        <v>8270</v>
      </c>
      <c r="O3967" s="20">
        <f t="shared" si="312"/>
        <v>14.249999999999998</v>
      </c>
      <c r="P3967" s="5">
        <f t="shared" si="313"/>
        <v>1.4035087719298246E-2</v>
      </c>
      <c r="Q3967" t="s">
        <v>8318</v>
      </c>
      <c r="R3967" t="s">
        <v>8319</v>
      </c>
      <c r="S3967" s="12">
        <f t="shared" si="314"/>
        <v>42414.235879629632</v>
      </c>
      <c r="T3967" s="12">
        <f t="shared" si="315"/>
        <v>42474.194212962961</v>
      </c>
      <c r="U3967">
        <f t="shared" si="311"/>
        <v>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4">
        <v>7500</v>
      </c>
      <c r="E3968" s="14">
        <v>45</v>
      </c>
      <c r="F3968" t="s">
        <v>8221</v>
      </c>
      <c r="G3968" t="s">
        <v>8224</v>
      </c>
      <c r="H3968" t="s">
        <v>8246</v>
      </c>
      <c r="I3968" s="8">
        <v>1406170740</v>
      </c>
      <c r="J3968" s="7">
        <v>1402506278</v>
      </c>
      <c r="K3968" t="b">
        <v>0</v>
      </c>
      <c r="L3968">
        <v>2</v>
      </c>
      <c r="M3968" t="b">
        <v>0</v>
      </c>
      <c r="N3968" t="s">
        <v>8270</v>
      </c>
      <c r="O3968" s="20">
        <f t="shared" si="312"/>
        <v>0.6</v>
      </c>
      <c r="P3968" s="5">
        <f t="shared" si="313"/>
        <v>4.4444444444444446E-2</v>
      </c>
      <c r="Q3968" t="s">
        <v>8318</v>
      </c>
      <c r="R3968" t="s">
        <v>8319</v>
      </c>
      <c r="S3968" s="12">
        <f t="shared" si="314"/>
        <v>41801.711550925924</v>
      </c>
      <c r="T3968" s="12">
        <f t="shared" si="315"/>
        <v>41844.124305555553</v>
      </c>
      <c r="U3968">
        <f t="shared" si="311"/>
        <v>1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4">
        <v>1700</v>
      </c>
      <c r="E3969" s="14">
        <v>410</v>
      </c>
      <c r="F3969" t="s">
        <v>8221</v>
      </c>
      <c r="G3969" t="s">
        <v>8224</v>
      </c>
      <c r="H3969" t="s">
        <v>8246</v>
      </c>
      <c r="I3969" s="8">
        <v>1488783507</v>
      </c>
      <c r="J3969" s="7">
        <v>1486191507</v>
      </c>
      <c r="K3969" t="b">
        <v>0</v>
      </c>
      <c r="L3969">
        <v>10</v>
      </c>
      <c r="M3969" t="b">
        <v>0</v>
      </c>
      <c r="N3969" t="s">
        <v>8270</v>
      </c>
      <c r="O3969" s="20">
        <f t="shared" si="312"/>
        <v>24.117647058823529</v>
      </c>
      <c r="P3969" s="5">
        <f t="shared" si="313"/>
        <v>2.4390243902439025E-2</v>
      </c>
      <c r="Q3969" t="s">
        <v>8318</v>
      </c>
      <c r="R3969" t="s">
        <v>8319</v>
      </c>
      <c r="S3969" s="12">
        <f t="shared" si="314"/>
        <v>42770.290590277778</v>
      </c>
      <c r="T3969" s="12">
        <f t="shared" si="315"/>
        <v>42800.290590277778</v>
      </c>
      <c r="U3969">
        <f t="shared" si="311"/>
        <v>1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4">
        <v>5000</v>
      </c>
      <c r="E3970" s="14">
        <v>527</v>
      </c>
      <c r="F3970" t="s">
        <v>8221</v>
      </c>
      <c r="G3970" t="s">
        <v>8224</v>
      </c>
      <c r="H3970" t="s">
        <v>8246</v>
      </c>
      <c r="I3970" s="8">
        <v>1463945673</v>
      </c>
      <c r="J3970" s="7">
        <v>1458761673</v>
      </c>
      <c r="K3970" t="b">
        <v>0</v>
      </c>
      <c r="L3970">
        <v>11</v>
      </c>
      <c r="M3970" t="b">
        <v>0</v>
      </c>
      <c r="N3970" t="s">
        <v>8270</v>
      </c>
      <c r="O3970" s="20">
        <f t="shared" si="312"/>
        <v>10.54</v>
      </c>
      <c r="P3970" s="5">
        <f t="shared" si="313"/>
        <v>2.0872865275142316E-2</v>
      </c>
      <c r="Q3970" t="s">
        <v>8318</v>
      </c>
      <c r="R3970" t="s">
        <v>8319</v>
      </c>
      <c r="S3970" s="12">
        <f t="shared" si="314"/>
        <v>42452.815659722226</v>
      </c>
      <c r="T3970" s="12">
        <f t="shared" si="315"/>
        <v>42512.815659722226</v>
      </c>
      <c r="U3970">
        <f t="shared" ref="U3970:U4033" si="316">COUNT(E3970="SUCCESSFUL","FAILED","cancelled","live")</f>
        <v>1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4">
        <v>2825</v>
      </c>
      <c r="E3971" s="14">
        <v>211</v>
      </c>
      <c r="F3971" t="s">
        <v>8221</v>
      </c>
      <c r="G3971" t="s">
        <v>8224</v>
      </c>
      <c r="H3971" t="s">
        <v>8246</v>
      </c>
      <c r="I3971" s="8">
        <v>1472442900</v>
      </c>
      <c r="J3971" s="7">
        <v>1471638646</v>
      </c>
      <c r="K3971" t="b">
        <v>0</v>
      </c>
      <c r="L3971">
        <v>6</v>
      </c>
      <c r="M3971" t="b">
        <v>0</v>
      </c>
      <c r="N3971" t="s">
        <v>8270</v>
      </c>
      <c r="O3971" s="20">
        <f t="shared" ref="O3971:O4034" si="317">IFERROR( E3971/D3971 * 100,0)</f>
        <v>7.4690265486725664</v>
      </c>
      <c r="P3971" s="5">
        <f t="shared" ref="P3971:P4034" si="318">IFERROR(L3971/E3971,0)</f>
        <v>2.843601895734597E-2</v>
      </c>
      <c r="Q3971" t="s">
        <v>8318</v>
      </c>
      <c r="R3971" t="s">
        <v>8319</v>
      </c>
      <c r="S3971" s="12">
        <f t="shared" si="314"/>
        <v>42601.854699074072</v>
      </c>
      <c r="T3971" s="12">
        <f t="shared" si="315"/>
        <v>42611.163194444445</v>
      </c>
      <c r="U3971">
        <f t="shared" si="316"/>
        <v>1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4">
        <v>15000</v>
      </c>
      <c r="E3972" s="14">
        <v>11</v>
      </c>
      <c r="F3972" t="s">
        <v>8221</v>
      </c>
      <c r="G3972" t="s">
        <v>8224</v>
      </c>
      <c r="H3972" t="s">
        <v>8246</v>
      </c>
      <c r="I3972" s="8">
        <v>1460925811</v>
      </c>
      <c r="J3972" s="7">
        <v>1458333811</v>
      </c>
      <c r="K3972" t="b">
        <v>0</v>
      </c>
      <c r="L3972">
        <v>2</v>
      </c>
      <c r="M3972" t="b">
        <v>0</v>
      </c>
      <c r="N3972" t="s">
        <v>8270</v>
      </c>
      <c r="O3972" s="20">
        <f t="shared" si="317"/>
        <v>7.3333333333333334E-2</v>
      </c>
      <c r="P3972" s="5">
        <f t="shared" si="318"/>
        <v>0.18181818181818182</v>
      </c>
      <c r="Q3972" t="s">
        <v>8318</v>
      </c>
      <c r="R3972" t="s">
        <v>8319</v>
      </c>
      <c r="S3972" s="12">
        <f t="shared" si="314"/>
        <v>42447.863553240735</v>
      </c>
      <c r="T3972" s="12">
        <f t="shared" si="315"/>
        <v>42477.863553240735</v>
      </c>
      <c r="U3972">
        <f t="shared" si="316"/>
        <v>1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4">
        <v>14000</v>
      </c>
      <c r="E3973" s="14">
        <v>136</v>
      </c>
      <c r="F3973" t="s">
        <v>8221</v>
      </c>
      <c r="G3973" t="s">
        <v>8224</v>
      </c>
      <c r="H3973" t="s">
        <v>8246</v>
      </c>
      <c r="I3973" s="8">
        <v>1405947126</v>
      </c>
      <c r="J3973" s="7">
        <v>1403355126</v>
      </c>
      <c r="K3973" t="b">
        <v>0</v>
      </c>
      <c r="L3973">
        <v>6</v>
      </c>
      <c r="M3973" t="b">
        <v>0</v>
      </c>
      <c r="N3973" t="s">
        <v>8270</v>
      </c>
      <c r="O3973" s="20">
        <f t="shared" si="317"/>
        <v>0.97142857142857131</v>
      </c>
      <c r="P3973" s="5">
        <f t="shared" si="318"/>
        <v>4.4117647058823532E-2</v>
      </c>
      <c r="Q3973" t="s">
        <v>8318</v>
      </c>
      <c r="R3973" t="s">
        <v>8319</v>
      </c>
      <c r="S3973" s="12">
        <f t="shared" si="314"/>
        <v>41811.536180555559</v>
      </c>
      <c r="T3973" s="12">
        <f t="shared" si="315"/>
        <v>41841.536180555559</v>
      </c>
      <c r="U3973">
        <f t="shared" si="316"/>
        <v>1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4">
        <v>1000</v>
      </c>
      <c r="E3974" s="14">
        <v>211</v>
      </c>
      <c r="F3974" t="s">
        <v>8221</v>
      </c>
      <c r="G3974" t="s">
        <v>8224</v>
      </c>
      <c r="H3974" t="s">
        <v>8246</v>
      </c>
      <c r="I3974" s="8">
        <v>1423186634</v>
      </c>
      <c r="J3974" s="7">
        <v>1418002634</v>
      </c>
      <c r="K3974" t="b">
        <v>0</v>
      </c>
      <c r="L3974">
        <v>8</v>
      </c>
      <c r="M3974" t="b">
        <v>0</v>
      </c>
      <c r="N3974" t="s">
        <v>8270</v>
      </c>
      <c r="O3974" s="20">
        <f t="shared" si="317"/>
        <v>21.099999999999998</v>
      </c>
      <c r="P3974" s="5">
        <f t="shared" si="318"/>
        <v>3.7914691943127965E-2</v>
      </c>
      <c r="Q3974" t="s">
        <v>8318</v>
      </c>
      <c r="R3974" t="s">
        <v>8319</v>
      </c>
      <c r="S3974" s="12">
        <f t="shared" si="314"/>
        <v>41981.067523148144</v>
      </c>
      <c r="T3974" s="12">
        <f t="shared" si="315"/>
        <v>42041.067523148144</v>
      </c>
      <c r="U3974">
        <f t="shared" si="316"/>
        <v>1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4">
        <v>5000</v>
      </c>
      <c r="E3975" s="14">
        <v>3905</v>
      </c>
      <c r="F3975" t="s">
        <v>8221</v>
      </c>
      <c r="G3975" t="s">
        <v>8224</v>
      </c>
      <c r="H3975" t="s">
        <v>8246</v>
      </c>
      <c r="I3975" s="8">
        <v>1462766400</v>
      </c>
      <c r="J3975" s="7">
        <v>1460219110</v>
      </c>
      <c r="K3975" t="b">
        <v>0</v>
      </c>
      <c r="L3975">
        <v>37</v>
      </c>
      <c r="M3975" t="b">
        <v>0</v>
      </c>
      <c r="N3975" t="s">
        <v>8270</v>
      </c>
      <c r="O3975" s="20">
        <f t="shared" si="317"/>
        <v>78.100000000000009</v>
      </c>
      <c r="P3975" s="5">
        <f t="shared" si="318"/>
        <v>9.475032010243278E-3</v>
      </c>
      <c r="Q3975" t="s">
        <v>8318</v>
      </c>
      <c r="R3975" t="s">
        <v>8319</v>
      </c>
      <c r="S3975" s="12">
        <f t="shared" si="314"/>
        <v>42469.68414351852</v>
      </c>
      <c r="T3975" s="12">
        <f t="shared" si="315"/>
        <v>42499.166666666672</v>
      </c>
      <c r="U3975">
        <f t="shared" si="316"/>
        <v>1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4">
        <v>1000</v>
      </c>
      <c r="E3976" s="14">
        <v>320</v>
      </c>
      <c r="F3976" t="s">
        <v>8221</v>
      </c>
      <c r="G3976" t="s">
        <v>8225</v>
      </c>
      <c r="H3976" t="s">
        <v>8247</v>
      </c>
      <c r="I3976" s="8">
        <v>1464872848</v>
      </c>
      <c r="J3976" s="7">
        <v>1462280848</v>
      </c>
      <c r="K3976" t="b">
        <v>0</v>
      </c>
      <c r="L3976">
        <v>11</v>
      </c>
      <c r="M3976" t="b">
        <v>0</v>
      </c>
      <c r="N3976" t="s">
        <v>8270</v>
      </c>
      <c r="O3976" s="20">
        <f t="shared" si="317"/>
        <v>32</v>
      </c>
      <c r="P3976" s="5">
        <f t="shared" si="318"/>
        <v>3.4375000000000003E-2</v>
      </c>
      <c r="Q3976" t="s">
        <v>8318</v>
      </c>
      <c r="R3976" t="s">
        <v>8319</v>
      </c>
      <c r="S3976" s="12">
        <f t="shared" si="314"/>
        <v>42493.546851851846</v>
      </c>
      <c r="T3976" s="12">
        <f t="shared" si="315"/>
        <v>42523.546851851846</v>
      </c>
      <c r="U3976">
        <f t="shared" si="316"/>
        <v>1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4">
        <v>678</v>
      </c>
      <c r="E3977" s="14">
        <v>0</v>
      </c>
      <c r="F3977" t="s">
        <v>8221</v>
      </c>
      <c r="G3977" t="s">
        <v>8224</v>
      </c>
      <c r="H3977" t="s">
        <v>8246</v>
      </c>
      <c r="I3977" s="8">
        <v>1468442898</v>
      </c>
      <c r="J3977" s="7">
        <v>1465850898</v>
      </c>
      <c r="K3977" t="b">
        <v>0</v>
      </c>
      <c r="L3977">
        <v>0</v>
      </c>
      <c r="M3977" t="b">
        <v>0</v>
      </c>
      <c r="N3977" t="s">
        <v>8270</v>
      </c>
      <c r="O3977" s="20">
        <f t="shared" si="317"/>
        <v>0</v>
      </c>
      <c r="P3977" s="5">
        <f t="shared" si="318"/>
        <v>0</v>
      </c>
      <c r="Q3977" t="s">
        <v>8318</v>
      </c>
      <c r="R3977" t="s">
        <v>8319</v>
      </c>
      <c r="S3977" s="12">
        <f t="shared" si="314"/>
        <v>42534.866875</v>
      </c>
      <c r="T3977" s="12">
        <f t="shared" si="315"/>
        <v>42564.866875</v>
      </c>
      <c r="U3977">
        <f t="shared" si="316"/>
        <v>1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4">
        <v>1300</v>
      </c>
      <c r="E3978" s="14">
        <v>620</v>
      </c>
      <c r="F3978" t="s">
        <v>8221</v>
      </c>
      <c r="G3978" t="s">
        <v>8224</v>
      </c>
      <c r="H3978" t="s">
        <v>8246</v>
      </c>
      <c r="I3978" s="8">
        <v>1406876400</v>
      </c>
      <c r="J3978" s="7">
        <v>1405024561</v>
      </c>
      <c r="K3978" t="b">
        <v>0</v>
      </c>
      <c r="L3978">
        <v>10</v>
      </c>
      <c r="M3978" t="b">
        <v>0</v>
      </c>
      <c r="N3978" t="s">
        <v>8270</v>
      </c>
      <c r="O3978" s="20">
        <f t="shared" si="317"/>
        <v>47.692307692307693</v>
      </c>
      <c r="P3978" s="5">
        <f t="shared" si="318"/>
        <v>1.6129032258064516E-2</v>
      </c>
      <c r="Q3978" t="s">
        <v>8318</v>
      </c>
      <c r="R3978" t="s">
        <v>8319</v>
      </c>
      <c r="S3978" s="12">
        <f t="shared" si="314"/>
        <v>41830.858344907407</v>
      </c>
      <c r="T3978" s="12">
        <f t="shared" si="315"/>
        <v>41852.291666666664</v>
      </c>
      <c r="U3978">
        <f t="shared" si="316"/>
        <v>1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4">
        <v>90000</v>
      </c>
      <c r="E3979" s="14">
        <v>1305</v>
      </c>
      <c r="F3979" t="s">
        <v>8221</v>
      </c>
      <c r="G3979" t="s">
        <v>8224</v>
      </c>
      <c r="H3979" t="s">
        <v>8246</v>
      </c>
      <c r="I3979" s="8">
        <v>1469213732</v>
      </c>
      <c r="J3979" s="7">
        <v>1466621732</v>
      </c>
      <c r="K3979" t="b">
        <v>0</v>
      </c>
      <c r="L3979">
        <v>6</v>
      </c>
      <c r="M3979" t="b">
        <v>0</v>
      </c>
      <c r="N3979" t="s">
        <v>8270</v>
      </c>
      <c r="O3979" s="20">
        <f t="shared" si="317"/>
        <v>1.4500000000000002</v>
      </c>
      <c r="P3979" s="5">
        <f t="shared" si="318"/>
        <v>4.5977011494252873E-3</v>
      </c>
      <c r="Q3979" t="s">
        <v>8318</v>
      </c>
      <c r="R3979" t="s">
        <v>8319</v>
      </c>
      <c r="S3979" s="12">
        <f t="shared" si="314"/>
        <v>42543.788564814815</v>
      </c>
      <c r="T3979" s="12">
        <f t="shared" si="315"/>
        <v>42573.788564814815</v>
      </c>
      <c r="U3979">
        <f t="shared" si="316"/>
        <v>1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4">
        <v>2000</v>
      </c>
      <c r="E3980" s="14">
        <v>214</v>
      </c>
      <c r="F3980" t="s">
        <v>8221</v>
      </c>
      <c r="G3980" t="s">
        <v>8224</v>
      </c>
      <c r="H3980" t="s">
        <v>8246</v>
      </c>
      <c r="I3980" s="8">
        <v>1422717953</v>
      </c>
      <c r="J3980" s="7">
        <v>1417533953</v>
      </c>
      <c r="K3980" t="b">
        <v>0</v>
      </c>
      <c r="L3980">
        <v>8</v>
      </c>
      <c r="M3980" t="b">
        <v>0</v>
      </c>
      <c r="N3980" t="s">
        <v>8270</v>
      </c>
      <c r="O3980" s="20">
        <f t="shared" si="317"/>
        <v>10.7</v>
      </c>
      <c r="P3980" s="5">
        <f t="shared" si="318"/>
        <v>3.7383177570093455E-2</v>
      </c>
      <c r="Q3980" t="s">
        <v>8318</v>
      </c>
      <c r="R3980" t="s">
        <v>8319</v>
      </c>
      <c r="S3980" s="12">
        <f t="shared" si="314"/>
        <v>41975.642974537041</v>
      </c>
      <c r="T3980" s="12">
        <f t="shared" si="315"/>
        <v>42035.642974537041</v>
      </c>
      <c r="U3980">
        <f t="shared" si="316"/>
        <v>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4">
        <v>6000</v>
      </c>
      <c r="E3981" s="14">
        <v>110</v>
      </c>
      <c r="F3981" t="s">
        <v>8221</v>
      </c>
      <c r="G3981" t="s">
        <v>8225</v>
      </c>
      <c r="H3981" t="s">
        <v>8247</v>
      </c>
      <c r="I3981" s="8">
        <v>1427659200</v>
      </c>
      <c r="J3981" s="7">
        <v>1425678057</v>
      </c>
      <c r="K3981" t="b">
        <v>0</v>
      </c>
      <c r="L3981">
        <v>6</v>
      </c>
      <c r="M3981" t="b">
        <v>0</v>
      </c>
      <c r="N3981" t="s">
        <v>8270</v>
      </c>
      <c r="O3981" s="20">
        <f t="shared" si="317"/>
        <v>1.8333333333333333</v>
      </c>
      <c r="P3981" s="5">
        <f t="shared" si="318"/>
        <v>5.4545454545454543E-2</v>
      </c>
      <c r="Q3981" t="s">
        <v>8318</v>
      </c>
      <c r="R3981" t="s">
        <v>8319</v>
      </c>
      <c r="S3981" s="12">
        <f t="shared" si="314"/>
        <v>42069.903437500005</v>
      </c>
      <c r="T3981" s="12">
        <f t="shared" si="315"/>
        <v>42092.833333333328</v>
      </c>
      <c r="U3981">
        <f t="shared" si="316"/>
        <v>1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4">
        <v>2500</v>
      </c>
      <c r="E3982" s="14">
        <v>450</v>
      </c>
      <c r="F3982" t="s">
        <v>8221</v>
      </c>
      <c r="G3982" t="s">
        <v>8224</v>
      </c>
      <c r="H3982" t="s">
        <v>8246</v>
      </c>
      <c r="I3982" s="8">
        <v>1404570147</v>
      </c>
      <c r="J3982" s="7">
        <v>1401978147</v>
      </c>
      <c r="K3982" t="b">
        <v>0</v>
      </c>
      <c r="L3982">
        <v>7</v>
      </c>
      <c r="M3982" t="b">
        <v>0</v>
      </c>
      <c r="N3982" t="s">
        <v>8270</v>
      </c>
      <c r="O3982" s="20">
        <f t="shared" si="317"/>
        <v>18</v>
      </c>
      <c r="P3982" s="5">
        <f t="shared" si="318"/>
        <v>1.5555555555555555E-2</v>
      </c>
      <c r="Q3982" t="s">
        <v>8318</v>
      </c>
      <c r="R3982" t="s">
        <v>8319</v>
      </c>
      <c r="S3982" s="12">
        <f t="shared" si="314"/>
        <v>41795.598923611113</v>
      </c>
      <c r="T3982" s="12">
        <f t="shared" si="315"/>
        <v>41825.598923611113</v>
      </c>
      <c r="U3982">
        <f t="shared" si="316"/>
        <v>1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4">
        <v>30000</v>
      </c>
      <c r="E3983" s="14">
        <v>1225</v>
      </c>
      <c r="F3983" t="s">
        <v>8221</v>
      </c>
      <c r="G3983" t="s">
        <v>8224</v>
      </c>
      <c r="H3983" t="s">
        <v>8246</v>
      </c>
      <c r="I3983" s="8">
        <v>1468729149</v>
      </c>
      <c r="J3983" s="7">
        <v>1463545149</v>
      </c>
      <c r="K3983" t="b">
        <v>0</v>
      </c>
      <c r="L3983">
        <v>7</v>
      </c>
      <c r="M3983" t="b">
        <v>0</v>
      </c>
      <c r="N3983" t="s">
        <v>8270</v>
      </c>
      <c r="O3983" s="20">
        <f t="shared" si="317"/>
        <v>4.083333333333333</v>
      </c>
      <c r="P3983" s="5">
        <f t="shared" si="318"/>
        <v>5.7142857142857143E-3</v>
      </c>
      <c r="Q3983" t="s">
        <v>8318</v>
      </c>
      <c r="R3983" t="s">
        <v>8319</v>
      </c>
      <c r="S3983" s="12">
        <f t="shared" si="314"/>
        <v>42508.179965277777</v>
      </c>
      <c r="T3983" s="12">
        <f t="shared" si="315"/>
        <v>42568.179965277777</v>
      </c>
      <c r="U3983">
        <f t="shared" si="316"/>
        <v>1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4">
        <v>850</v>
      </c>
      <c r="E3984" s="14">
        <v>170</v>
      </c>
      <c r="F3984" t="s">
        <v>8221</v>
      </c>
      <c r="G3984" t="s">
        <v>8225</v>
      </c>
      <c r="H3984" t="s">
        <v>8247</v>
      </c>
      <c r="I3984" s="8">
        <v>1436297180</v>
      </c>
      <c r="J3984" s="7">
        <v>1431113180</v>
      </c>
      <c r="K3984" t="b">
        <v>0</v>
      </c>
      <c r="L3984">
        <v>5</v>
      </c>
      <c r="M3984" t="b">
        <v>0</v>
      </c>
      <c r="N3984" t="s">
        <v>8270</v>
      </c>
      <c r="O3984" s="20">
        <f t="shared" si="317"/>
        <v>20</v>
      </c>
      <c r="P3984" s="5">
        <f t="shared" si="318"/>
        <v>2.9411764705882353E-2</v>
      </c>
      <c r="Q3984" t="s">
        <v>8318</v>
      </c>
      <c r="R3984" t="s">
        <v>8319</v>
      </c>
      <c r="S3984" s="12">
        <f t="shared" si="314"/>
        <v>42132.809953703705</v>
      </c>
      <c r="T3984" s="12">
        <f t="shared" si="315"/>
        <v>42192.809953703705</v>
      </c>
      <c r="U3984">
        <f t="shared" si="316"/>
        <v>1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4">
        <v>11140</v>
      </c>
      <c r="E3985" s="14">
        <v>3877</v>
      </c>
      <c r="F3985" t="s">
        <v>8221</v>
      </c>
      <c r="G3985" t="s">
        <v>8224</v>
      </c>
      <c r="H3985" t="s">
        <v>8246</v>
      </c>
      <c r="I3985" s="8">
        <v>1400569140</v>
      </c>
      <c r="J3985" s="7">
        <v>1397854356</v>
      </c>
      <c r="K3985" t="b">
        <v>0</v>
      </c>
      <c r="L3985">
        <v>46</v>
      </c>
      <c r="M3985" t="b">
        <v>0</v>
      </c>
      <c r="N3985" t="s">
        <v>8270</v>
      </c>
      <c r="O3985" s="20">
        <f t="shared" si="317"/>
        <v>34.802513464991023</v>
      </c>
      <c r="P3985" s="5">
        <f t="shared" si="318"/>
        <v>1.1864843951508899E-2</v>
      </c>
      <c r="Q3985" t="s">
        <v>8318</v>
      </c>
      <c r="R3985" t="s">
        <v>8319</v>
      </c>
      <c r="S3985" s="12">
        <f t="shared" si="314"/>
        <v>41747.86986111111</v>
      </c>
      <c r="T3985" s="12">
        <f t="shared" si="315"/>
        <v>41779.290972222225</v>
      </c>
      <c r="U3985">
        <f t="shared" si="316"/>
        <v>1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4">
        <v>1500</v>
      </c>
      <c r="E3986" s="14">
        <v>95</v>
      </c>
      <c r="F3986" t="s">
        <v>8221</v>
      </c>
      <c r="G3986" t="s">
        <v>8225</v>
      </c>
      <c r="H3986" t="s">
        <v>8247</v>
      </c>
      <c r="I3986" s="8">
        <v>1415404800</v>
      </c>
      <c r="J3986" s="7">
        <v>1412809644</v>
      </c>
      <c r="K3986" t="b">
        <v>0</v>
      </c>
      <c r="L3986">
        <v>10</v>
      </c>
      <c r="M3986" t="b">
        <v>0</v>
      </c>
      <c r="N3986" t="s">
        <v>8270</v>
      </c>
      <c r="O3986" s="20">
        <f t="shared" si="317"/>
        <v>6.3333333333333339</v>
      </c>
      <c r="P3986" s="5">
        <f t="shared" si="318"/>
        <v>0.10526315789473684</v>
      </c>
      <c r="Q3986" t="s">
        <v>8318</v>
      </c>
      <c r="R3986" t="s">
        <v>8319</v>
      </c>
      <c r="S3986" s="12">
        <f t="shared" si="314"/>
        <v>41920.963472222218</v>
      </c>
      <c r="T3986" s="12">
        <f t="shared" si="315"/>
        <v>41951</v>
      </c>
      <c r="U3986">
        <f t="shared" si="316"/>
        <v>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4">
        <v>2000</v>
      </c>
      <c r="E3987" s="14">
        <v>641</v>
      </c>
      <c r="F3987" t="s">
        <v>8221</v>
      </c>
      <c r="G3987" t="s">
        <v>8224</v>
      </c>
      <c r="H3987" t="s">
        <v>8246</v>
      </c>
      <c r="I3987" s="8">
        <v>1456002300</v>
      </c>
      <c r="J3987" s="7">
        <v>1454173120</v>
      </c>
      <c r="K3987" t="b">
        <v>0</v>
      </c>
      <c r="L3987">
        <v>19</v>
      </c>
      <c r="M3987" t="b">
        <v>0</v>
      </c>
      <c r="N3987" t="s">
        <v>8270</v>
      </c>
      <c r="O3987" s="20">
        <f t="shared" si="317"/>
        <v>32.049999999999997</v>
      </c>
      <c r="P3987" s="5">
        <f t="shared" si="318"/>
        <v>2.9641185647425898E-2</v>
      </c>
      <c r="Q3987" t="s">
        <v>8318</v>
      </c>
      <c r="R3987" t="s">
        <v>8319</v>
      </c>
      <c r="S3987" s="12">
        <f t="shared" si="314"/>
        <v>42399.707407407404</v>
      </c>
      <c r="T3987" s="12">
        <f t="shared" si="315"/>
        <v>42420.878472222219</v>
      </c>
      <c r="U3987">
        <f t="shared" si="316"/>
        <v>1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4">
        <v>5000</v>
      </c>
      <c r="E3988" s="14">
        <v>488</v>
      </c>
      <c r="F3988" t="s">
        <v>8221</v>
      </c>
      <c r="G3988" t="s">
        <v>8225</v>
      </c>
      <c r="H3988" t="s">
        <v>8247</v>
      </c>
      <c r="I3988" s="8">
        <v>1462539840</v>
      </c>
      <c r="J3988" s="7">
        <v>1460034594</v>
      </c>
      <c r="K3988" t="b">
        <v>0</v>
      </c>
      <c r="L3988">
        <v>13</v>
      </c>
      <c r="M3988" t="b">
        <v>0</v>
      </c>
      <c r="N3988" t="s">
        <v>8270</v>
      </c>
      <c r="O3988" s="20">
        <f t="shared" si="317"/>
        <v>9.76</v>
      </c>
      <c r="P3988" s="5">
        <f t="shared" si="318"/>
        <v>2.663934426229508E-2</v>
      </c>
      <c r="Q3988" t="s">
        <v>8318</v>
      </c>
      <c r="R3988" t="s">
        <v>8319</v>
      </c>
      <c r="S3988" s="12">
        <f t="shared" si="314"/>
        <v>42467.548541666663</v>
      </c>
      <c r="T3988" s="12">
        <f t="shared" si="315"/>
        <v>42496.544444444444</v>
      </c>
      <c r="U3988">
        <f t="shared" si="316"/>
        <v>1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4">
        <v>400</v>
      </c>
      <c r="E3989" s="14">
        <v>151</v>
      </c>
      <c r="F3989" t="s">
        <v>8221</v>
      </c>
      <c r="G3989" t="s">
        <v>8225</v>
      </c>
      <c r="H3989" t="s">
        <v>8247</v>
      </c>
      <c r="I3989" s="8">
        <v>1400278290</v>
      </c>
      <c r="J3989" s="7">
        <v>1399414290</v>
      </c>
      <c r="K3989" t="b">
        <v>0</v>
      </c>
      <c r="L3989">
        <v>13</v>
      </c>
      <c r="M3989" t="b">
        <v>0</v>
      </c>
      <c r="N3989" t="s">
        <v>8270</v>
      </c>
      <c r="O3989" s="20">
        <f t="shared" si="317"/>
        <v>37.75</v>
      </c>
      <c r="P3989" s="5">
        <f t="shared" si="318"/>
        <v>8.6092715231788075E-2</v>
      </c>
      <c r="Q3989" t="s">
        <v>8318</v>
      </c>
      <c r="R3989" t="s">
        <v>8319</v>
      </c>
      <c r="S3989" s="12">
        <f t="shared" si="314"/>
        <v>41765.92465277778</v>
      </c>
      <c r="T3989" s="12">
        <f t="shared" si="315"/>
        <v>41775.92465277778</v>
      </c>
      <c r="U3989">
        <f t="shared" si="316"/>
        <v>1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4">
        <v>1500</v>
      </c>
      <c r="E3990" s="14">
        <v>32</v>
      </c>
      <c r="F3990" t="s">
        <v>8221</v>
      </c>
      <c r="G3990" t="s">
        <v>8224</v>
      </c>
      <c r="H3990" t="s">
        <v>8246</v>
      </c>
      <c r="I3990" s="8">
        <v>1440813413</v>
      </c>
      <c r="J3990" s="7">
        <v>1439517413</v>
      </c>
      <c r="K3990" t="b">
        <v>0</v>
      </c>
      <c r="L3990">
        <v>4</v>
      </c>
      <c r="M3990" t="b">
        <v>0</v>
      </c>
      <c r="N3990" t="s">
        <v>8270</v>
      </c>
      <c r="O3990" s="20">
        <f t="shared" si="317"/>
        <v>2.1333333333333333</v>
      </c>
      <c r="P3990" s="5">
        <f t="shared" si="318"/>
        <v>0.125</v>
      </c>
      <c r="Q3990" t="s">
        <v>8318</v>
      </c>
      <c r="R3990" t="s">
        <v>8319</v>
      </c>
      <c r="S3990" s="12">
        <f t="shared" si="314"/>
        <v>42230.08116898148</v>
      </c>
      <c r="T3990" s="12">
        <f t="shared" si="315"/>
        <v>42245.08116898148</v>
      </c>
      <c r="U3990">
        <f t="shared" si="316"/>
        <v>1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4">
        <v>3000</v>
      </c>
      <c r="E3991" s="14">
        <v>0</v>
      </c>
      <c r="F3991" t="s">
        <v>8221</v>
      </c>
      <c r="G3991" t="s">
        <v>8224</v>
      </c>
      <c r="H3991" t="s">
        <v>8246</v>
      </c>
      <c r="I3991" s="8">
        <v>1447009181</v>
      </c>
      <c r="J3991" s="7">
        <v>1444413581</v>
      </c>
      <c r="K3991" t="b">
        <v>0</v>
      </c>
      <c r="L3991">
        <v>0</v>
      </c>
      <c r="M3991" t="b">
        <v>0</v>
      </c>
      <c r="N3991" t="s">
        <v>8270</v>
      </c>
      <c r="O3991" s="20">
        <f t="shared" si="317"/>
        <v>0</v>
      </c>
      <c r="P3991" s="5">
        <f t="shared" si="318"/>
        <v>0</v>
      </c>
      <c r="Q3991" t="s">
        <v>8318</v>
      </c>
      <c r="R3991" t="s">
        <v>8319</v>
      </c>
      <c r="S3991" s="12">
        <f t="shared" si="314"/>
        <v>42286.749780092592</v>
      </c>
      <c r="T3991" s="12">
        <f t="shared" si="315"/>
        <v>42316.791446759264</v>
      </c>
      <c r="U3991">
        <f t="shared" si="316"/>
        <v>1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4">
        <v>1650</v>
      </c>
      <c r="E3992" s="14">
        <v>69</v>
      </c>
      <c r="F3992" t="s">
        <v>8221</v>
      </c>
      <c r="G3992" t="s">
        <v>8225</v>
      </c>
      <c r="H3992" t="s">
        <v>8247</v>
      </c>
      <c r="I3992" s="8">
        <v>1456934893</v>
      </c>
      <c r="J3992" s="7">
        <v>1454342893</v>
      </c>
      <c r="K3992" t="b">
        <v>0</v>
      </c>
      <c r="L3992">
        <v>3</v>
      </c>
      <c r="M3992" t="b">
        <v>0</v>
      </c>
      <c r="N3992" t="s">
        <v>8270</v>
      </c>
      <c r="O3992" s="20">
        <f t="shared" si="317"/>
        <v>4.1818181818181817</v>
      </c>
      <c r="P3992" s="5">
        <f t="shared" si="318"/>
        <v>4.3478260869565216E-2</v>
      </c>
      <c r="Q3992" t="s">
        <v>8318</v>
      </c>
      <c r="R3992" t="s">
        <v>8319</v>
      </c>
      <c r="S3992" s="12">
        <f t="shared" si="314"/>
        <v>42401.672372685185</v>
      </c>
      <c r="T3992" s="12">
        <f t="shared" si="315"/>
        <v>42431.672372685185</v>
      </c>
      <c r="U3992">
        <f t="shared" si="316"/>
        <v>1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4">
        <v>500</v>
      </c>
      <c r="E3993" s="14">
        <v>100</v>
      </c>
      <c r="F3993" t="s">
        <v>8221</v>
      </c>
      <c r="G3993" t="s">
        <v>8224</v>
      </c>
      <c r="H3993" t="s">
        <v>8246</v>
      </c>
      <c r="I3993" s="8">
        <v>1433086082</v>
      </c>
      <c r="J3993" s="7">
        <v>1430494082</v>
      </c>
      <c r="K3993" t="b">
        <v>0</v>
      </c>
      <c r="L3993">
        <v>1</v>
      </c>
      <c r="M3993" t="b">
        <v>0</v>
      </c>
      <c r="N3993" t="s">
        <v>8270</v>
      </c>
      <c r="O3993" s="20">
        <f t="shared" si="317"/>
        <v>20</v>
      </c>
      <c r="P3993" s="5">
        <f t="shared" si="318"/>
        <v>0.01</v>
      </c>
      <c r="Q3993" t="s">
        <v>8318</v>
      </c>
      <c r="R3993" t="s">
        <v>8319</v>
      </c>
      <c r="S3993" s="12">
        <f t="shared" si="314"/>
        <v>42125.644467592589</v>
      </c>
      <c r="T3993" s="12">
        <f t="shared" si="315"/>
        <v>42155.644467592589</v>
      </c>
      <c r="U3993">
        <f t="shared" si="316"/>
        <v>1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4">
        <v>10000</v>
      </c>
      <c r="E3994" s="14">
        <v>541</v>
      </c>
      <c r="F3994" t="s">
        <v>8221</v>
      </c>
      <c r="G3994" t="s">
        <v>8224</v>
      </c>
      <c r="H3994" t="s">
        <v>8246</v>
      </c>
      <c r="I3994" s="8">
        <v>1449876859</v>
      </c>
      <c r="J3994" s="7">
        <v>1444689259</v>
      </c>
      <c r="K3994" t="b">
        <v>0</v>
      </c>
      <c r="L3994">
        <v>9</v>
      </c>
      <c r="M3994" t="b">
        <v>0</v>
      </c>
      <c r="N3994" t="s">
        <v>8270</v>
      </c>
      <c r="O3994" s="20">
        <f t="shared" si="317"/>
        <v>5.41</v>
      </c>
      <c r="P3994" s="5">
        <f t="shared" si="318"/>
        <v>1.6635859519408502E-2</v>
      </c>
      <c r="Q3994" t="s">
        <v>8318</v>
      </c>
      <c r="R3994" t="s">
        <v>8319</v>
      </c>
      <c r="S3994" s="12">
        <f t="shared" si="314"/>
        <v>42289.94049768518</v>
      </c>
      <c r="T3994" s="12">
        <f t="shared" si="315"/>
        <v>42349.982164351852</v>
      </c>
      <c r="U3994">
        <f t="shared" si="316"/>
        <v>1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4">
        <v>50000</v>
      </c>
      <c r="E3995" s="14">
        <v>3</v>
      </c>
      <c r="F3995" t="s">
        <v>8221</v>
      </c>
      <c r="G3995" t="s">
        <v>8224</v>
      </c>
      <c r="H3995" t="s">
        <v>8246</v>
      </c>
      <c r="I3995" s="8">
        <v>1431549912</v>
      </c>
      <c r="J3995" s="7">
        <v>1428957912</v>
      </c>
      <c r="K3995" t="b">
        <v>0</v>
      </c>
      <c r="L3995">
        <v>1</v>
      </c>
      <c r="M3995" t="b">
        <v>0</v>
      </c>
      <c r="N3995" t="s">
        <v>8270</v>
      </c>
      <c r="O3995" s="20">
        <f t="shared" si="317"/>
        <v>6.0000000000000001E-3</v>
      </c>
      <c r="P3995" s="5">
        <f t="shared" si="318"/>
        <v>0.33333333333333331</v>
      </c>
      <c r="Q3995" t="s">
        <v>8318</v>
      </c>
      <c r="R3995" t="s">
        <v>8319</v>
      </c>
      <c r="S3995" s="12">
        <f t="shared" si="314"/>
        <v>42107.864722222221</v>
      </c>
      <c r="T3995" s="12">
        <f t="shared" si="315"/>
        <v>42137.864722222221</v>
      </c>
      <c r="U3995">
        <f t="shared" si="316"/>
        <v>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4">
        <v>2000</v>
      </c>
      <c r="E3996" s="14">
        <v>5</v>
      </c>
      <c r="F3996" t="s">
        <v>8221</v>
      </c>
      <c r="G3996" t="s">
        <v>8224</v>
      </c>
      <c r="H3996" t="s">
        <v>8246</v>
      </c>
      <c r="I3996" s="8">
        <v>1405761690</v>
      </c>
      <c r="J3996" s="7">
        <v>1403169690</v>
      </c>
      <c r="K3996" t="b">
        <v>0</v>
      </c>
      <c r="L3996">
        <v>1</v>
      </c>
      <c r="M3996" t="b">
        <v>0</v>
      </c>
      <c r="N3996" t="s">
        <v>8270</v>
      </c>
      <c r="O3996" s="20">
        <f t="shared" si="317"/>
        <v>0.25</v>
      </c>
      <c r="P3996" s="5">
        <f t="shared" si="318"/>
        <v>0.2</v>
      </c>
      <c r="Q3996" t="s">
        <v>8318</v>
      </c>
      <c r="R3996" t="s">
        <v>8319</v>
      </c>
      <c r="S3996" s="12">
        <f t="shared" si="314"/>
        <v>41809.389930555553</v>
      </c>
      <c r="T3996" s="12">
        <f t="shared" si="315"/>
        <v>41839.389930555553</v>
      </c>
      <c r="U3996">
        <f t="shared" si="316"/>
        <v>1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4">
        <v>200</v>
      </c>
      <c r="E3997" s="14">
        <v>70</v>
      </c>
      <c r="F3997" t="s">
        <v>8221</v>
      </c>
      <c r="G3997" t="s">
        <v>8225</v>
      </c>
      <c r="H3997" t="s">
        <v>8247</v>
      </c>
      <c r="I3997" s="8">
        <v>1423913220</v>
      </c>
      <c r="J3997" s="7">
        <v>1421339077</v>
      </c>
      <c r="K3997" t="b">
        <v>0</v>
      </c>
      <c r="L3997">
        <v>4</v>
      </c>
      <c r="M3997" t="b">
        <v>0</v>
      </c>
      <c r="N3997" t="s">
        <v>8270</v>
      </c>
      <c r="O3997" s="20">
        <f t="shared" si="317"/>
        <v>35</v>
      </c>
      <c r="P3997" s="5">
        <f t="shared" si="318"/>
        <v>5.7142857142857141E-2</v>
      </c>
      <c r="Q3997" t="s">
        <v>8318</v>
      </c>
      <c r="R3997" t="s">
        <v>8319</v>
      </c>
      <c r="S3997" s="12">
        <f t="shared" si="314"/>
        <v>42019.683761574073</v>
      </c>
      <c r="T3997" s="12">
        <f t="shared" si="315"/>
        <v>42049.477083333331</v>
      </c>
      <c r="U3997">
        <f t="shared" si="316"/>
        <v>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4">
        <v>3000</v>
      </c>
      <c r="E3998" s="14">
        <v>497</v>
      </c>
      <c r="F3998" t="s">
        <v>8221</v>
      </c>
      <c r="G3998" t="s">
        <v>8224</v>
      </c>
      <c r="H3998" t="s">
        <v>8246</v>
      </c>
      <c r="I3998" s="8">
        <v>1416499440</v>
      </c>
      <c r="J3998" s="7">
        <v>1415341464</v>
      </c>
      <c r="K3998" t="b">
        <v>0</v>
      </c>
      <c r="L3998">
        <v>17</v>
      </c>
      <c r="M3998" t="b">
        <v>0</v>
      </c>
      <c r="N3998" t="s">
        <v>8270</v>
      </c>
      <c r="O3998" s="20">
        <f t="shared" si="317"/>
        <v>16.566666666666666</v>
      </c>
      <c r="P3998" s="5">
        <f t="shared" si="318"/>
        <v>3.4205231388329982E-2</v>
      </c>
      <c r="Q3998" t="s">
        <v>8318</v>
      </c>
      <c r="R3998" t="s">
        <v>8319</v>
      </c>
      <c r="S3998" s="12">
        <f t="shared" si="314"/>
        <v>41950.26694444444</v>
      </c>
      <c r="T3998" s="12">
        <f t="shared" si="315"/>
        <v>41963.669444444444</v>
      </c>
      <c r="U3998">
        <f t="shared" si="316"/>
        <v>1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4">
        <v>3000</v>
      </c>
      <c r="E3999" s="14">
        <v>0</v>
      </c>
      <c r="F3999" t="s">
        <v>8221</v>
      </c>
      <c r="G3999" t="s">
        <v>8225</v>
      </c>
      <c r="H3999" t="s">
        <v>8247</v>
      </c>
      <c r="I3999" s="8">
        <v>1428222221</v>
      </c>
      <c r="J3999" s="7">
        <v>1425633821</v>
      </c>
      <c r="K3999" t="b">
        <v>0</v>
      </c>
      <c r="L3999">
        <v>0</v>
      </c>
      <c r="M3999" t="b">
        <v>0</v>
      </c>
      <c r="N3999" t="s">
        <v>8270</v>
      </c>
      <c r="O3999" s="20">
        <f t="shared" si="317"/>
        <v>0</v>
      </c>
      <c r="P3999" s="5">
        <f t="shared" si="318"/>
        <v>0</v>
      </c>
      <c r="Q3999" t="s">
        <v>8318</v>
      </c>
      <c r="R3999" t="s">
        <v>8319</v>
      </c>
      <c r="S3999" s="12">
        <f t="shared" si="314"/>
        <v>42069.391446759255</v>
      </c>
      <c r="T3999" s="12">
        <f t="shared" si="315"/>
        <v>42099.349780092598</v>
      </c>
      <c r="U3999">
        <f t="shared" si="316"/>
        <v>1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4">
        <v>1250</v>
      </c>
      <c r="E4000" s="14">
        <v>715</v>
      </c>
      <c r="F4000" t="s">
        <v>8221</v>
      </c>
      <c r="G4000" t="s">
        <v>8224</v>
      </c>
      <c r="H4000" t="s">
        <v>8246</v>
      </c>
      <c r="I4000" s="8">
        <v>1427580426</v>
      </c>
      <c r="J4000" s="7">
        <v>1424992026</v>
      </c>
      <c r="K4000" t="b">
        <v>0</v>
      </c>
      <c r="L4000">
        <v>12</v>
      </c>
      <c r="M4000" t="b">
        <v>0</v>
      </c>
      <c r="N4000" t="s">
        <v>8270</v>
      </c>
      <c r="O4000" s="20">
        <f t="shared" si="317"/>
        <v>57.199999999999996</v>
      </c>
      <c r="P4000" s="5">
        <f t="shared" si="318"/>
        <v>1.6783216783216783E-2</v>
      </c>
      <c r="Q4000" t="s">
        <v>8318</v>
      </c>
      <c r="R4000" t="s">
        <v>8319</v>
      </c>
      <c r="S4000" s="12">
        <f t="shared" si="314"/>
        <v>42061.963263888887</v>
      </c>
      <c r="T4000" s="12">
        <f t="shared" si="315"/>
        <v>42091.921597222223</v>
      </c>
      <c r="U4000">
        <f t="shared" si="316"/>
        <v>1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4">
        <v>7000</v>
      </c>
      <c r="E4001" s="14">
        <v>1156</v>
      </c>
      <c r="F4001" t="s">
        <v>8221</v>
      </c>
      <c r="G4001" t="s">
        <v>8224</v>
      </c>
      <c r="H4001" t="s">
        <v>8246</v>
      </c>
      <c r="I4001" s="8">
        <v>1409514709</v>
      </c>
      <c r="J4001" s="7">
        <v>1406058798</v>
      </c>
      <c r="K4001" t="b">
        <v>0</v>
      </c>
      <c r="L4001">
        <v>14</v>
      </c>
      <c r="M4001" t="b">
        <v>0</v>
      </c>
      <c r="N4001" t="s">
        <v>8270</v>
      </c>
      <c r="O4001" s="20">
        <f t="shared" si="317"/>
        <v>16.514285714285716</v>
      </c>
      <c r="P4001" s="5">
        <f t="shared" si="318"/>
        <v>1.2110726643598616E-2</v>
      </c>
      <c r="Q4001" t="s">
        <v>8318</v>
      </c>
      <c r="R4001" t="s">
        <v>8319</v>
      </c>
      <c r="S4001" s="12">
        <f t="shared" si="314"/>
        <v>41842.828680555554</v>
      </c>
      <c r="T4001" s="12">
        <f t="shared" si="315"/>
        <v>41882.827650462961</v>
      </c>
      <c r="U4001">
        <f t="shared" si="316"/>
        <v>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4">
        <v>8000</v>
      </c>
      <c r="E4002" s="14">
        <v>10</v>
      </c>
      <c r="F4002" t="s">
        <v>8221</v>
      </c>
      <c r="G4002" t="s">
        <v>8224</v>
      </c>
      <c r="H4002" t="s">
        <v>8246</v>
      </c>
      <c r="I4002" s="8">
        <v>1462631358</v>
      </c>
      <c r="J4002" s="7">
        <v>1457450958</v>
      </c>
      <c r="K4002" t="b">
        <v>0</v>
      </c>
      <c r="L4002">
        <v>1</v>
      </c>
      <c r="M4002" t="b">
        <v>0</v>
      </c>
      <c r="N4002" t="s">
        <v>8270</v>
      </c>
      <c r="O4002" s="20">
        <f t="shared" si="317"/>
        <v>0.125</v>
      </c>
      <c r="P4002" s="5">
        <f t="shared" si="318"/>
        <v>0.1</v>
      </c>
      <c r="Q4002" t="s">
        <v>8318</v>
      </c>
      <c r="R4002" t="s">
        <v>8319</v>
      </c>
      <c r="S4002" s="12">
        <f t="shared" si="314"/>
        <v>42437.64534722222</v>
      </c>
      <c r="T4002" s="12">
        <f t="shared" si="315"/>
        <v>42497.603680555556</v>
      </c>
      <c r="U4002">
        <f t="shared" si="316"/>
        <v>1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4">
        <v>1200</v>
      </c>
      <c r="E4003" s="14">
        <v>453</v>
      </c>
      <c r="F4003" t="s">
        <v>8221</v>
      </c>
      <c r="G4003" t="s">
        <v>8225</v>
      </c>
      <c r="H4003" t="s">
        <v>8247</v>
      </c>
      <c r="I4003" s="8">
        <v>1488394800</v>
      </c>
      <c r="J4003" s="7">
        <v>1486681708</v>
      </c>
      <c r="K4003" t="b">
        <v>0</v>
      </c>
      <c r="L4003">
        <v>14</v>
      </c>
      <c r="M4003" t="b">
        <v>0</v>
      </c>
      <c r="N4003" t="s">
        <v>8270</v>
      </c>
      <c r="O4003" s="20">
        <f t="shared" si="317"/>
        <v>37.75</v>
      </c>
      <c r="P4003" s="5">
        <f t="shared" si="318"/>
        <v>3.0905077262693158E-2</v>
      </c>
      <c r="Q4003" t="s">
        <v>8318</v>
      </c>
      <c r="R4003" t="s">
        <v>8319</v>
      </c>
      <c r="S4003" s="12">
        <f t="shared" si="314"/>
        <v>42775.964212962965</v>
      </c>
      <c r="T4003" s="12">
        <f t="shared" si="315"/>
        <v>42795.791666666672</v>
      </c>
      <c r="U4003">
        <f t="shared" si="316"/>
        <v>1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4">
        <v>1250</v>
      </c>
      <c r="E4004" s="14">
        <v>23</v>
      </c>
      <c r="F4004" t="s">
        <v>8221</v>
      </c>
      <c r="G4004" t="s">
        <v>8224</v>
      </c>
      <c r="H4004" t="s">
        <v>8246</v>
      </c>
      <c r="I4004" s="8">
        <v>1411779761</v>
      </c>
      <c r="J4004" s="7">
        <v>1409187761</v>
      </c>
      <c r="K4004" t="b">
        <v>0</v>
      </c>
      <c r="L4004">
        <v>4</v>
      </c>
      <c r="M4004" t="b">
        <v>0</v>
      </c>
      <c r="N4004" t="s">
        <v>8270</v>
      </c>
      <c r="O4004" s="20">
        <f t="shared" si="317"/>
        <v>1.8399999999999999</v>
      </c>
      <c r="P4004" s="5">
        <f t="shared" si="318"/>
        <v>0.17391304347826086</v>
      </c>
      <c r="Q4004" t="s">
        <v>8318</v>
      </c>
      <c r="R4004" t="s">
        <v>8319</v>
      </c>
      <c r="S4004" s="12">
        <f t="shared" si="314"/>
        <v>41879.043530092589</v>
      </c>
      <c r="T4004" s="12">
        <f t="shared" si="315"/>
        <v>41909.043530092589</v>
      </c>
      <c r="U4004">
        <f t="shared" si="316"/>
        <v>1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4">
        <v>2000</v>
      </c>
      <c r="E4005" s="14">
        <v>201</v>
      </c>
      <c r="F4005" t="s">
        <v>8221</v>
      </c>
      <c r="G4005" t="s">
        <v>8224</v>
      </c>
      <c r="H4005" t="s">
        <v>8246</v>
      </c>
      <c r="I4005" s="8">
        <v>1424009147</v>
      </c>
      <c r="J4005" s="7">
        <v>1421417147</v>
      </c>
      <c r="K4005" t="b">
        <v>0</v>
      </c>
      <c r="L4005">
        <v>2</v>
      </c>
      <c r="M4005" t="b">
        <v>0</v>
      </c>
      <c r="N4005" t="s">
        <v>8270</v>
      </c>
      <c r="O4005" s="20">
        <f t="shared" si="317"/>
        <v>10.050000000000001</v>
      </c>
      <c r="P4005" s="5">
        <f t="shared" si="318"/>
        <v>9.9502487562189053E-3</v>
      </c>
      <c r="Q4005" t="s">
        <v>8318</v>
      </c>
      <c r="R4005" t="s">
        <v>8319</v>
      </c>
      <c r="S4005" s="12">
        <f t="shared" ref="S4005:S4068" si="319">(((J4005/60)/60)/24)+DATE(1970,1,1)</f>
        <v>42020.587349537032</v>
      </c>
      <c r="T4005" s="12">
        <f t="shared" si="315"/>
        <v>42050.587349537032</v>
      </c>
      <c r="U4005">
        <f t="shared" si="316"/>
        <v>1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4">
        <v>500</v>
      </c>
      <c r="E4006" s="14">
        <v>1</v>
      </c>
      <c r="F4006" t="s">
        <v>8221</v>
      </c>
      <c r="G4006" t="s">
        <v>8224</v>
      </c>
      <c r="H4006" t="s">
        <v>8246</v>
      </c>
      <c r="I4006" s="8">
        <v>1412740457</v>
      </c>
      <c r="J4006" s="7">
        <v>1410148457</v>
      </c>
      <c r="K4006" t="b">
        <v>0</v>
      </c>
      <c r="L4006">
        <v>1</v>
      </c>
      <c r="M4006" t="b">
        <v>0</v>
      </c>
      <c r="N4006" t="s">
        <v>8270</v>
      </c>
      <c r="O4006" s="20">
        <f t="shared" si="317"/>
        <v>0.2</v>
      </c>
      <c r="P4006" s="5">
        <f t="shared" si="318"/>
        <v>1</v>
      </c>
      <c r="Q4006" t="s">
        <v>8318</v>
      </c>
      <c r="R4006" t="s">
        <v>8319</v>
      </c>
      <c r="S4006" s="12">
        <f t="shared" si="319"/>
        <v>41890.16269675926</v>
      </c>
      <c r="T4006" s="12">
        <f t="shared" si="315"/>
        <v>41920.16269675926</v>
      </c>
      <c r="U4006">
        <f t="shared" si="316"/>
        <v>1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4">
        <v>3000</v>
      </c>
      <c r="E4007" s="14">
        <v>40</v>
      </c>
      <c r="F4007" t="s">
        <v>8221</v>
      </c>
      <c r="G4007" t="s">
        <v>8224</v>
      </c>
      <c r="H4007" t="s">
        <v>8246</v>
      </c>
      <c r="I4007" s="8">
        <v>1413832985</v>
      </c>
      <c r="J4007" s="7">
        <v>1408648985</v>
      </c>
      <c r="K4007" t="b">
        <v>0</v>
      </c>
      <c r="L4007">
        <v>2</v>
      </c>
      <c r="M4007" t="b">
        <v>0</v>
      </c>
      <c r="N4007" t="s">
        <v>8270</v>
      </c>
      <c r="O4007" s="20">
        <f t="shared" si="317"/>
        <v>1.3333333333333335</v>
      </c>
      <c r="P4007" s="5">
        <f t="shared" si="318"/>
        <v>0.05</v>
      </c>
      <c r="Q4007" t="s">
        <v>8318</v>
      </c>
      <c r="R4007" t="s">
        <v>8319</v>
      </c>
      <c r="S4007" s="12">
        <f t="shared" si="319"/>
        <v>41872.807696759257</v>
      </c>
      <c r="T4007" s="12">
        <f t="shared" si="315"/>
        <v>41932.807696759257</v>
      </c>
      <c r="U4007">
        <f t="shared" si="316"/>
        <v>1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4">
        <v>30000</v>
      </c>
      <c r="E4008" s="14">
        <v>2</v>
      </c>
      <c r="F4008" t="s">
        <v>8221</v>
      </c>
      <c r="G4008" t="s">
        <v>8224</v>
      </c>
      <c r="H4008" t="s">
        <v>8246</v>
      </c>
      <c r="I4008" s="8">
        <v>1455647587</v>
      </c>
      <c r="J4008" s="7">
        <v>1453487587</v>
      </c>
      <c r="K4008" t="b">
        <v>0</v>
      </c>
      <c r="L4008">
        <v>1</v>
      </c>
      <c r="M4008" t="b">
        <v>0</v>
      </c>
      <c r="N4008" t="s">
        <v>8270</v>
      </c>
      <c r="O4008" s="20">
        <f t="shared" si="317"/>
        <v>6.6666666666666671E-3</v>
      </c>
      <c r="P4008" s="5">
        <f t="shared" si="318"/>
        <v>0.5</v>
      </c>
      <c r="Q4008" t="s">
        <v>8318</v>
      </c>
      <c r="R4008" t="s">
        <v>8319</v>
      </c>
      <c r="S4008" s="12">
        <f t="shared" si="319"/>
        <v>42391.772997685184</v>
      </c>
      <c r="T4008" s="12">
        <f t="shared" si="315"/>
        <v>42416.772997685184</v>
      </c>
      <c r="U4008">
        <f t="shared" si="316"/>
        <v>1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4">
        <v>2000</v>
      </c>
      <c r="E4009" s="14">
        <v>5</v>
      </c>
      <c r="F4009" t="s">
        <v>8221</v>
      </c>
      <c r="G4009" t="s">
        <v>8224</v>
      </c>
      <c r="H4009" t="s">
        <v>8246</v>
      </c>
      <c r="I4009" s="8">
        <v>1409070480</v>
      </c>
      <c r="J4009" s="7">
        <v>1406572381</v>
      </c>
      <c r="K4009" t="b">
        <v>0</v>
      </c>
      <c r="L4009">
        <v>1</v>
      </c>
      <c r="M4009" t="b">
        <v>0</v>
      </c>
      <c r="N4009" t="s">
        <v>8270</v>
      </c>
      <c r="O4009" s="20">
        <f t="shared" si="317"/>
        <v>0.25</v>
      </c>
      <c r="P4009" s="5">
        <f t="shared" si="318"/>
        <v>0.2</v>
      </c>
      <c r="Q4009" t="s">
        <v>8318</v>
      </c>
      <c r="R4009" t="s">
        <v>8319</v>
      </c>
      <c r="S4009" s="12">
        <f t="shared" si="319"/>
        <v>41848.772928240738</v>
      </c>
      <c r="T4009" s="12">
        <f t="shared" si="315"/>
        <v>41877.686111111114</v>
      </c>
      <c r="U4009">
        <f t="shared" si="316"/>
        <v>1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4">
        <v>1000</v>
      </c>
      <c r="E4010" s="14">
        <v>60</v>
      </c>
      <c r="F4010" t="s">
        <v>8221</v>
      </c>
      <c r="G4010" t="s">
        <v>8225</v>
      </c>
      <c r="H4010" t="s">
        <v>8247</v>
      </c>
      <c r="I4010" s="8">
        <v>1437606507</v>
      </c>
      <c r="J4010" s="7">
        <v>1435014507</v>
      </c>
      <c r="K4010" t="b">
        <v>0</v>
      </c>
      <c r="L4010">
        <v>4</v>
      </c>
      <c r="M4010" t="b">
        <v>0</v>
      </c>
      <c r="N4010" t="s">
        <v>8270</v>
      </c>
      <c r="O4010" s="20">
        <f t="shared" si="317"/>
        <v>6</v>
      </c>
      <c r="P4010" s="5">
        <f t="shared" si="318"/>
        <v>6.6666666666666666E-2</v>
      </c>
      <c r="Q4010" t="s">
        <v>8318</v>
      </c>
      <c r="R4010" t="s">
        <v>8319</v>
      </c>
      <c r="S4010" s="12">
        <f t="shared" si="319"/>
        <v>42177.964201388888</v>
      </c>
      <c r="T4010" s="12">
        <f t="shared" si="315"/>
        <v>42207.964201388888</v>
      </c>
      <c r="U4010">
        <f t="shared" si="316"/>
        <v>1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4">
        <v>1930</v>
      </c>
      <c r="E4011" s="14">
        <v>75</v>
      </c>
      <c r="F4011" t="s">
        <v>8221</v>
      </c>
      <c r="G4011" t="s">
        <v>8225</v>
      </c>
      <c r="H4011" t="s">
        <v>8247</v>
      </c>
      <c r="I4011" s="8">
        <v>1410281360</v>
      </c>
      <c r="J4011" s="7">
        <v>1406825360</v>
      </c>
      <c r="K4011" t="b">
        <v>0</v>
      </c>
      <c r="L4011">
        <v>3</v>
      </c>
      <c r="M4011" t="b">
        <v>0</v>
      </c>
      <c r="N4011" t="s">
        <v>8270</v>
      </c>
      <c r="O4011" s="20">
        <f t="shared" si="317"/>
        <v>3.8860103626943006</v>
      </c>
      <c r="P4011" s="5">
        <f t="shared" si="318"/>
        <v>0.04</v>
      </c>
      <c r="Q4011" t="s">
        <v>8318</v>
      </c>
      <c r="R4011" t="s">
        <v>8319</v>
      </c>
      <c r="S4011" s="12">
        <f t="shared" si="319"/>
        <v>41851.700925925928</v>
      </c>
      <c r="T4011" s="12">
        <f t="shared" si="315"/>
        <v>41891.700925925928</v>
      </c>
      <c r="U4011">
        <f t="shared" si="316"/>
        <v>1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4">
        <v>7200</v>
      </c>
      <c r="E4012" s="14">
        <v>1742</v>
      </c>
      <c r="F4012" t="s">
        <v>8221</v>
      </c>
      <c r="G4012" t="s">
        <v>8224</v>
      </c>
      <c r="H4012" t="s">
        <v>8246</v>
      </c>
      <c r="I4012" s="8">
        <v>1414348166</v>
      </c>
      <c r="J4012" s="7">
        <v>1412879366</v>
      </c>
      <c r="K4012" t="b">
        <v>0</v>
      </c>
      <c r="L4012">
        <v>38</v>
      </c>
      <c r="M4012" t="b">
        <v>0</v>
      </c>
      <c r="N4012" t="s">
        <v>8270</v>
      </c>
      <c r="O4012" s="20">
        <f t="shared" si="317"/>
        <v>24.194444444444443</v>
      </c>
      <c r="P4012" s="5">
        <f t="shared" si="318"/>
        <v>2.1814006888633754E-2</v>
      </c>
      <c r="Q4012" t="s">
        <v>8318</v>
      </c>
      <c r="R4012" t="s">
        <v>8319</v>
      </c>
      <c r="S4012" s="12">
        <f t="shared" si="319"/>
        <v>41921.770439814813</v>
      </c>
      <c r="T4012" s="12">
        <f t="shared" si="315"/>
        <v>41938.770439814813</v>
      </c>
      <c r="U4012">
        <f t="shared" si="316"/>
        <v>1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4">
        <v>250</v>
      </c>
      <c r="E4013" s="14">
        <v>19</v>
      </c>
      <c r="F4013" t="s">
        <v>8221</v>
      </c>
      <c r="G4013" t="s">
        <v>8225</v>
      </c>
      <c r="H4013" t="s">
        <v>8247</v>
      </c>
      <c r="I4013" s="8">
        <v>1422450278</v>
      </c>
      <c r="J4013" s="7">
        <v>1419858278</v>
      </c>
      <c r="K4013" t="b">
        <v>0</v>
      </c>
      <c r="L4013">
        <v>4</v>
      </c>
      <c r="M4013" t="b">
        <v>0</v>
      </c>
      <c r="N4013" t="s">
        <v>8270</v>
      </c>
      <c r="O4013" s="20">
        <f t="shared" si="317"/>
        <v>7.6</v>
      </c>
      <c r="P4013" s="5">
        <f t="shared" si="318"/>
        <v>0.21052631578947367</v>
      </c>
      <c r="Q4013" t="s">
        <v>8318</v>
      </c>
      <c r="R4013" t="s">
        <v>8319</v>
      </c>
      <c r="S4013" s="12">
        <f t="shared" si="319"/>
        <v>42002.54488425926</v>
      </c>
      <c r="T4013" s="12">
        <f t="shared" si="315"/>
        <v>42032.54488425926</v>
      </c>
      <c r="U4013">
        <f t="shared" si="316"/>
        <v>1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4">
        <v>575</v>
      </c>
      <c r="E4014" s="14">
        <v>0</v>
      </c>
      <c r="F4014" t="s">
        <v>8221</v>
      </c>
      <c r="G4014" t="s">
        <v>8225</v>
      </c>
      <c r="H4014" t="s">
        <v>8247</v>
      </c>
      <c r="I4014" s="8">
        <v>1430571849</v>
      </c>
      <c r="J4014" s="7">
        <v>1427979849</v>
      </c>
      <c r="K4014" t="b">
        <v>0</v>
      </c>
      <c r="L4014">
        <v>0</v>
      </c>
      <c r="M4014" t="b">
        <v>0</v>
      </c>
      <c r="N4014" t="s">
        <v>8270</v>
      </c>
      <c r="O4014" s="20">
        <f t="shared" si="317"/>
        <v>0</v>
      </c>
      <c r="P4014" s="5">
        <f t="shared" si="318"/>
        <v>0</v>
      </c>
      <c r="Q4014" t="s">
        <v>8318</v>
      </c>
      <c r="R4014" t="s">
        <v>8319</v>
      </c>
      <c r="S4014" s="12">
        <f t="shared" si="319"/>
        <v>42096.544548611113</v>
      </c>
      <c r="T4014" s="12">
        <f t="shared" si="315"/>
        <v>42126.544548611113</v>
      </c>
      <c r="U4014">
        <f t="shared" si="316"/>
        <v>1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4">
        <v>2000</v>
      </c>
      <c r="E4015" s="14">
        <v>26</v>
      </c>
      <c r="F4015" t="s">
        <v>8221</v>
      </c>
      <c r="G4015" t="s">
        <v>8224</v>
      </c>
      <c r="H4015" t="s">
        <v>8246</v>
      </c>
      <c r="I4015" s="8">
        <v>1424070823</v>
      </c>
      <c r="J4015" s="7">
        <v>1421478823</v>
      </c>
      <c r="K4015" t="b">
        <v>0</v>
      </c>
      <c r="L4015">
        <v>2</v>
      </c>
      <c r="M4015" t="b">
        <v>0</v>
      </c>
      <c r="N4015" t="s">
        <v>8270</v>
      </c>
      <c r="O4015" s="20">
        <f t="shared" si="317"/>
        <v>1.3</v>
      </c>
      <c r="P4015" s="5">
        <f t="shared" si="318"/>
        <v>7.6923076923076927E-2</v>
      </c>
      <c r="Q4015" t="s">
        <v>8318</v>
      </c>
      <c r="R4015" t="s">
        <v>8319</v>
      </c>
      <c r="S4015" s="12">
        <f t="shared" si="319"/>
        <v>42021.301192129627</v>
      </c>
      <c r="T4015" s="12">
        <f t="shared" si="315"/>
        <v>42051.301192129627</v>
      </c>
      <c r="U4015">
        <f t="shared" si="316"/>
        <v>1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4">
        <v>9000</v>
      </c>
      <c r="E4016" s="14">
        <v>0</v>
      </c>
      <c r="F4016" t="s">
        <v>8221</v>
      </c>
      <c r="G4016" t="s">
        <v>8224</v>
      </c>
      <c r="H4016" t="s">
        <v>8246</v>
      </c>
      <c r="I4016" s="8">
        <v>1457157269</v>
      </c>
      <c r="J4016" s="7">
        <v>1455861269</v>
      </c>
      <c r="K4016" t="b">
        <v>0</v>
      </c>
      <c r="L4016">
        <v>0</v>
      </c>
      <c r="M4016" t="b">
        <v>0</v>
      </c>
      <c r="N4016" t="s">
        <v>8270</v>
      </c>
      <c r="O4016" s="20">
        <f t="shared" si="317"/>
        <v>0</v>
      </c>
      <c r="P4016" s="5">
        <f t="shared" si="318"/>
        <v>0</v>
      </c>
      <c r="Q4016" t="s">
        <v>8318</v>
      </c>
      <c r="R4016" t="s">
        <v>8319</v>
      </c>
      <c r="S4016" s="12">
        <f t="shared" si="319"/>
        <v>42419.246168981481</v>
      </c>
      <c r="T4016" s="12">
        <f t="shared" si="315"/>
        <v>42434.246168981481</v>
      </c>
      <c r="U4016">
        <f t="shared" si="316"/>
        <v>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4">
        <v>7000</v>
      </c>
      <c r="E4017" s="14">
        <v>1</v>
      </c>
      <c r="F4017" t="s">
        <v>8221</v>
      </c>
      <c r="G4017" t="s">
        <v>8224</v>
      </c>
      <c r="H4017" t="s">
        <v>8246</v>
      </c>
      <c r="I4017" s="8">
        <v>1437331463</v>
      </c>
      <c r="J4017" s="7">
        <v>1434739463</v>
      </c>
      <c r="K4017" t="b">
        <v>0</v>
      </c>
      <c r="L4017">
        <v>1</v>
      </c>
      <c r="M4017" t="b">
        <v>0</v>
      </c>
      <c r="N4017" t="s">
        <v>8270</v>
      </c>
      <c r="O4017" s="20">
        <f t="shared" si="317"/>
        <v>1.4285714285714287E-2</v>
      </c>
      <c r="P4017" s="5">
        <f t="shared" si="318"/>
        <v>1</v>
      </c>
      <c r="Q4017" t="s">
        <v>8318</v>
      </c>
      <c r="R4017" t="s">
        <v>8319</v>
      </c>
      <c r="S4017" s="12">
        <f t="shared" si="319"/>
        <v>42174.780821759254</v>
      </c>
      <c r="T4017" s="12">
        <f t="shared" si="315"/>
        <v>42204.780821759254</v>
      </c>
      <c r="U4017">
        <f t="shared" si="316"/>
        <v>1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4">
        <v>500</v>
      </c>
      <c r="E4018" s="14">
        <v>70</v>
      </c>
      <c r="F4018" t="s">
        <v>8221</v>
      </c>
      <c r="G4018" t="s">
        <v>8225</v>
      </c>
      <c r="H4018" t="s">
        <v>8247</v>
      </c>
      <c r="I4018" s="8">
        <v>1410987400</v>
      </c>
      <c r="J4018" s="7">
        <v>1408395400</v>
      </c>
      <c r="K4018" t="b">
        <v>0</v>
      </c>
      <c r="L4018">
        <v>7</v>
      </c>
      <c r="M4018" t="b">
        <v>0</v>
      </c>
      <c r="N4018" t="s">
        <v>8270</v>
      </c>
      <c r="O4018" s="20">
        <f t="shared" si="317"/>
        <v>14.000000000000002</v>
      </c>
      <c r="P4018" s="5">
        <f t="shared" si="318"/>
        <v>0.1</v>
      </c>
      <c r="Q4018" t="s">
        <v>8318</v>
      </c>
      <c r="R4018" t="s">
        <v>8319</v>
      </c>
      <c r="S4018" s="12">
        <f t="shared" si="319"/>
        <v>41869.872685185182</v>
      </c>
      <c r="T4018" s="12">
        <f t="shared" si="315"/>
        <v>41899.872685185182</v>
      </c>
      <c r="U4018">
        <f t="shared" si="316"/>
        <v>1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4">
        <v>10000</v>
      </c>
      <c r="E4019" s="14">
        <v>105</v>
      </c>
      <c r="F4019" t="s">
        <v>8221</v>
      </c>
      <c r="G4019" t="s">
        <v>8224</v>
      </c>
      <c r="H4019" t="s">
        <v>8246</v>
      </c>
      <c r="I4019" s="8">
        <v>1409846874</v>
      </c>
      <c r="J4019" s="7">
        <v>1407254874</v>
      </c>
      <c r="K4019" t="b">
        <v>0</v>
      </c>
      <c r="L4019">
        <v>2</v>
      </c>
      <c r="M4019" t="b">
        <v>0</v>
      </c>
      <c r="N4019" t="s">
        <v>8270</v>
      </c>
      <c r="O4019" s="20">
        <f t="shared" si="317"/>
        <v>1.05</v>
      </c>
      <c r="P4019" s="5">
        <f t="shared" si="318"/>
        <v>1.9047619047619049E-2</v>
      </c>
      <c r="Q4019" t="s">
        <v>8318</v>
      </c>
      <c r="R4019" t="s">
        <v>8319</v>
      </c>
      <c r="S4019" s="12">
        <f t="shared" si="319"/>
        <v>41856.672152777777</v>
      </c>
      <c r="T4019" s="12">
        <f t="shared" si="315"/>
        <v>41886.672152777777</v>
      </c>
      <c r="U4019">
        <f t="shared" si="316"/>
        <v>1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4">
        <v>1500</v>
      </c>
      <c r="E4020" s="14">
        <v>130</v>
      </c>
      <c r="F4020" t="s">
        <v>8221</v>
      </c>
      <c r="G4020" t="s">
        <v>8225</v>
      </c>
      <c r="H4020" t="s">
        <v>8247</v>
      </c>
      <c r="I4020" s="8">
        <v>1475877108</v>
      </c>
      <c r="J4020" s="7">
        <v>1473285108</v>
      </c>
      <c r="K4020" t="b">
        <v>0</v>
      </c>
      <c r="L4020">
        <v>4</v>
      </c>
      <c r="M4020" t="b">
        <v>0</v>
      </c>
      <c r="N4020" t="s">
        <v>8270</v>
      </c>
      <c r="O4020" s="20">
        <f t="shared" si="317"/>
        <v>8.6666666666666679</v>
      </c>
      <c r="P4020" s="5">
        <f t="shared" si="318"/>
        <v>3.0769230769230771E-2</v>
      </c>
      <c r="Q4020" t="s">
        <v>8318</v>
      </c>
      <c r="R4020" t="s">
        <v>8319</v>
      </c>
      <c r="S4020" s="12">
        <f t="shared" si="319"/>
        <v>42620.91097222222</v>
      </c>
      <c r="T4020" s="12">
        <f t="shared" si="315"/>
        <v>42650.91097222222</v>
      </c>
      <c r="U4020">
        <f t="shared" si="316"/>
        <v>1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4">
        <v>3500</v>
      </c>
      <c r="E4021" s="14">
        <v>29</v>
      </c>
      <c r="F4021" t="s">
        <v>8221</v>
      </c>
      <c r="G4021" t="s">
        <v>8224</v>
      </c>
      <c r="H4021" t="s">
        <v>8246</v>
      </c>
      <c r="I4021" s="8">
        <v>1460737680</v>
      </c>
      <c r="J4021" s="7">
        <v>1455725596</v>
      </c>
      <c r="K4021" t="b">
        <v>0</v>
      </c>
      <c r="L4021">
        <v>4</v>
      </c>
      <c r="M4021" t="b">
        <v>0</v>
      </c>
      <c r="N4021" t="s">
        <v>8270</v>
      </c>
      <c r="O4021" s="20">
        <f t="shared" si="317"/>
        <v>0.82857142857142851</v>
      </c>
      <c r="P4021" s="5">
        <f t="shared" si="318"/>
        <v>0.13793103448275862</v>
      </c>
      <c r="Q4021" t="s">
        <v>8318</v>
      </c>
      <c r="R4021" t="s">
        <v>8319</v>
      </c>
      <c r="S4021" s="12">
        <f t="shared" si="319"/>
        <v>42417.675879629634</v>
      </c>
      <c r="T4021" s="12">
        <f t="shared" si="315"/>
        <v>42475.686111111107</v>
      </c>
      <c r="U4021">
        <f t="shared" si="316"/>
        <v>1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4">
        <v>600</v>
      </c>
      <c r="E4022" s="14">
        <v>100</v>
      </c>
      <c r="F4022" t="s">
        <v>8221</v>
      </c>
      <c r="G4022" t="s">
        <v>8224</v>
      </c>
      <c r="H4022" t="s">
        <v>8246</v>
      </c>
      <c r="I4022" s="8">
        <v>1427168099</v>
      </c>
      <c r="J4022" s="7">
        <v>1424579699</v>
      </c>
      <c r="K4022" t="b">
        <v>0</v>
      </c>
      <c r="L4022">
        <v>3</v>
      </c>
      <c r="M4022" t="b">
        <v>0</v>
      </c>
      <c r="N4022" t="s">
        <v>8270</v>
      </c>
      <c r="O4022" s="20">
        <f t="shared" si="317"/>
        <v>16.666666666666664</v>
      </c>
      <c r="P4022" s="5">
        <f t="shared" si="318"/>
        <v>0.03</v>
      </c>
      <c r="Q4022" t="s">
        <v>8318</v>
      </c>
      <c r="R4022" t="s">
        <v>8319</v>
      </c>
      <c r="S4022" s="12">
        <f t="shared" si="319"/>
        <v>42057.190960648149</v>
      </c>
      <c r="T4022" s="12">
        <f t="shared" si="315"/>
        <v>42087.149293981478</v>
      </c>
      <c r="U4022">
        <f t="shared" si="316"/>
        <v>1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4">
        <v>15000</v>
      </c>
      <c r="E4023" s="14">
        <v>125</v>
      </c>
      <c r="F4023" t="s">
        <v>8221</v>
      </c>
      <c r="G4023" t="s">
        <v>8224</v>
      </c>
      <c r="H4023" t="s">
        <v>8246</v>
      </c>
      <c r="I4023" s="8">
        <v>1414360358</v>
      </c>
      <c r="J4023" s="7">
        <v>1409176358</v>
      </c>
      <c r="K4023" t="b">
        <v>0</v>
      </c>
      <c r="L4023">
        <v>2</v>
      </c>
      <c r="M4023" t="b">
        <v>0</v>
      </c>
      <c r="N4023" t="s">
        <v>8270</v>
      </c>
      <c r="O4023" s="20">
        <f t="shared" si="317"/>
        <v>0.83333333333333337</v>
      </c>
      <c r="P4023" s="5">
        <f t="shared" si="318"/>
        <v>1.6E-2</v>
      </c>
      <c r="Q4023" t="s">
        <v>8318</v>
      </c>
      <c r="R4023" t="s">
        <v>8319</v>
      </c>
      <c r="S4023" s="12">
        <f t="shared" si="319"/>
        <v>41878.911550925928</v>
      </c>
      <c r="T4023" s="12">
        <f t="shared" si="315"/>
        <v>41938.911550925928</v>
      </c>
      <c r="U4023">
        <f t="shared" si="316"/>
        <v>1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4">
        <v>18000</v>
      </c>
      <c r="E4024" s="14">
        <v>12521</v>
      </c>
      <c r="F4024" t="s">
        <v>8221</v>
      </c>
      <c r="G4024" t="s">
        <v>8224</v>
      </c>
      <c r="H4024" t="s">
        <v>8246</v>
      </c>
      <c r="I4024" s="8">
        <v>1422759240</v>
      </c>
      <c r="J4024" s="7">
        <v>1418824867</v>
      </c>
      <c r="K4024" t="b">
        <v>0</v>
      </c>
      <c r="L4024">
        <v>197</v>
      </c>
      <c r="M4024" t="b">
        <v>0</v>
      </c>
      <c r="N4024" t="s">
        <v>8270</v>
      </c>
      <c r="O4024" s="20">
        <f t="shared" si="317"/>
        <v>69.561111111111103</v>
      </c>
      <c r="P4024" s="5">
        <f t="shared" si="318"/>
        <v>1.5733567606421212E-2</v>
      </c>
      <c r="Q4024" t="s">
        <v>8318</v>
      </c>
      <c r="R4024" t="s">
        <v>8319</v>
      </c>
      <c r="S4024" s="12">
        <f t="shared" si="319"/>
        <v>41990.584108796291</v>
      </c>
      <c r="T4024" s="12">
        <f t="shared" si="315"/>
        <v>42036.120833333334</v>
      </c>
      <c r="U4024">
        <f t="shared" si="316"/>
        <v>1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4">
        <v>7000</v>
      </c>
      <c r="E4025" s="14">
        <v>0</v>
      </c>
      <c r="F4025" t="s">
        <v>8221</v>
      </c>
      <c r="G4025" t="s">
        <v>8224</v>
      </c>
      <c r="H4025" t="s">
        <v>8246</v>
      </c>
      <c r="I4025" s="8">
        <v>1458860363</v>
      </c>
      <c r="J4025" s="7">
        <v>1454975963</v>
      </c>
      <c r="K4025" t="b">
        <v>0</v>
      </c>
      <c r="L4025">
        <v>0</v>
      </c>
      <c r="M4025" t="b">
        <v>0</v>
      </c>
      <c r="N4025" t="s">
        <v>8270</v>
      </c>
      <c r="O4025" s="20">
        <f t="shared" si="317"/>
        <v>0</v>
      </c>
      <c r="P4025" s="5">
        <f t="shared" si="318"/>
        <v>0</v>
      </c>
      <c r="Q4025" t="s">
        <v>8318</v>
      </c>
      <c r="R4025" t="s">
        <v>8319</v>
      </c>
      <c r="S4025" s="12">
        <f t="shared" si="319"/>
        <v>42408.999571759254</v>
      </c>
      <c r="T4025" s="12">
        <f t="shared" si="315"/>
        <v>42453.957905092597</v>
      </c>
      <c r="U4025">
        <f t="shared" si="316"/>
        <v>1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4">
        <v>800</v>
      </c>
      <c r="E4026" s="14">
        <v>10</v>
      </c>
      <c r="F4026" t="s">
        <v>8221</v>
      </c>
      <c r="G4026" t="s">
        <v>8224</v>
      </c>
      <c r="H4026" t="s">
        <v>8246</v>
      </c>
      <c r="I4026" s="8">
        <v>1441037097</v>
      </c>
      <c r="J4026" s="7">
        <v>1438445097</v>
      </c>
      <c r="K4026" t="b">
        <v>0</v>
      </c>
      <c r="L4026">
        <v>1</v>
      </c>
      <c r="M4026" t="b">
        <v>0</v>
      </c>
      <c r="N4026" t="s">
        <v>8270</v>
      </c>
      <c r="O4026" s="20">
        <f t="shared" si="317"/>
        <v>1.25</v>
      </c>
      <c r="P4026" s="5">
        <f t="shared" si="318"/>
        <v>0.1</v>
      </c>
      <c r="Q4026" t="s">
        <v>8318</v>
      </c>
      <c r="R4026" t="s">
        <v>8319</v>
      </c>
      <c r="S4026" s="12">
        <f t="shared" si="319"/>
        <v>42217.670104166667</v>
      </c>
      <c r="T4026" s="12">
        <f t="shared" si="315"/>
        <v>42247.670104166667</v>
      </c>
      <c r="U4026">
        <f t="shared" si="316"/>
        <v>1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4">
        <v>5000</v>
      </c>
      <c r="E4027" s="14">
        <v>250</v>
      </c>
      <c r="F4027" t="s">
        <v>8221</v>
      </c>
      <c r="G4027" t="s">
        <v>8230</v>
      </c>
      <c r="H4027" t="s">
        <v>8249</v>
      </c>
      <c r="I4027" s="8">
        <v>1437889336</v>
      </c>
      <c r="J4027" s="7">
        <v>1432705336</v>
      </c>
      <c r="K4027" t="b">
        <v>0</v>
      </c>
      <c r="L4027">
        <v>4</v>
      </c>
      <c r="M4027" t="b">
        <v>0</v>
      </c>
      <c r="N4027" t="s">
        <v>8270</v>
      </c>
      <c r="O4027" s="20">
        <f t="shared" si="317"/>
        <v>5</v>
      </c>
      <c r="P4027" s="5">
        <f t="shared" si="318"/>
        <v>1.6E-2</v>
      </c>
      <c r="Q4027" t="s">
        <v>8318</v>
      </c>
      <c r="R4027" t="s">
        <v>8319</v>
      </c>
      <c r="S4027" s="12">
        <f t="shared" si="319"/>
        <v>42151.237685185188</v>
      </c>
      <c r="T4027" s="12">
        <f t="shared" si="315"/>
        <v>42211.237685185188</v>
      </c>
      <c r="U4027">
        <f t="shared" si="316"/>
        <v>1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4">
        <v>4000</v>
      </c>
      <c r="E4028" s="14">
        <v>0</v>
      </c>
      <c r="F4028" t="s">
        <v>8221</v>
      </c>
      <c r="G4028" t="s">
        <v>8224</v>
      </c>
      <c r="H4028" t="s">
        <v>8246</v>
      </c>
      <c r="I4028" s="8">
        <v>1449247439</v>
      </c>
      <c r="J4028" s="7">
        <v>1444059839</v>
      </c>
      <c r="K4028" t="b">
        <v>0</v>
      </c>
      <c r="L4028">
        <v>0</v>
      </c>
      <c r="M4028" t="b">
        <v>0</v>
      </c>
      <c r="N4028" t="s">
        <v>8270</v>
      </c>
      <c r="O4028" s="20">
        <f t="shared" si="317"/>
        <v>0</v>
      </c>
      <c r="P4028" s="5">
        <f t="shared" si="318"/>
        <v>0</v>
      </c>
      <c r="Q4028" t="s">
        <v>8318</v>
      </c>
      <c r="R4028" t="s">
        <v>8319</v>
      </c>
      <c r="S4028" s="12">
        <f t="shared" si="319"/>
        <v>42282.655543981484</v>
      </c>
      <c r="T4028" s="12">
        <f t="shared" ref="T4028:T4091" si="320">(((I4028/60)/60)/24)+DATE(1970,1,1)</f>
        <v>42342.697210648148</v>
      </c>
      <c r="U4028">
        <f t="shared" si="316"/>
        <v>1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4">
        <v>3000</v>
      </c>
      <c r="E4029" s="14">
        <v>215</v>
      </c>
      <c r="F4029" t="s">
        <v>8221</v>
      </c>
      <c r="G4029" t="s">
        <v>8224</v>
      </c>
      <c r="H4029" t="s">
        <v>8246</v>
      </c>
      <c r="I4029" s="8">
        <v>1487811600</v>
      </c>
      <c r="J4029" s="7">
        <v>1486077481</v>
      </c>
      <c r="K4029" t="b">
        <v>0</v>
      </c>
      <c r="L4029">
        <v>7</v>
      </c>
      <c r="M4029" t="b">
        <v>0</v>
      </c>
      <c r="N4029" t="s">
        <v>8270</v>
      </c>
      <c r="O4029" s="20">
        <f t="shared" si="317"/>
        <v>7.166666666666667</v>
      </c>
      <c r="P4029" s="5">
        <f t="shared" si="318"/>
        <v>3.255813953488372E-2</v>
      </c>
      <c r="Q4029" t="s">
        <v>8318</v>
      </c>
      <c r="R4029" t="s">
        <v>8319</v>
      </c>
      <c r="S4029" s="12">
        <f t="shared" si="319"/>
        <v>42768.97084490741</v>
      </c>
      <c r="T4029" s="12">
        <f t="shared" si="320"/>
        <v>42789.041666666672</v>
      </c>
      <c r="U4029">
        <f t="shared" si="316"/>
        <v>1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4">
        <v>2000</v>
      </c>
      <c r="E4030" s="14">
        <v>561</v>
      </c>
      <c r="F4030" t="s">
        <v>8221</v>
      </c>
      <c r="G4030" t="s">
        <v>8224</v>
      </c>
      <c r="H4030" t="s">
        <v>8246</v>
      </c>
      <c r="I4030" s="8">
        <v>1402007500</v>
      </c>
      <c r="J4030" s="7">
        <v>1399415500</v>
      </c>
      <c r="K4030" t="b">
        <v>0</v>
      </c>
      <c r="L4030">
        <v>11</v>
      </c>
      <c r="M4030" t="b">
        <v>0</v>
      </c>
      <c r="N4030" t="s">
        <v>8270</v>
      </c>
      <c r="O4030" s="20">
        <f t="shared" si="317"/>
        <v>28.050000000000004</v>
      </c>
      <c r="P4030" s="5">
        <f t="shared" si="318"/>
        <v>1.9607843137254902E-2</v>
      </c>
      <c r="Q4030" t="s">
        <v>8318</v>
      </c>
      <c r="R4030" t="s">
        <v>8319</v>
      </c>
      <c r="S4030" s="12">
        <f t="shared" si="319"/>
        <v>41765.938657407409</v>
      </c>
      <c r="T4030" s="12">
        <f t="shared" si="320"/>
        <v>41795.938657407409</v>
      </c>
      <c r="U4030">
        <f t="shared" si="316"/>
        <v>1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4">
        <v>20000</v>
      </c>
      <c r="E4031" s="14">
        <v>0</v>
      </c>
      <c r="F4031" t="s">
        <v>8221</v>
      </c>
      <c r="G4031" t="s">
        <v>8224</v>
      </c>
      <c r="H4031" t="s">
        <v>8246</v>
      </c>
      <c r="I4031" s="8">
        <v>1450053370</v>
      </c>
      <c r="J4031" s="7">
        <v>1447461370</v>
      </c>
      <c r="K4031" t="b">
        <v>0</v>
      </c>
      <c r="L4031">
        <v>0</v>
      </c>
      <c r="M4031" t="b">
        <v>0</v>
      </c>
      <c r="N4031" t="s">
        <v>8270</v>
      </c>
      <c r="O4031" s="20">
        <f t="shared" si="317"/>
        <v>0</v>
      </c>
      <c r="P4031" s="5">
        <f t="shared" si="318"/>
        <v>0</v>
      </c>
      <c r="Q4031" t="s">
        <v>8318</v>
      </c>
      <c r="R4031" t="s">
        <v>8319</v>
      </c>
      <c r="S4031" s="12">
        <f t="shared" si="319"/>
        <v>42322.025115740747</v>
      </c>
      <c r="T4031" s="12">
        <f t="shared" si="320"/>
        <v>42352.025115740747</v>
      </c>
      <c r="U4031">
        <f t="shared" si="316"/>
        <v>1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4">
        <v>2500</v>
      </c>
      <c r="E4032" s="14">
        <v>400</v>
      </c>
      <c r="F4032" t="s">
        <v>8221</v>
      </c>
      <c r="G4032" t="s">
        <v>8224</v>
      </c>
      <c r="H4032" t="s">
        <v>8246</v>
      </c>
      <c r="I4032" s="8">
        <v>1454525340</v>
      </c>
      <c r="J4032" s="7">
        <v>1452008599</v>
      </c>
      <c r="K4032" t="b">
        <v>0</v>
      </c>
      <c r="L4032">
        <v>6</v>
      </c>
      <c r="M4032" t="b">
        <v>0</v>
      </c>
      <c r="N4032" t="s">
        <v>8270</v>
      </c>
      <c r="O4032" s="20">
        <f t="shared" si="317"/>
        <v>16</v>
      </c>
      <c r="P4032" s="5">
        <f t="shared" si="318"/>
        <v>1.4999999999999999E-2</v>
      </c>
      <c r="Q4032" t="s">
        <v>8318</v>
      </c>
      <c r="R4032" t="s">
        <v>8319</v>
      </c>
      <c r="S4032" s="12">
        <f t="shared" si="319"/>
        <v>42374.655081018514</v>
      </c>
      <c r="T4032" s="12">
        <f t="shared" si="320"/>
        <v>42403.784027777772</v>
      </c>
      <c r="U4032">
        <f t="shared" si="316"/>
        <v>1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4">
        <v>5000</v>
      </c>
      <c r="E4033" s="14">
        <v>0</v>
      </c>
      <c r="F4033" t="s">
        <v>8221</v>
      </c>
      <c r="G4033" t="s">
        <v>8224</v>
      </c>
      <c r="H4033" t="s">
        <v>8246</v>
      </c>
      <c r="I4033" s="8">
        <v>1418914964</v>
      </c>
      <c r="J4033" s="7">
        <v>1414591364</v>
      </c>
      <c r="K4033" t="b">
        <v>0</v>
      </c>
      <c r="L4033">
        <v>0</v>
      </c>
      <c r="M4033" t="b">
        <v>0</v>
      </c>
      <c r="N4033" t="s">
        <v>8270</v>
      </c>
      <c r="O4033" s="20">
        <f t="shared" si="317"/>
        <v>0</v>
      </c>
      <c r="P4033" s="5">
        <f t="shared" si="318"/>
        <v>0</v>
      </c>
      <c r="Q4033" t="s">
        <v>8318</v>
      </c>
      <c r="R4033" t="s">
        <v>8319</v>
      </c>
      <c r="S4033" s="12">
        <f t="shared" si="319"/>
        <v>41941.585231481484</v>
      </c>
      <c r="T4033" s="12">
        <f t="shared" si="320"/>
        <v>41991.626898148148</v>
      </c>
      <c r="U4033">
        <f t="shared" si="316"/>
        <v>1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4">
        <v>6048</v>
      </c>
      <c r="E4034" s="14">
        <v>413</v>
      </c>
      <c r="F4034" t="s">
        <v>8221</v>
      </c>
      <c r="G4034" t="s">
        <v>8224</v>
      </c>
      <c r="H4034" t="s">
        <v>8246</v>
      </c>
      <c r="I4034" s="8">
        <v>1450211116</v>
      </c>
      <c r="J4034" s="7">
        <v>1445023516</v>
      </c>
      <c r="K4034" t="b">
        <v>0</v>
      </c>
      <c r="L4034">
        <v>7</v>
      </c>
      <c r="M4034" t="b">
        <v>0</v>
      </c>
      <c r="N4034" t="s">
        <v>8270</v>
      </c>
      <c r="O4034" s="20">
        <f t="shared" si="317"/>
        <v>6.8287037037037033</v>
      </c>
      <c r="P4034" s="5">
        <f t="shared" si="318"/>
        <v>1.6949152542372881E-2</v>
      </c>
      <c r="Q4034" t="s">
        <v>8318</v>
      </c>
      <c r="R4034" t="s">
        <v>8319</v>
      </c>
      <c r="S4034" s="12">
        <f t="shared" si="319"/>
        <v>42293.809212962966</v>
      </c>
      <c r="T4034" s="12">
        <f t="shared" si="320"/>
        <v>42353.85087962963</v>
      </c>
      <c r="U4034">
        <f t="shared" ref="U4034:U4097" si="321">COUNT(E4034="SUCCESSFUL","FAILED","cancelled","live")</f>
        <v>1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4">
        <v>23900</v>
      </c>
      <c r="E4035" s="14">
        <v>6141.99</v>
      </c>
      <c r="F4035" t="s">
        <v>8221</v>
      </c>
      <c r="G4035" t="s">
        <v>8225</v>
      </c>
      <c r="H4035" t="s">
        <v>8247</v>
      </c>
      <c r="I4035" s="8">
        <v>1475398800</v>
      </c>
      <c r="J4035" s="7">
        <v>1472711224</v>
      </c>
      <c r="K4035" t="b">
        <v>0</v>
      </c>
      <c r="L4035">
        <v>94</v>
      </c>
      <c r="M4035" t="b">
        <v>0</v>
      </c>
      <c r="N4035" t="s">
        <v>8270</v>
      </c>
      <c r="O4035" s="20">
        <f t="shared" ref="O4035:O4098" si="322">IFERROR( E4035/D4035 * 100,0)</f>
        <v>25.698702928870294</v>
      </c>
      <c r="P4035" s="5">
        <f t="shared" ref="P4035:P4098" si="323">IFERROR(L4035/E4035,0)</f>
        <v>1.5304486005350058E-2</v>
      </c>
      <c r="Q4035" t="s">
        <v>8318</v>
      </c>
      <c r="R4035" t="s">
        <v>8319</v>
      </c>
      <c r="S4035" s="12">
        <f t="shared" si="319"/>
        <v>42614.268796296295</v>
      </c>
      <c r="T4035" s="12">
        <f t="shared" si="320"/>
        <v>42645.375</v>
      </c>
      <c r="U4035">
        <f t="shared" si="321"/>
        <v>1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4">
        <v>13500</v>
      </c>
      <c r="E4036" s="14">
        <v>200</v>
      </c>
      <c r="F4036" t="s">
        <v>8221</v>
      </c>
      <c r="G4036" t="s">
        <v>8224</v>
      </c>
      <c r="H4036" t="s">
        <v>8246</v>
      </c>
      <c r="I4036" s="8">
        <v>1428097450</v>
      </c>
      <c r="J4036" s="7">
        <v>1425509050</v>
      </c>
      <c r="K4036" t="b">
        <v>0</v>
      </c>
      <c r="L4036">
        <v>2</v>
      </c>
      <c r="M4036" t="b">
        <v>0</v>
      </c>
      <c r="N4036" t="s">
        <v>8270</v>
      </c>
      <c r="O4036" s="20">
        <f t="shared" si="322"/>
        <v>1.4814814814814816</v>
      </c>
      <c r="P4036" s="5">
        <f t="shared" si="323"/>
        <v>0.01</v>
      </c>
      <c r="Q4036" t="s">
        <v>8318</v>
      </c>
      <c r="R4036" t="s">
        <v>8319</v>
      </c>
      <c r="S4036" s="12">
        <f t="shared" si="319"/>
        <v>42067.947337962964</v>
      </c>
      <c r="T4036" s="12">
        <f t="shared" si="320"/>
        <v>42097.905671296292</v>
      </c>
      <c r="U4036">
        <f t="shared" si="321"/>
        <v>1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4">
        <v>10000</v>
      </c>
      <c r="E4037" s="14">
        <v>3685</v>
      </c>
      <c r="F4037" t="s">
        <v>8221</v>
      </c>
      <c r="G4037" t="s">
        <v>8224</v>
      </c>
      <c r="H4037" t="s">
        <v>8246</v>
      </c>
      <c r="I4037" s="8">
        <v>1413925887</v>
      </c>
      <c r="J4037" s="7">
        <v>1411333887</v>
      </c>
      <c r="K4037" t="b">
        <v>0</v>
      </c>
      <c r="L4037">
        <v>25</v>
      </c>
      <c r="M4037" t="b">
        <v>0</v>
      </c>
      <c r="N4037" t="s">
        <v>8270</v>
      </c>
      <c r="O4037" s="20">
        <f t="shared" si="322"/>
        <v>36.85</v>
      </c>
      <c r="P4037" s="5">
        <f t="shared" si="323"/>
        <v>6.7842605156037995E-3</v>
      </c>
      <c r="Q4037" t="s">
        <v>8318</v>
      </c>
      <c r="R4037" t="s">
        <v>8319</v>
      </c>
      <c r="S4037" s="12">
        <f t="shared" si="319"/>
        <v>41903.882951388885</v>
      </c>
      <c r="T4037" s="12">
        <f t="shared" si="320"/>
        <v>41933.882951388885</v>
      </c>
      <c r="U4037">
        <f t="shared" si="321"/>
        <v>1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4">
        <v>6000</v>
      </c>
      <c r="E4038" s="14">
        <v>2823</v>
      </c>
      <c r="F4038" t="s">
        <v>8221</v>
      </c>
      <c r="G4038" t="s">
        <v>8224</v>
      </c>
      <c r="H4038" t="s">
        <v>8246</v>
      </c>
      <c r="I4038" s="8">
        <v>1404253800</v>
      </c>
      <c r="J4038" s="7">
        <v>1402784964</v>
      </c>
      <c r="K4038" t="b">
        <v>0</v>
      </c>
      <c r="L4038">
        <v>17</v>
      </c>
      <c r="M4038" t="b">
        <v>0</v>
      </c>
      <c r="N4038" t="s">
        <v>8270</v>
      </c>
      <c r="O4038" s="20">
        <f t="shared" si="322"/>
        <v>47.05</v>
      </c>
      <c r="P4038" s="5">
        <f t="shared" si="323"/>
        <v>6.0219624512929506E-3</v>
      </c>
      <c r="Q4038" t="s">
        <v>8318</v>
      </c>
      <c r="R4038" t="s">
        <v>8319</v>
      </c>
      <c r="S4038" s="12">
        <f t="shared" si="319"/>
        <v>41804.937083333331</v>
      </c>
      <c r="T4038" s="12">
        <f t="shared" si="320"/>
        <v>41821.9375</v>
      </c>
      <c r="U4038">
        <f t="shared" si="321"/>
        <v>1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4">
        <v>700</v>
      </c>
      <c r="E4039" s="14">
        <v>80</v>
      </c>
      <c r="F4039" t="s">
        <v>8221</v>
      </c>
      <c r="G4039" t="s">
        <v>8224</v>
      </c>
      <c r="H4039" t="s">
        <v>8246</v>
      </c>
      <c r="I4039" s="8">
        <v>1464099900</v>
      </c>
      <c r="J4039" s="7">
        <v>1462585315</v>
      </c>
      <c r="K4039" t="b">
        <v>0</v>
      </c>
      <c r="L4039">
        <v>2</v>
      </c>
      <c r="M4039" t="b">
        <v>0</v>
      </c>
      <c r="N4039" t="s">
        <v>8270</v>
      </c>
      <c r="O4039" s="20">
        <f t="shared" si="322"/>
        <v>11.428571428571429</v>
      </c>
      <c r="P4039" s="5">
        <f t="shared" si="323"/>
        <v>2.5000000000000001E-2</v>
      </c>
      <c r="Q4039" t="s">
        <v>8318</v>
      </c>
      <c r="R4039" t="s">
        <v>8319</v>
      </c>
      <c r="S4039" s="12">
        <f t="shared" si="319"/>
        <v>42497.070775462969</v>
      </c>
      <c r="T4039" s="12">
        <f t="shared" si="320"/>
        <v>42514.600694444445</v>
      </c>
      <c r="U4039">
        <f t="shared" si="321"/>
        <v>1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4">
        <v>2500</v>
      </c>
      <c r="E4040" s="14">
        <v>301</v>
      </c>
      <c r="F4040" t="s">
        <v>8221</v>
      </c>
      <c r="G4040" t="s">
        <v>8224</v>
      </c>
      <c r="H4040" t="s">
        <v>8246</v>
      </c>
      <c r="I4040" s="8">
        <v>1413573010</v>
      </c>
      <c r="J4040" s="7">
        <v>1408389010</v>
      </c>
      <c r="K4040" t="b">
        <v>0</v>
      </c>
      <c r="L4040">
        <v>4</v>
      </c>
      <c r="M4040" t="b">
        <v>0</v>
      </c>
      <c r="N4040" t="s">
        <v>8270</v>
      </c>
      <c r="O4040" s="20">
        <f t="shared" si="322"/>
        <v>12.04</v>
      </c>
      <c r="P4040" s="5">
        <f t="shared" si="323"/>
        <v>1.3289036544850499E-2</v>
      </c>
      <c r="Q4040" t="s">
        <v>8318</v>
      </c>
      <c r="R4040" t="s">
        <v>8319</v>
      </c>
      <c r="S4040" s="12">
        <f t="shared" si="319"/>
        <v>41869.798726851855</v>
      </c>
      <c r="T4040" s="12">
        <f t="shared" si="320"/>
        <v>41929.798726851855</v>
      </c>
      <c r="U4040">
        <f t="shared" si="321"/>
        <v>1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4">
        <v>500</v>
      </c>
      <c r="E4041" s="14">
        <v>300</v>
      </c>
      <c r="F4041" t="s">
        <v>8221</v>
      </c>
      <c r="G4041" t="s">
        <v>8224</v>
      </c>
      <c r="H4041" t="s">
        <v>8246</v>
      </c>
      <c r="I4041" s="8">
        <v>1448949540</v>
      </c>
      <c r="J4041" s="7">
        <v>1446048367</v>
      </c>
      <c r="K4041" t="b">
        <v>0</v>
      </c>
      <c r="L4041">
        <v>5</v>
      </c>
      <c r="M4041" t="b">
        <v>0</v>
      </c>
      <c r="N4041" t="s">
        <v>8270</v>
      </c>
      <c r="O4041" s="20">
        <f t="shared" si="322"/>
        <v>60</v>
      </c>
      <c r="P4041" s="5">
        <f t="shared" si="323"/>
        <v>1.6666666666666666E-2</v>
      </c>
      <c r="Q4041" t="s">
        <v>8318</v>
      </c>
      <c r="R4041" t="s">
        <v>8319</v>
      </c>
      <c r="S4041" s="12">
        <f t="shared" si="319"/>
        <v>42305.670914351853</v>
      </c>
      <c r="T4041" s="12">
        <f t="shared" si="320"/>
        <v>42339.249305555553</v>
      </c>
      <c r="U4041">
        <f t="shared" si="321"/>
        <v>1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4">
        <v>8000</v>
      </c>
      <c r="E4042" s="14">
        <v>2500</v>
      </c>
      <c r="F4042" t="s">
        <v>8221</v>
      </c>
      <c r="G4042" t="s">
        <v>8224</v>
      </c>
      <c r="H4042" t="s">
        <v>8246</v>
      </c>
      <c r="I4042" s="8">
        <v>1437188400</v>
      </c>
      <c r="J4042" s="7">
        <v>1432100004</v>
      </c>
      <c r="K4042" t="b">
        <v>0</v>
      </c>
      <c r="L4042">
        <v>2</v>
      </c>
      <c r="M4042" t="b">
        <v>0</v>
      </c>
      <c r="N4042" t="s">
        <v>8270</v>
      </c>
      <c r="O4042" s="20">
        <f t="shared" si="322"/>
        <v>31.25</v>
      </c>
      <c r="P4042" s="5">
        <f t="shared" si="323"/>
        <v>8.0000000000000004E-4</v>
      </c>
      <c r="Q4042" t="s">
        <v>8318</v>
      </c>
      <c r="R4042" t="s">
        <v>8319</v>
      </c>
      <c r="S4042" s="12">
        <f t="shared" si="319"/>
        <v>42144.231527777782</v>
      </c>
      <c r="T4042" s="12">
        <f t="shared" si="320"/>
        <v>42203.125</v>
      </c>
      <c r="U4042">
        <f t="shared" si="321"/>
        <v>1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4">
        <v>5000</v>
      </c>
      <c r="E4043" s="14">
        <v>21</v>
      </c>
      <c r="F4043" t="s">
        <v>8221</v>
      </c>
      <c r="G4043" t="s">
        <v>8225</v>
      </c>
      <c r="H4043" t="s">
        <v>8247</v>
      </c>
      <c r="I4043" s="8">
        <v>1473160954</v>
      </c>
      <c r="J4043" s="7">
        <v>1467976954</v>
      </c>
      <c r="K4043" t="b">
        <v>0</v>
      </c>
      <c r="L4043">
        <v>2</v>
      </c>
      <c r="M4043" t="b">
        <v>0</v>
      </c>
      <c r="N4043" t="s">
        <v>8270</v>
      </c>
      <c r="O4043" s="20">
        <f t="shared" si="322"/>
        <v>0.42</v>
      </c>
      <c r="P4043" s="5">
        <f t="shared" si="323"/>
        <v>9.5238095238095233E-2</v>
      </c>
      <c r="Q4043" t="s">
        <v>8318</v>
      </c>
      <c r="R4043" t="s">
        <v>8319</v>
      </c>
      <c r="S4043" s="12">
        <f t="shared" si="319"/>
        <v>42559.474004629628</v>
      </c>
      <c r="T4043" s="12">
        <f t="shared" si="320"/>
        <v>42619.474004629628</v>
      </c>
      <c r="U4043">
        <f t="shared" si="321"/>
        <v>1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4">
        <v>10000</v>
      </c>
      <c r="E4044" s="14">
        <v>21</v>
      </c>
      <c r="F4044" t="s">
        <v>8221</v>
      </c>
      <c r="G4044" t="s">
        <v>8224</v>
      </c>
      <c r="H4044" t="s">
        <v>8246</v>
      </c>
      <c r="I4044" s="8">
        <v>1421781360</v>
      </c>
      <c r="J4044" s="7">
        <v>1419213664</v>
      </c>
      <c r="K4044" t="b">
        <v>0</v>
      </c>
      <c r="L4044">
        <v>3</v>
      </c>
      <c r="M4044" t="b">
        <v>0</v>
      </c>
      <c r="N4044" t="s">
        <v>8270</v>
      </c>
      <c r="O4044" s="20">
        <f t="shared" si="322"/>
        <v>0.21</v>
      </c>
      <c r="P4044" s="5">
        <f t="shared" si="323"/>
        <v>0.14285714285714285</v>
      </c>
      <c r="Q4044" t="s">
        <v>8318</v>
      </c>
      <c r="R4044" t="s">
        <v>8319</v>
      </c>
      <c r="S4044" s="12">
        <f t="shared" si="319"/>
        <v>41995.084074074075</v>
      </c>
      <c r="T4044" s="12">
        <f t="shared" si="320"/>
        <v>42024.802777777775</v>
      </c>
      <c r="U4044">
        <f t="shared" si="321"/>
        <v>1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4">
        <v>300</v>
      </c>
      <c r="E4045" s="14">
        <v>0</v>
      </c>
      <c r="F4045" t="s">
        <v>8221</v>
      </c>
      <c r="G4045" t="s">
        <v>8229</v>
      </c>
      <c r="H4045" t="s">
        <v>8251</v>
      </c>
      <c r="I4045" s="8">
        <v>1416524325</v>
      </c>
      <c r="J4045" s="7">
        <v>1415228325</v>
      </c>
      <c r="K4045" t="b">
        <v>0</v>
      </c>
      <c r="L4045">
        <v>0</v>
      </c>
      <c r="M4045" t="b">
        <v>0</v>
      </c>
      <c r="N4045" t="s">
        <v>8270</v>
      </c>
      <c r="O4045" s="20">
        <f t="shared" si="322"/>
        <v>0</v>
      </c>
      <c r="P4045" s="5">
        <f t="shared" si="323"/>
        <v>0</v>
      </c>
      <c r="Q4045" t="s">
        <v>8318</v>
      </c>
      <c r="R4045" t="s">
        <v>8319</v>
      </c>
      <c r="S4045" s="12">
        <f t="shared" si="319"/>
        <v>41948.957465277781</v>
      </c>
      <c r="T4045" s="12">
        <f t="shared" si="320"/>
        <v>41963.957465277781</v>
      </c>
      <c r="U4045">
        <f t="shared" si="321"/>
        <v>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4">
        <v>600</v>
      </c>
      <c r="E4046" s="14">
        <v>225</v>
      </c>
      <c r="F4046" t="s">
        <v>8221</v>
      </c>
      <c r="G4046" t="s">
        <v>8224</v>
      </c>
      <c r="H4046" t="s">
        <v>8246</v>
      </c>
      <c r="I4046" s="8">
        <v>1428642000</v>
      </c>
      <c r="J4046" s="7">
        <v>1426050982</v>
      </c>
      <c r="K4046" t="b">
        <v>0</v>
      </c>
      <c r="L4046">
        <v>4</v>
      </c>
      <c r="M4046" t="b">
        <v>0</v>
      </c>
      <c r="N4046" t="s">
        <v>8270</v>
      </c>
      <c r="O4046" s="20">
        <f t="shared" si="322"/>
        <v>37.5</v>
      </c>
      <c r="P4046" s="5">
        <f t="shared" si="323"/>
        <v>1.7777777777777778E-2</v>
      </c>
      <c r="Q4046" t="s">
        <v>8318</v>
      </c>
      <c r="R4046" t="s">
        <v>8319</v>
      </c>
      <c r="S4046" s="12">
        <f t="shared" si="319"/>
        <v>42074.219699074078</v>
      </c>
      <c r="T4046" s="12">
        <f t="shared" si="320"/>
        <v>42104.208333333328</v>
      </c>
      <c r="U4046">
        <f t="shared" si="321"/>
        <v>1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4">
        <v>5000</v>
      </c>
      <c r="E4047" s="14">
        <v>1</v>
      </c>
      <c r="F4047" t="s">
        <v>8221</v>
      </c>
      <c r="G4047" t="s">
        <v>8226</v>
      </c>
      <c r="H4047" t="s">
        <v>8248</v>
      </c>
      <c r="I4047" s="8">
        <v>1408596589</v>
      </c>
      <c r="J4047" s="7">
        <v>1406004589</v>
      </c>
      <c r="K4047" t="b">
        <v>0</v>
      </c>
      <c r="L4047">
        <v>1</v>
      </c>
      <c r="M4047" t="b">
        <v>0</v>
      </c>
      <c r="N4047" t="s">
        <v>8270</v>
      </c>
      <c r="O4047" s="20">
        <f t="shared" si="322"/>
        <v>0.02</v>
      </c>
      <c r="P4047" s="5">
        <f t="shared" si="323"/>
        <v>1</v>
      </c>
      <c r="Q4047" t="s">
        <v>8318</v>
      </c>
      <c r="R4047" t="s">
        <v>8319</v>
      </c>
      <c r="S4047" s="12">
        <f t="shared" si="319"/>
        <v>41842.201261574075</v>
      </c>
      <c r="T4047" s="12">
        <f t="shared" si="320"/>
        <v>41872.201261574075</v>
      </c>
      <c r="U4047">
        <f t="shared" si="321"/>
        <v>1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4">
        <v>5600</v>
      </c>
      <c r="E4048" s="14">
        <v>460</v>
      </c>
      <c r="F4048" t="s">
        <v>8221</v>
      </c>
      <c r="G4048" t="s">
        <v>8224</v>
      </c>
      <c r="H4048" t="s">
        <v>8246</v>
      </c>
      <c r="I4048" s="8">
        <v>1413992210</v>
      </c>
      <c r="J4048" s="7">
        <v>1411400210</v>
      </c>
      <c r="K4048" t="b">
        <v>0</v>
      </c>
      <c r="L4048">
        <v>12</v>
      </c>
      <c r="M4048" t="b">
        <v>0</v>
      </c>
      <c r="N4048" t="s">
        <v>8270</v>
      </c>
      <c r="O4048" s="20">
        <f t="shared" si="322"/>
        <v>8.2142857142857135</v>
      </c>
      <c r="P4048" s="5">
        <f t="shared" si="323"/>
        <v>2.6086956521739129E-2</v>
      </c>
      <c r="Q4048" t="s">
        <v>8318</v>
      </c>
      <c r="R4048" t="s">
        <v>8319</v>
      </c>
      <c r="S4048" s="12">
        <f t="shared" si="319"/>
        <v>41904.650578703702</v>
      </c>
      <c r="T4048" s="12">
        <f t="shared" si="320"/>
        <v>41934.650578703702</v>
      </c>
      <c r="U4048">
        <f t="shared" si="321"/>
        <v>1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4">
        <v>5000</v>
      </c>
      <c r="E4049" s="14">
        <v>110</v>
      </c>
      <c r="F4049" t="s">
        <v>8221</v>
      </c>
      <c r="G4049" t="s">
        <v>8224</v>
      </c>
      <c r="H4049" t="s">
        <v>8246</v>
      </c>
      <c r="I4049" s="8">
        <v>1420938000</v>
      </c>
      <c r="J4049" s="7">
        <v>1418862743</v>
      </c>
      <c r="K4049" t="b">
        <v>0</v>
      </c>
      <c r="L4049">
        <v>4</v>
      </c>
      <c r="M4049" t="b">
        <v>0</v>
      </c>
      <c r="N4049" t="s">
        <v>8270</v>
      </c>
      <c r="O4049" s="20">
        <f t="shared" si="322"/>
        <v>2.1999999999999997</v>
      </c>
      <c r="P4049" s="5">
        <f t="shared" si="323"/>
        <v>3.6363636363636362E-2</v>
      </c>
      <c r="Q4049" t="s">
        <v>8318</v>
      </c>
      <c r="R4049" t="s">
        <v>8319</v>
      </c>
      <c r="S4049" s="12">
        <f t="shared" si="319"/>
        <v>41991.022488425922</v>
      </c>
      <c r="T4049" s="12">
        <f t="shared" si="320"/>
        <v>42015.041666666672</v>
      </c>
      <c r="U4049">
        <f t="shared" si="321"/>
        <v>1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4">
        <v>17000</v>
      </c>
      <c r="E4050" s="14">
        <v>3001</v>
      </c>
      <c r="F4050" t="s">
        <v>8221</v>
      </c>
      <c r="G4050" t="s">
        <v>8225</v>
      </c>
      <c r="H4050" t="s">
        <v>8247</v>
      </c>
      <c r="I4050" s="8">
        <v>1460373187</v>
      </c>
      <c r="J4050" s="7">
        <v>1457352787</v>
      </c>
      <c r="K4050" t="b">
        <v>0</v>
      </c>
      <c r="L4050">
        <v>91</v>
      </c>
      <c r="M4050" t="b">
        <v>0</v>
      </c>
      <c r="N4050" t="s">
        <v>8270</v>
      </c>
      <c r="O4050" s="20">
        <f t="shared" si="322"/>
        <v>17.652941176470588</v>
      </c>
      <c r="P4050" s="5">
        <f t="shared" si="323"/>
        <v>3.0323225591469511E-2</v>
      </c>
      <c r="Q4050" t="s">
        <v>8318</v>
      </c>
      <c r="R4050" t="s">
        <v>8319</v>
      </c>
      <c r="S4050" s="12">
        <f t="shared" si="319"/>
        <v>42436.509108796294</v>
      </c>
      <c r="T4050" s="12">
        <f t="shared" si="320"/>
        <v>42471.467442129629</v>
      </c>
      <c r="U4050">
        <f t="shared" si="321"/>
        <v>1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4">
        <v>20000</v>
      </c>
      <c r="E4051" s="14">
        <v>16</v>
      </c>
      <c r="F4051" t="s">
        <v>8221</v>
      </c>
      <c r="G4051" t="s">
        <v>8224</v>
      </c>
      <c r="H4051" t="s">
        <v>8246</v>
      </c>
      <c r="I4051" s="8">
        <v>1436914815</v>
      </c>
      <c r="J4051" s="7">
        <v>1434322815</v>
      </c>
      <c r="K4051" t="b">
        <v>0</v>
      </c>
      <c r="L4051">
        <v>1</v>
      </c>
      <c r="M4051" t="b">
        <v>0</v>
      </c>
      <c r="N4051" t="s">
        <v>8270</v>
      </c>
      <c r="O4051" s="20">
        <f t="shared" si="322"/>
        <v>0.08</v>
      </c>
      <c r="P4051" s="5">
        <f t="shared" si="323"/>
        <v>6.25E-2</v>
      </c>
      <c r="Q4051" t="s">
        <v>8318</v>
      </c>
      <c r="R4051" t="s">
        <v>8319</v>
      </c>
      <c r="S4051" s="12">
        <f t="shared" si="319"/>
        <v>42169.958506944444</v>
      </c>
      <c r="T4051" s="12">
        <f t="shared" si="320"/>
        <v>42199.958506944444</v>
      </c>
      <c r="U4051">
        <f t="shared" si="321"/>
        <v>1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4">
        <v>1500</v>
      </c>
      <c r="E4052" s="14">
        <v>1</v>
      </c>
      <c r="F4052" t="s">
        <v>8221</v>
      </c>
      <c r="G4052" t="s">
        <v>8224</v>
      </c>
      <c r="H4052" t="s">
        <v>8246</v>
      </c>
      <c r="I4052" s="8">
        <v>1414077391</v>
      </c>
      <c r="J4052" s="7">
        <v>1411485391</v>
      </c>
      <c r="K4052" t="b">
        <v>0</v>
      </c>
      <c r="L4052">
        <v>1</v>
      </c>
      <c r="M4052" t="b">
        <v>0</v>
      </c>
      <c r="N4052" t="s">
        <v>8270</v>
      </c>
      <c r="O4052" s="20">
        <f t="shared" si="322"/>
        <v>6.6666666666666666E-2</v>
      </c>
      <c r="P4052" s="5">
        <f t="shared" si="323"/>
        <v>1</v>
      </c>
      <c r="Q4052" t="s">
        <v>8318</v>
      </c>
      <c r="R4052" t="s">
        <v>8319</v>
      </c>
      <c r="S4052" s="12">
        <f t="shared" si="319"/>
        <v>41905.636469907404</v>
      </c>
      <c r="T4052" s="12">
        <f t="shared" si="320"/>
        <v>41935.636469907404</v>
      </c>
      <c r="U4052">
        <f t="shared" si="321"/>
        <v>1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4">
        <v>500</v>
      </c>
      <c r="E4053" s="14">
        <v>0</v>
      </c>
      <c r="F4053" t="s">
        <v>8221</v>
      </c>
      <c r="G4053" t="s">
        <v>8224</v>
      </c>
      <c r="H4053" t="s">
        <v>8246</v>
      </c>
      <c r="I4053" s="8">
        <v>1399618380</v>
      </c>
      <c r="J4053" s="7">
        <v>1399058797</v>
      </c>
      <c r="K4053" t="b">
        <v>0</v>
      </c>
      <c r="L4053">
        <v>0</v>
      </c>
      <c r="M4053" t="b">
        <v>0</v>
      </c>
      <c r="N4053" t="s">
        <v>8270</v>
      </c>
      <c r="O4053" s="20">
        <f t="shared" si="322"/>
        <v>0</v>
      </c>
      <c r="P4053" s="5">
        <f t="shared" si="323"/>
        <v>0</v>
      </c>
      <c r="Q4053" t="s">
        <v>8318</v>
      </c>
      <c r="R4053" t="s">
        <v>8319</v>
      </c>
      <c r="S4053" s="12">
        <f t="shared" si="319"/>
        <v>41761.810150462967</v>
      </c>
      <c r="T4053" s="12">
        <f t="shared" si="320"/>
        <v>41768.286805555559</v>
      </c>
      <c r="U4053">
        <f t="shared" si="321"/>
        <v>1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4">
        <v>3000</v>
      </c>
      <c r="E4054" s="14">
        <v>1126</v>
      </c>
      <c r="F4054" t="s">
        <v>8221</v>
      </c>
      <c r="G4054" t="s">
        <v>8224</v>
      </c>
      <c r="H4054" t="s">
        <v>8246</v>
      </c>
      <c r="I4054" s="8">
        <v>1413234316</v>
      </c>
      <c r="J4054" s="7">
        <v>1408050316</v>
      </c>
      <c r="K4054" t="b">
        <v>0</v>
      </c>
      <c r="L4054">
        <v>13</v>
      </c>
      <c r="M4054" t="b">
        <v>0</v>
      </c>
      <c r="N4054" t="s">
        <v>8270</v>
      </c>
      <c r="O4054" s="20">
        <f t="shared" si="322"/>
        <v>37.533333333333339</v>
      </c>
      <c r="P4054" s="5">
        <f t="shared" si="323"/>
        <v>1.1545293072824156E-2</v>
      </c>
      <c r="Q4054" t="s">
        <v>8318</v>
      </c>
      <c r="R4054" t="s">
        <v>8319</v>
      </c>
      <c r="S4054" s="12">
        <f t="shared" si="319"/>
        <v>41865.878657407404</v>
      </c>
      <c r="T4054" s="12">
        <f t="shared" si="320"/>
        <v>41925.878657407404</v>
      </c>
      <c r="U4054">
        <f t="shared" si="321"/>
        <v>1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4">
        <v>500</v>
      </c>
      <c r="E4055" s="14">
        <v>110</v>
      </c>
      <c r="F4055" t="s">
        <v>8221</v>
      </c>
      <c r="G4055" t="s">
        <v>8225</v>
      </c>
      <c r="H4055" t="s">
        <v>8247</v>
      </c>
      <c r="I4055" s="8">
        <v>1416081600</v>
      </c>
      <c r="J4055" s="7">
        <v>1413477228</v>
      </c>
      <c r="K4055" t="b">
        <v>0</v>
      </c>
      <c r="L4055">
        <v>2</v>
      </c>
      <c r="M4055" t="b">
        <v>0</v>
      </c>
      <c r="N4055" t="s">
        <v>8270</v>
      </c>
      <c r="O4055" s="20">
        <f t="shared" si="322"/>
        <v>22</v>
      </c>
      <c r="P4055" s="5">
        <f t="shared" si="323"/>
        <v>1.8181818181818181E-2</v>
      </c>
      <c r="Q4055" t="s">
        <v>8318</v>
      </c>
      <c r="R4055" t="s">
        <v>8319</v>
      </c>
      <c r="S4055" s="12">
        <f t="shared" si="319"/>
        <v>41928.690138888887</v>
      </c>
      <c r="T4055" s="12">
        <f t="shared" si="320"/>
        <v>41958.833333333328</v>
      </c>
      <c r="U4055">
        <f t="shared" si="321"/>
        <v>1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4">
        <v>8880</v>
      </c>
      <c r="E4056" s="14">
        <v>0</v>
      </c>
      <c r="F4056" t="s">
        <v>8221</v>
      </c>
      <c r="G4056" t="s">
        <v>8224</v>
      </c>
      <c r="H4056" t="s">
        <v>8246</v>
      </c>
      <c r="I4056" s="8">
        <v>1475294400</v>
      </c>
      <c r="J4056" s="7">
        <v>1472674285</v>
      </c>
      <c r="K4056" t="b">
        <v>0</v>
      </c>
      <c r="L4056">
        <v>0</v>
      </c>
      <c r="M4056" t="b">
        <v>0</v>
      </c>
      <c r="N4056" t="s">
        <v>8270</v>
      </c>
      <c r="O4056" s="20">
        <f t="shared" si="322"/>
        <v>0</v>
      </c>
      <c r="P4056" s="5">
        <f t="shared" si="323"/>
        <v>0</v>
      </c>
      <c r="Q4056" t="s">
        <v>8318</v>
      </c>
      <c r="R4056" t="s">
        <v>8319</v>
      </c>
      <c r="S4056" s="12">
        <f t="shared" si="319"/>
        <v>42613.841261574074</v>
      </c>
      <c r="T4056" s="12">
        <f t="shared" si="320"/>
        <v>42644.166666666672</v>
      </c>
      <c r="U4056">
        <f t="shared" si="321"/>
        <v>1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4">
        <v>5000</v>
      </c>
      <c r="E4057" s="14">
        <v>881</v>
      </c>
      <c r="F4057" t="s">
        <v>8221</v>
      </c>
      <c r="G4057" t="s">
        <v>8225</v>
      </c>
      <c r="H4057" t="s">
        <v>8247</v>
      </c>
      <c r="I4057" s="8">
        <v>1403192031</v>
      </c>
      <c r="J4057" s="7">
        <v>1400600031</v>
      </c>
      <c r="K4057" t="b">
        <v>0</v>
      </c>
      <c r="L4057">
        <v>21</v>
      </c>
      <c r="M4057" t="b">
        <v>0</v>
      </c>
      <c r="N4057" t="s">
        <v>8270</v>
      </c>
      <c r="O4057" s="20">
        <f t="shared" si="322"/>
        <v>17.62</v>
      </c>
      <c r="P4057" s="5">
        <f t="shared" si="323"/>
        <v>2.383654937570942E-2</v>
      </c>
      <c r="Q4057" t="s">
        <v>8318</v>
      </c>
      <c r="R4057" t="s">
        <v>8319</v>
      </c>
      <c r="S4057" s="12">
        <f t="shared" si="319"/>
        <v>41779.648506944446</v>
      </c>
      <c r="T4057" s="12">
        <f t="shared" si="320"/>
        <v>41809.648506944446</v>
      </c>
      <c r="U4057">
        <f t="shared" si="321"/>
        <v>1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4">
        <v>1500</v>
      </c>
      <c r="E4058" s="14">
        <v>795</v>
      </c>
      <c r="F4058" t="s">
        <v>8221</v>
      </c>
      <c r="G4058" t="s">
        <v>8224</v>
      </c>
      <c r="H4058" t="s">
        <v>8246</v>
      </c>
      <c r="I4058" s="8">
        <v>1467575940</v>
      </c>
      <c r="J4058" s="7">
        <v>1465856639</v>
      </c>
      <c r="K4058" t="b">
        <v>0</v>
      </c>
      <c r="L4058">
        <v>9</v>
      </c>
      <c r="M4058" t="b">
        <v>0</v>
      </c>
      <c r="N4058" t="s">
        <v>8270</v>
      </c>
      <c r="O4058" s="20">
        <f t="shared" si="322"/>
        <v>53</v>
      </c>
      <c r="P4058" s="5">
        <f t="shared" si="323"/>
        <v>1.1320754716981131E-2</v>
      </c>
      <c r="Q4058" t="s">
        <v>8318</v>
      </c>
      <c r="R4058" t="s">
        <v>8319</v>
      </c>
      <c r="S4058" s="12">
        <f t="shared" si="319"/>
        <v>42534.933321759265</v>
      </c>
      <c r="T4058" s="12">
        <f t="shared" si="320"/>
        <v>42554.832638888889</v>
      </c>
      <c r="U4058">
        <f t="shared" si="321"/>
        <v>1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4">
        <v>3500</v>
      </c>
      <c r="E4059" s="14">
        <v>775</v>
      </c>
      <c r="F4059" t="s">
        <v>8221</v>
      </c>
      <c r="G4059" t="s">
        <v>8225</v>
      </c>
      <c r="H4059" t="s">
        <v>8247</v>
      </c>
      <c r="I4059" s="8">
        <v>1448492400</v>
      </c>
      <c r="J4059" s="7">
        <v>1446506080</v>
      </c>
      <c r="K4059" t="b">
        <v>0</v>
      </c>
      <c r="L4059">
        <v>6</v>
      </c>
      <c r="M4059" t="b">
        <v>0</v>
      </c>
      <c r="N4059" t="s">
        <v>8270</v>
      </c>
      <c r="O4059" s="20">
        <f t="shared" si="322"/>
        <v>22.142857142857142</v>
      </c>
      <c r="P4059" s="5">
        <f t="shared" si="323"/>
        <v>7.7419354838709677E-3</v>
      </c>
      <c r="Q4059" t="s">
        <v>8318</v>
      </c>
      <c r="R4059" t="s">
        <v>8319</v>
      </c>
      <c r="S4059" s="12">
        <f t="shared" si="319"/>
        <v>42310.968518518523</v>
      </c>
      <c r="T4059" s="12">
        <f t="shared" si="320"/>
        <v>42333.958333333328</v>
      </c>
      <c r="U4059">
        <f t="shared" si="321"/>
        <v>1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4">
        <v>3750</v>
      </c>
      <c r="E4060" s="14">
        <v>95</v>
      </c>
      <c r="F4060" t="s">
        <v>8221</v>
      </c>
      <c r="G4060" t="s">
        <v>8224</v>
      </c>
      <c r="H4060" t="s">
        <v>8246</v>
      </c>
      <c r="I4060" s="8">
        <v>1459483140</v>
      </c>
      <c r="J4060" s="7">
        <v>1458178044</v>
      </c>
      <c r="K4060" t="b">
        <v>0</v>
      </c>
      <c r="L4060">
        <v>4</v>
      </c>
      <c r="M4060" t="b">
        <v>0</v>
      </c>
      <c r="N4060" t="s">
        <v>8270</v>
      </c>
      <c r="O4060" s="20">
        <f t="shared" si="322"/>
        <v>2.5333333333333332</v>
      </c>
      <c r="P4060" s="5">
        <f t="shared" si="323"/>
        <v>4.2105263157894736E-2</v>
      </c>
      <c r="Q4060" t="s">
        <v>8318</v>
      </c>
      <c r="R4060" t="s">
        <v>8319</v>
      </c>
      <c r="S4060" s="12">
        <f t="shared" si="319"/>
        <v>42446.060694444444</v>
      </c>
      <c r="T4060" s="12">
        <f t="shared" si="320"/>
        <v>42461.165972222225</v>
      </c>
      <c r="U4060">
        <f t="shared" si="321"/>
        <v>1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4">
        <v>10000</v>
      </c>
      <c r="E4061" s="14">
        <v>250</v>
      </c>
      <c r="F4061" t="s">
        <v>8221</v>
      </c>
      <c r="G4061" t="s">
        <v>8229</v>
      </c>
      <c r="H4061" t="s">
        <v>8251</v>
      </c>
      <c r="I4061" s="8">
        <v>1410836400</v>
      </c>
      <c r="J4061" s="7">
        <v>1408116152</v>
      </c>
      <c r="K4061" t="b">
        <v>0</v>
      </c>
      <c r="L4061">
        <v>7</v>
      </c>
      <c r="M4061" t="b">
        <v>0</v>
      </c>
      <c r="N4061" t="s">
        <v>8270</v>
      </c>
      <c r="O4061" s="20">
        <f t="shared" si="322"/>
        <v>2.5</v>
      </c>
      <c r="P4061" s="5">
        <f t="shared" si="323"/>
        <v>2.8000000000000001E-2</v>
      </c>
      <c r="Q4061" t="s">
        <v>8318</v>
      </c>
      <c r="R4061" t="s">
        <v>8319</v>
      </c>
      <c r="S4061" s="12">
        <f t="shared" si="319"/>
        <v>41866.640648148146</v>
      </c>
      <c r="T4061" s="12">
        <f t="shared" si="320"/>
        <v>41898.125</v>
      </c>
      <c r="U4061">
        <f t="shared" si="321"/>
        <v>1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4">
        <v>10000</v>
      </c>
      <c r="E4062" s="14">
        <v>285</v>
      </c>
      <c r="F4062" t="s">
        <v>8221</v>
      </c>
      <c r="G4062" t="s">
        <v>8229</v>
      </c>
      <c r="H4062" t="s">
        <v>8251</v>
      </c>
      <c r="I4062" s="8">
        <v>1403539200</v>
      </c>
      <c r="J4062" s="7">
        <v>1400604056</v>
      </c>
      <c r="K4062" t="b">
        <v>0</v>
      </c>
      <c r="L4062">
        <v>5</v>
      </c>
      <c r="M4062" t="b">
        <v>0</v>
      </c>
      <c r="N4062" t="s">
        <v>8270</v>
      </c>
      <c r="O4062" s="20">
        <f t="shared" si="322"/>
        <v>2.85</v>
      </c>
      <c r="P4062" s="5">
        <f t="shared" si="323"/>
        <v>1.7543859649122806E-2</v>
      </c>
      <c r="Q4062" t="s">
        <v>8318</v>
      </c>
      <c r="R4062" t="s">
        <v>8319</v>
      </c>
      <c r="S4062" s="12">
        <f t="shared" si="319"/>
        <v>41779.695092592592</v>
      </c>
      <c r="T4062" s="12">
        <f t="shared" si="320"/>
        <v>41813.666666666664</v>
      </c>
      <c r="U4062">
        <f t="shared" si="321"/>
        <v>1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4">
        <v>525</v>
      </c>
      <c r="E4063" s="14">
        <v>0</v>
      </c>
      <c r="F4063" t="s">
        <v>8221</v>
      </c>
      <c r="G4063" t="s">
        <v>8224</v>
      </c>
      <c r="H4063" t="s">
        <v>8246</v>
      </c>
      <c r="I4063" s="8">
        <v>1461205423</v>
      </c>
      <c r="J4063" s="7">
        <v>1456025023</v>
      </c>
      <c r="K4063" t="b">
        <v>0</v>
      </c>
      <c r="L4063">
        <v>0</v>
      </c>
      <c r="M4063" t="b">
        <v>0</v>
      </c>
      <c r="N4063" t="s">
        <v>8270</v>
      </c>
      <c r="O4063" s="20">
        <f t="shared" si="322"/>
        <v>0</v>
      </c>
      <c r="P4063" s="5">
        <f t="shared" si="323"/>
        <v>0</v>
      </c>
      <c r="Q4063" t="s">
        <v>8318</v>
      </c>
      <c r="R4063" t="s">
        <v>8319</v>
      </c>
      <c r="S4063" s="12">
        <f t="shared" si="319"/>
        <v>42421.141469907408</v>
      </c>
      <c r="T4063" s="12">
        <f t="shared" si="320"/>
        <v>42481.099803240737</v>
      </c>
      <c r="U4063">
        <f t="shared" si="321"/>
        <v>1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4">
        <v>20000</v>
      </c>
      <c r="E4064" s="14">
        <v>490</v>
      </c>
      <c r="F4064" t="s">
        <v>8221</v>
      </c>
      <c r="G4064" t="s">
        <v>8224</v>
      </c>
      <c r="H4064" t="s">
        <v>8246</v>
      </c>
      <c r="I4064" s="8">
        <v>1467481468</v>
      </c>
      <c r="J4064" s="7">
        <v>1464889468</v>
      </c>
      <c r="K4064" t="b">
        <v>0</v>
      </c>
      <c r="L4064">
        <v>3</v>
      </c>
      <c r="M4064" t="b">
        <v>0</v>
      </c>
      <c r="N4064" t="s">
        <v>8270</v>
      </c>
      <c r="O4064" s="20">
        <f t="shared" si="322"/>
        <v>2.4500000000000002</v>
      </c>
      <c r="P4064" s="5">
        <f t="shared" si="323"/>
        <v>6.1224489795918364E-3</v>
      </c>
      <c r="Q4064" t="s">
        <v>8318</v>
      </c>
      <c r="R4064" t="s">
        <v>8319</v>
      </c>
      <c r="S4064" s="12">
        <f t="shared" si="319"/>
        <v>42523.739212962959</v>
      </c>
      <c r="T4064" s="12">
        <f t="shared" si="320"/>
        <v>42553.739212962959</v>
      </c>
      <c r="U4064">
        <f t="shared" si="321"/>
        <v>1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4">
        <v>9500</v>
      </c>
      <c r="E4065" s="14">
        <v>135</v>
      </c>
      <c r="F4065" t="s">
        <v>8221</v>
      </c>
      <c r="G4065" t="s">
        <v>8225</v>
      </c>
      <c r="H4065" t="s">
        <v>8247</v>
      </c>
      <c r="I4065" s="8">
        <v>1403886084</v>
      </c>
      <c r="J4065" s="7">
        <v>1401294084</v>
      </c>
      <c r="K4065" t="b">
        <v>0</v>
      </c>
      <c r="L4065">
        <v>9</v>
      </c>
      <c r="M4065" t="b">
        <v>0</v>
      </c>
      <c r="N4065" t="s">
        <v>8270</v>
      </c>
      <c r="O4065" s="20">
        <f t="shared" si="322"/>
        <v>1.4210526315789473</v>
      </c>
      <c r="P4065" s="5">
        <f t="shared" si="323"/>
        <v>6.6666666666666666E-2</v>
      </c>
      <c r="Q4065" t="s">
        <v>8318</v>
      </c>
      <c r="R4065" t="s">
        <v>8319</v>
      </c>
      <c r="S4065" s="12">
        <f t="shared" si="319"/>
        <v>41787.681527777779</v>
      </c>
      <c r="T4065" s="12">
        <f t="shared" si="320"/>
        <v>41817.681527777779</v>
      </c>
      <c r="U4065">
        <f t="shared" si="321"/>
        <v>1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4">
        <v>2000</v>
      </c>
      <c r="E4066" s="14">
        <v>385</v>
      </c>
      <c r="F4066" t="s">
        <v>8221</v>
      </c>
      <c r="G4066" t="s">
        <v>8226</v>
      </c>
      <c r="H4066" t="s">
        <v>8248</v>
      </c>
      <c r="I4066" s="8">
        <v>1430316426</v>
      </c>
      <c r="J4066" s="7">
        <v>1427724426</v>
      </c>
      <c r="K4066" t="b">
        <v>0</v>
      </c>
      <c r="L4066">
        <v>6</v>
      </c>
      <c r="M4066" t="b">
        <v>0</v>
      </c>
      <c r="N4066" t="s">
        <v>8270</v>
      </c>
      <c r="O4066" s="20">
        <f t="shared" si="322"/>
        <v>19.25</v>
      </c>
      <c r="P4066" s="5">
        <f t="shared" si="323"/>
        <v>1.5584415584415584E-2</v>
      </c>
      <c r="Q4066" t="s">
        <v>8318</v>
      </c>
      <c r="R4066" t="s">
        <v>8319</v>
      </c>
      <c r="S4066" s="12">
        <f t="shared" si="319"/>
        <v>42093.588263888887</v>
      </c>
      <c r="T4066" s="12">
        <f t="shared" si="320"/>
        <v>42123.588263888887</v>
      </c>
      <c r="U4066">
        <f t="shared" si="321"/>
        <v>1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4">
        <v>4000</v>
      </c>
      <c r="E4067" s="14">
        <v>27</v>
      </c>
      <c r="F4067" t="s">
        <v>8221</v>
      </c>
      <c r="G4067" t="s">
        <v>8224</v>
      </c>
      <c r="H4067" t="s">
        <v>8246</v>
      </c>
      <c r="I4067" s="8">
        <v>1407883811</v>
      </c>
      <c r="J4067" s="7">
        <v>1405291811</v>
      </c>
      <c r="K4067" t="b">
        <v>0</v>
      </c>
      <c r="L4067">
        <v>4</v>
      </c>
      <c r="M4067" t="b">
        <v>0</v>
      </c>
      <c r="N4067" t="s">
        <v>8270</v>
      </c>
      <c r="O4067" s="20">
        <f t="shared" si="322"/>
        <v>0.67500000000000004</v>
      </c>
      <c r="P4067" s="5">
        <f t="shared" si="323"/>
        <v>0.14814814814814814</v>
      </c>
      <c r="Q4067" t="s">
        <v>8318</v>
      </c>
      <c r="R4067" t="s">
        <v>8319</v>
      </c>
      <c r="S4067" s="12">
        <f t="shared" si="319"/>
        <v>41833.951516203706</v>
      </c>
      <c r="T4067" s="12">
        <f t="shared" si="320"/>
        <v>41863.951516203706</v>
      </c>
      <c r="U4067">
        <f t="shared" si="321"/>
        <v>1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4">
        <v>15000</v>
      </c>
      <c r="E4068" s="14">
        <v>25</v>
      </c>
      <c r="F4068" t="s">
        <v>8221</v>
      </c>
      <c r="G4068" t="s">
        <v>8224</v>
      </c>
      <c r="H4068" t="s">
        <v>8246</v>
      </c>
      <c r="I4068" s="8">
        <v>1463619388</v>
      </c>
      <c r="J4068" s="7">
        <v>1461027388</v>
      </c>
      <c r="K4068" t="b">
        <v>0</v>
      </c>
      <c r="L4068">
        <v>1</v>
      </c>
      <c r="M4068" t="b">
        <v>0</v>
      </c>
      <c r="N4068" t="s">
        <v>8270</v>
      </c>
      <c r="O4068" s="20">
        <f t="shared" si="322"/>
        <v>0.16666666666666669</v>
      </c>
      <c r="P4068" s="5">
        <f t="shared" si="323"/>
        <v>0.04</v>
      </c>
      <c r="Q4068" t="s">
        <v>8318</v>
      </c>
      <c r="R4068" t="s">
        <v>8319</v>
      </c>
      <c r="S4068" s="12">
        <f t="shared" si="319"/>
        <v>42479.039212962962</v>
      </c>
      <c r="T4068" s="12">
        <f t="shared" si="320"/>
        <v>42509.039212962962</v>
      </c>
      <c r="U4068">
        <f t="shared" si="321"/>
        <v>1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4">
        <v>5000</v>
      </c>
      <c r="E4069" s="14">
        <v>3045</v>
      </c>
      <c r="F4069" t="s">
        <v>8221</v>
      </c>
      <c r="G4069" t="s">
        <v>8224</v>
      </c>
      <c r="H4069" t="s">
        <v>8246</v>
      </c>
      <c r="I4069" s="8">
        <v>1443408550</v>
      </c>
      <c r="J4069" s="7">
        <v>1439952550</v>
      </c>
      <c r="K4069" t="b">
        <v>0</v>
      </c>
      <c r="L4069">
        <v>17</v>
      </c>
      <c r="M4069" t="b">
        <v>0</v>
      </c>
      <c r="N4069" t="s">
        <v>8270</v>
      </c>
      <c r="O4069" s="20">
        <f t="shared" si="322"/>
        <v>60.9</v>
      </c>
      <c r="P4069" s="5">
        <f t="shared" si="323"/>
        <v>5.5829228243021349E-3</v>
      </c>
      <c r="Q4069" t="s">
        <v>8318</v>
      </c>
      <c r="R4069" t="s">
        <v>8319</v>
      </c>
      <c r="S4069" s="12">
        <f t="shared" ref="S4069:S4115" si="324">(((J4069/60)/60)/24)+DATE(1970,1,1)</f>
        <v>42235.117476851854</v>
      </c>
      <c r="T4069" s="12">
        <f t="shared" si="320"/>
        <v>42275.117476851854</v>
      </c>
      <c r="U4069">
        <f t="shared" si="321"/>
        <v>1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4">
        <v>3495</v>
      </c>
      <c r="E4070" s="14">
        <v>34.950000000000003</v>
      </c>
      <c r="F4070" t="s">
        <v>8221</v>
      </c>
      <c r="G4070" t="s">
        <v>8224</v>
      </c>
      <c r="H4070" t="s">
        <v>8246</v>
      </c>
      <c r="I4070" s="8">
        <v>1484348700</v>
      </c>
      <c r="J4070" s="7">
        <v>1481756855</v>
      </c>
      <c r="K4070" t="b">
        <v>0</v>
      </c>
      <c r="L4070">
        <v>1</v>
      </c>
      <c r="M4070" t="b">
        <v>0</v>
      </c>
      <c r="N4070" t="s">
        <v>8270</v>
      </c>
      <c r="O4070" s="20">
        <f t="shared" si="322"/>
        <v>1</v>
      </c>
      <c r="P4070" s="5">
        <f t="shared" si="323"/>
        <v>2.8612303290414875E-2</v>
      </c>
      <c r="Q4070" t="s">
        <v>8318</v>
      </c>
      <c r="R4070" t="s">
        <v>8319</v>
      </c>
      <c r="S4070" s="12">
        <f t="shared" si="324"/>
        <v>42718.963599537034</v>
      </c>
      <c r="T4070" s="12">
        <f t="shared" si="320"/>
        <v>42748.961805555555</v>
      </c>
      <c r="U4070">
        <f t="shared" si="321"/>
        <v>1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4">
        <v>1250</v>
      </c>
      <c r="E4071" s="14">
        <v>430</v>
      </c>
      <c r="F4071" t="s">
        <v>8221</v>
      </c>
      <c r="G4071" t="s">
        <v>8225</v>
      </c>
      <c r="H4071" t="s">
        <v>8247</v>
      </c>
      <c r="I4071" s="8">
        <v>1425124800</v>
      </c>
      <c r="J4071" s="7">
        <v>1421596356</v>
      </c>
      <c r="K4071" t="b">
        <v>0</v>
      </c>
      <c r="L4071">
        <v>13</v>
      </c>
      <c r="M4071" t="b">
        <v>0</v>
      </c>
      <c r="N4071" t="s">
        <v>8270</v>
      </c>
      <c r="O4071" s="20">
        <f t="shared" si="322"/>
        <v>34.4</v>
      </c>
      <c r="P4071" s="5">
        <f t="shared" si="323"/>
        <v>3.0232558139534883E-2</v>
      </c>
      <c r="Q4071" t="s">
        <v>8318</v>
      </c>
      <c r="R4071" t="s">
        <v>8319</v>
      </c>
      <c r="S4071" s="12">
        <f t="shared" si="324"/>
        <v>42022.661527777775</v>
      </c>
      <c r="T4071" s="12">
        <f t="shared" si="320"/>
        <v>42063.5</v>
      </c>
      <c r="U4071">
        <f t="shared" si="321"/>
        <v>1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4">
        <v>1000</v>
      </c>
      <c r="E4072" s="14">
        <v>165</v>
      </c>
      <c r="F4072" t="s">
        <v>8221</v>
      </c>
      <c r="G4072" t="s">
        <v>8224</v>
      </c>
      <c r="H4072" t="s">
        <v>8246</v>
      </c>
      <c r="I4072" s="8">
        <v>1425178800</v>
      </c>
      <c r="J4072" s="7">
        <v>1422374420</v>
      </c>
      <c r="K4072" t="b">
        <v>0</v>
      </c>
      <c r="L4072">
        <v>6</v>
      </c>
      <c r="M4072" t="b">
        <v>0</v>
      </c>
      <c r="N4072" t="s">
        <v>8270</v>
      </c>
      <c r="O4072" s="20">
        <f t="shared" si="322"/>
        <v>16.5</v>
      </c>
      <c r="P4072" s="5">
        <f t="shared" si="323"/>
        <v>3.6363636363636362E-2</v>
      </c>
      <c r="Q4072" t="s">
        <v>8318</v>
      </c>
      <c r="R4072" t="s">
        <v>8319</v>
      </c>
      <c r="S4072" s="12">
        <f t="shared" si="324"/>
        <v>42031.666898148149</v>
      </c>
      <c r="T4072" s="12">
        <f t="shared" si="320"/>
        <v>42064.125</v>
      </c>
      <c r="U4072">
        <f t="shared" si="321"/>
        <v>1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4">
        <v>20000</v>
      </c>
      <c r="E4073" s="14">
        <v>0</v>
      </c>
      <c r="F4073" t="s">
        <v>8221</v>
      </c>
      <c r="G4073" t="s">
        <v>8238</v>
      </c>
      <c r="H4073" t="s">
        <v>8256</v>
      </c>
      <c r="I4073" s="8">
        <v>1482779931</v>
      </c>
      <c r="J4073" s="7">
        <v>1480187931</v>
      </c>
      <c r="K4073" t="b">
        <v>0</v>
      </c>
      <c r="L4073">
        <v>0</v>
      </c>
      <c r="M4073" t="b">
        <v>0</v>
      </c>
      <c r="N4073" t="s">
        <v>8270</v>
      </c>
      <c r="O4073" s="20">
        <f t="shared" si="322"/>
        <v>0</v>
      </c>
      <c r="P4073" s="5">
        <f t="shared" si="323"/>
        <v>0</v>
      </c>
      <c r="Q4073" t="s">
        <v>8318</v>
      </c>
      <c r="R4073" t="s">
        <v>8319</v>
      </c>
      <c r="S4073" s="12">
        <f t="shared" si="324"/>
        <v>42700.804756944446</v>
      </c>
      <c r="T4073" s="12">
        <f t="shared" si="320"/>
        <v>42730.804756944446</v>
      </c>
      <c r="U4073">
        <f t="shared" si="321"/>
        <v>1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4">
        <v>1000</v>
      </c>
      <c r="E4074" s="14">
        <v>4</v>
      </c>
      <c r="F4074" t="s">
        <v>8221</v>
      </c>
      <c r="G4074" t="s">
        <v>8225</v>
      </c>
      <c r="H4074" t="s">
        <v>8247</v>
      </c>
      <c r="I4074" s="8">
        <v>1408646111</v>
      </c>
      <c r="J4074" s="7">
        <v>1403462111</v>
      </c>
      <c r="K4074" t="b">
        <v>0</v>
      </c>
      <c r="L4074">
        <v>2</v>
      </c>
      <c r="M4074" t="b">
        <v>0</v>
      </c>
      <c r="N4074" t="s">
        <v>8270</v>
      </c>
      <c r="O4074" s="20">
        <f t="shared" si="322"/>
        <v>0.4</v>
      </c>
      <c r="P4074" s="5">
        <f t="shared" si="323"/>
        <v>0.5</v>
      </c>
      <c r="Q4074" t="s">
        <v>8318</v>
      </c>
      <c r="R4074" t="s">
        <v>8319</v>
      </c>
      <c r="S4074" s="12">
        <f t="shared" si="324"/>
        <v>41812.77443287037</v>
      </c>
      <c r="T4074" s="12">
        <f t="shared" si="320"/>
        <v>41872.77443287037</v>
      </c>
      <c r="U4074">
        <f t="shared" si="321"/>
        <v>1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4">
        <v>3500</v>
      </c>
      <c r="E4075" s="14">
        <v>37</v>
      </c>
      <c r="F4075" t="s">
        <v>8221</v>
      </c>
      <c r="G4075" t="s">
        <v>8224</v>
      </c>
      <c r="H4075" t="s">
        <v>8246</v>
      </c>
      <c r="I4075" s="8">
        <v>1431144000</v>
      </c>
      <c r="J4075" s="7">
        <v>1426407426</v>
      </c>
      <c r="K4075" t="b">
        <v>0</v>
      </c>
      <c r="L4075">
        <v>2</v>
      </c>
      <c r="M4075" t="b">
        <v>0</v>
      </c>
      <c r="N4075" t="s">
        <v>8270</v>
      </c>
      <c r="O4075" s="20">
        <f t="shared" si="322"/>
        <v>1.0571428571428572</v>
      </c>
      <c r="P4075" s="5">
        <f t="shared" si="323"/>
        <v>5.4054054054054057E-2</v>
      </c>
      <c r="Q4075" t="s">
        <v>8318</v>
      </c>
      <c r="R4075" t="s">
        <v>8319</v>
      </c>
      <c r="S4075" s="12">
        <f t="shared" si="324"/>
        <v>42078.34520833334</v>
      </c>
      <c r="T4075" s="12">
        <f t="shared" si="320"/>
        <v>42133.166666666672</v>
      </c>
      <c r="U4075">
        <f t="shared" si="321"/>
        <v>1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4">
        <v>2750</v>
      </c>
      <c r="E4076" s="14">
        <v>735</v>
      </c>
      <c r="F4076" t="s">
        <v>8221</v>
      </c>
      <c r="G4076" t="s">
        <v>8225</v>
      </c>
      <c r="H4076" t="s">
        <v>8247</v>
      </c>
      <c r="I4076" s="8">
        <v>1446732975</v>
      </c>
      <c r="J4076" s="7">
        <v>1444137375</v>
      </c>
      <c r="K4076" t="b">
        <v>0</v>
      </c>
      <c r="L4076">
        <v>21</v>
      </c>
      <c r="M4076" t="b">
        <v>0</v>
      </c>
      <c r="N4076" t="s">
        <v>8270</v>
      </c>
      <c r="O4076" s="20">
        <f t="shared" si="322"/>
        <v>26.727272727272727</v>
      </c>
      <c r="P4076" s="5">
        <f t="shared" si="323"/>
        <v>2.8571428571428571E-2</v>
      </c>
      <c r="Q4076" t="s">
        <v>8318</v>
      </c>
      <c r="R4076" t="s">
        <v>8319</v>
      </c>
      <c r="S4076" s="12">
        <f t="shared" si="324"/>
        <v>42283.552951388891</v>
      </c>
      <c r="T4076" s="12">
        <f t="shared" si="320"/>
        <v>42313.594618055555</v>
      </c>
      <c r="U4076">
        <f t="shared" si="321"/>
        <v>1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4">
        <v>2000</v>
      </c>
      <c r="E4077" s="14">
        <v>576</v>
      </c>
      <c r="F4077" t="s">
        <v>8221</v>
      </c>
      <c r="G4077" t="s">
        <v>8225</v>
      </c>
      <c r="H4077" t="s">
        <v>8247</v>
      </c>
      <c r="I4077" s="8">
        <v>1404149280</v>
      </c>
      <c r="J4077" s="7">
        <v>1400547969</v>
      </c>
      <c r="K4077" t="b">
        <v>0</v>
      </c>
      <c r="L4077">
        <v>13</v>
      </c>
      <c r="M4077" t="b">
        <v>0</v>
      </c>
      <c r="N4077" t="s">
        <v>8270</v>
      </c>
      <c r="O4077" s="20">
        <f t="shared" si="322"/>
        <v>28.799999999999997</v>
      </c>
      <c r="P4077" s="5">
        <f t="shared" si="323"/>
        <v>2.2569444444444444E-2</v>
      </c>
      <c r="Q4077" t="s">
        <v>8318</v>
      </c>
      <c r="R4077" t="s">
        <v>8319</v>
      </c>
      <c r="S4077" s="12">
        <f t="shared" si="324"/>
        <v>41779.045937499999</v>
      </c>
      <c r="T4077" s="12">
        <f t="shared" si="320"/>
        <v>41820.727777777778</v>
      </c>
      <c r="U4077">
        <f t="shared" si="321"/>
        <v>1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4">
        <v>700</v>
      </c>
      <c r="E4078" s="14">
        <v>0</v>
      </c>
      <c r="F4078" t="s">
        <v>8221</v>
      </c>
      <c r="G4078" t="s">
        <v>8224</v>
      </c>
      <c r="H4078" t="s">
        <v>8246</v>
      </c>
      <c r="I4078" s="8">
        <v>1413921060</v>
      </c>
      <c r="J4078" s="7">
        <v>1411499149</v>
      </c>
      <c r="K4078" t="b">
        <v>0</v>
      </c>
      <c r="L4078">
        <v>0</v>
      </c>
      <c r="M4078" t="b">
        <v>0</v>
      </c>
      <c r="N4078" t="s">
        <v>8270</v>
      </c>
      <c r="O4078" s="20">
        <f t="shared" si="322"/>
        <v>0</v>
      </c>
      <c r="P4078" s="5">
        <f t="shared" si="323"/>
        <v>0</v>
      </c>
      <c r="Q4078" t="s">
        <v>8318</v>
      </c>
      <c r="R4078" t="s">
        <v>8319</v>
      </c>
      <c r="S4078" s="12">
        <f t="shared" si="324"/>
        <v>41905.795706018522</v>
      </c>
      <c r="T4078" s="12">
        <f t="shared" si="320"/>
        <v>41933.82708333333</v>
      </c>
      <c r="U4078">
        <f t="shared" si="321"/>
        <v>1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4">
        <v>15000</v>
      </c>
      <c r="E4079" s="14">
        <v>1335</v>
      </c>
      <c r="F4079" t="s">
        <v>8221</v>
      </c>
      <c r="G4079" t="s">
        <v>8224</v>
      </c>
      <c r="H4079" t="s">
        <v>8246</v>
      </c>
      <c r="I4079" s="8">
        <v>1482339794</v>
      </c>
      <c r="J4079" s="7">
        <v>1479747794</v>
      </c>
      <c r="K4079" t="b">
        <v>0</v>
      </c>
      <c r="L4079">
        <v>6</v>
      </c>
      <c r="M4079" t="b">
        <v>0</v>
      </c>
      <c r="N4079" t="s">
        <v>8270</v>
      </c>
      <c r="O4079" s="20">
        <f t="shared" si="322"/>
        <v>8.9</v>
      </c>
      <c r="P4079" s="5">
        <f t="shared" si="323"/>
        <v>4.4943820224719105E-3</v>
      </c>
      <c r="Q4079" t="s">
        <v>8318</v>
      </c>
      <c r="R4079" t="s">
        <v>8319</v>
      </c>
      <c r="S4079" s="12">
        <f t="shared" si="324"/>
        <v>42695.7105787037</v>
      </c>
      <c r="T4079" s="12">
        <f t="shared" si="320"/>
        <v>42725.7105787037</v>
      </c>
      <c r="U4079">
        <f t="shared" si="321"/>
        <v>1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4">
        <v>250</v>
      </c>
      <c r="E4080" s="14">
        <v>0</v>
      </c>
      <c r="F4080" t="s">
        <v>8221</v>
      </c>
      <c r="G4080" t="s">
        <v>8225</v>
      </c>
      <c r="H4080" t="s">
        <v>8247</v>
      </c>
      <c r="I4080" s="8">
        <v>1485543242</v>
      </c>
      <c r="J4080" s="7">
        <v>1482951242</v>
      </c>
      <c r="K4080" t="b">
        <v>0</v>
      </c>
      <c r="L4080">
        <v>0</v>
      </c>
      <c r="M4080" t="b">
        <v>0</v>
      </c>
      <c r="N4080" t="s">
        <v>8270</v>
      </c>
      <c r="O4080" s="20">
        <f t="shared" si="322"/>
        <v>0</v>
      </c>
      <c r="P4080" s="5">
        <f t="shared" si="323"/>
        <v>0</v>
      </c>
      <c r="Q4080" t="s">
        <v>8318</v>
      </c>
      <c r="R4080" t="s">
        <v>8319</v>
      </c>
      <c r="S4080" s="12">
        <f t="shared" si="324"/>
        <v>42732.787523148145</v>
      </c>
      <c r="T4080" s="12">
        <f t="shared" si="320"/>
        <v>42762.787523148145</v>
      </c>
      <c r="U4080">
        <f t="shared" si="321"/>
        <v>1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4">
        <v>3000</v>
      </c>
      <c r="E4081" s="14">
        <v>5</v>
      </c>
      <c r="F4081" t="s">
        <v>8221</v>
      </c>
      <c r="G4081" t="s">
        <v>8224</v>
      </c>
      <c r="H4081" t="s">
        <v>8246</v>
      </c>
      <c r="I4081" s="8">
        <v>1466375521</v>
      </c>
      <c r="J4081" s="7">
        <v>1463783521</v>
      </c>
      <c r="K4081" t="b">
        <v>0</v>
      </c>
      <c r="L4081">
        <v>1</v>
      </c>
      <c r="M4081" t="b">
        <v>0</v>
      </c>
      <c r="N4081" t="s">
        <v>8270</v>
      </c>
      <c r="O4081" s="20">
        <f t="shared" si="322"/>
        <v>0.16666666666666669</v>
      </c>
      <c r="P4081" s="5">
        <f t="shared" si="323"/>
        <v>0.2</v>
      </c>
      <c r="Q4081" t="s">
        <v>8318</v>
      </c>
      <c r="R4081" t="s">
        <v>8319</v>
      </c>
      <c r="S4081" s="12">
        <f t="shared" si="324"/>
        <v>42510.938900462963</v>
      </c>
      <c r="T4081" s="12">
        <f t="shared" si="320"/>
        <v>42540.938900462963</v>
      </c>
      <c r="U4081">
        <f t="shared" si="321"/>
        <v>1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4">
        <v>3000</v>
      </c>
      <c r="E4082" s="14">
        <v>0</v>
      </c>
      <c r="F4082" t="s">
        <v>8221</v>
      </c>
      <c r="G4082" t="s">
        <v>8224</v>
      </c>
      <c r="H4082" t="s">
        <v>8246</v>
      </c>
      <c r="I4082" s="8">
        <v>1465930440</v>
      </c>
      <c r="J4082" s="7">
        <v>1463849116</v>
      </c>
      <c r="K4082" t="b">
        <v>0</v>
      </c>
      <c r="L4082">
        <v>0</v>
      </c>
      <c r="M4082" t="b">
        <v>0</v>
      </c>
      <c r="N4082" t="s">
        <v>8270</v>
      </c>
      <c r="O4082" s="20">
        <f t="shared" si="322"/>
        <v>0</v>
      </c>
      <c r="P4082" s="5">
        <f t="shared" si="323"/>
        <v>0</v>
      </c>
      <c r="Q4082" t="s">
        <v>8318</v>
      </c>
      <c r="R4082" t="s">
        <v>8319</v>
      </c>
      <c r="S4082" s="12">
        <f t="shared" si="324"/>
        <v>42511.698101851856</v>
      </c>
      <c r="T4082" s="12">
        <f t="shared" si="320"/>
        <v>42535.787500000006</v>
      </c>
      <c r="U4082">
        <f t="shared" si="321"/>
        <v>1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4">
        <v>2224</v>
      </c>
      <c r="E4083" s="14">
        <v>350</v>
      </c>
      <c r="F4083" t="s">
        <v>8221</v>
      </c>
      <c r="G4083" t="s">
        <v>8224</v>
      </c>
      <c r="H4083" t="s">
        <v>8246</v>
      </c>
      <c r="I4083" s="8">
        <v>1425819425</v>
      </c>
      <c r="J4083" s="7">
        <v>1423231025</v>
      </c>
      <c r="K4083" t="b">
        <v>0</v>
      </c>
      <c r="L4083">
        <v>12</v>
      </c>
      <c r="M4083" t="b">
        <v>0</v>
      </c>
      <c r="N4083" t="s">
        <v>8270</v>
      </c>
      <c r="O4083" s="20">
        <f t="shared" si="322"/>
        <v>15.737410071942445</v>
      </c>
      <c r="P4083" s="5">
        <f t="shared" si="323"/>
        <v>3.4285714285714287E-2</v>
      </c>
      <c r="Q4083" t="s">
        <v>8318</v>
      </c>
      <c r="R4083" t="s">
        <v>8319</v>
      </c>
      <c r="S4083" s="12">
        <f t="shared" si="324"/>
        <v>42041.581307870365</v>
      </c>
      <c r="T4083" s="12">
        <f t="shared" si="320"/>
        <v>42071.539641203708</v>
      </c>
      <c r="U4083">
        <f t="shared" si="321"/>
        <v>1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4">
        <v>150</v>
      </c>
      <c r="E4084" s="14">
        <v>3</v>
      </c>
      <c r="F4084" t="s">
        <v>8221</v>
      </c>
      <c r="G4084" t="s">
        <v>8224</v>
      </c>
      <c r="H4084" t="s">
        <v>8246</v>
      </c>
      <c r="I4084" s="8">
        <v>1447542000</v>
      </c>
      <c r="J4084" s="7">
        <v>1446179553</v>
      </c>
      <c r="K4084" t="b">
        <v>0</v>
      </c>
      <c r="L4084">
        <v>2</v>
      </c>
      <c r="M4084" t="b">
        <v>0</v>
      </c>
      <c r="N4084" t="s">
        <v>8270</v>
      </c>
      <c r="O4084" s="20">
        <f t="shared" si="322"/>
        <v>2</v>
      </c>
      <c r="P4084" s="5">
        <f t="shared" si="323"/>
        <v>0.66666666666666663</v>
      </c>
      <c r="Q4084" t="s">
        <v>8318</v>
      </c>
      <c r="R4084" t="s">
        <v>8319</v>
      </c>
      <c r="S4084" s="12">
        <f t="shared" si="324"/>
        <v>42307.189270833333</v>
      </c>
      <c r="T4084" s="12">
        <f t="shared" si="320"/>
        <v>42322.958333333328</v>
      </c>
      <c r="U4084">
        <f t="shared" si="321"/>
        <v>1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4">
        <v>3500</v>
      </c>
      <c r="E4085" s="14">
        <v>759</v>
      </c>
      <c r="F4085" t="s">
        <v>8221</v>
      </c>
      <c r="G4085" t="s">
        <v>8224</v>
      </c>
      <c r="H4085" t="s">
        <v>8246</v>
      </c>
      <c r="I4085" s="8">
        <v>1452795416</v>
      </c>
      <c r="J4085" s="7">
        <v>1450203416</v>
      </c>
      <c r="K4085" t="b">
        <v>0</v>
      </c>
      <c r="L4085">
        <v>6</v>
      </c>
      <c r="M4085" t="b">
        <v>0</v>
      </c>
      <c r="N4085" t="s">
        <v>8270</v>
      </c>
      <c r="O4085" s="20">
        <f t="shared" si="322"/>
        <v>21.685714285714287</v>
      </c>
      <c r="P4085" s="5">
        <f t="shared" si="323"/>
        <v>7.9051383399209481E-3</v>
      </c>
      <c r="Q4085" t="s">
        <v>8318</v>
      </c>
      <c r="R4085" t="s">
        <v>8319</v>
      </c>
      <c r="S4085" s="12">
        <f t="shared" si="324"/>
        <v>42353.761759259258</v>
      </c>
      <c r="T4085" s="12">
        <f t="shared" si="320"/>
        <v>42383.761759259258</v>
      </c>
      <c r="U4085">
        <f t="shared" si="321"/>
        <v>1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4">
        <v>3000</v>
      </c>
      <c r="E4086" s="14">
        <v>10</v>
      </c>
      <c r="F4086" t="s">
        <v>8221</v>
      </c>
      <c r="G4086" t="s">
        <v>8237</v>
      </c>
      <c r="H4086" t="s">
        <v>8249</v>
      </c>
      <c r="I4086" s="8">
        <v>1476008906</v>
      </c>
      <c r="J4086" s="7">
        <v>1473416906</v>
      </c>
      <c r="K4086" t="b">
        <v>0</v>
      </c>
      <c r="L4086">
        <v>1</v>
      </c>
      <c r="M4086" t="b">
        <v>0</v>
      </c>
      <c r="N4086" t="s">
        <v>8270</v>
      </c>
      <c r="O4086" s="20">
        <f t="shared" si="322"/>
        <v>0.33333333333333337</v>
      </c>
      <c r="P4086" s="5">
        <f t="shared" si="323"/>
        <v>0.1</v>
      </c>
      <c r="Q4086" t="s">
        <v>8318</v>
      </c>
      <c r="R4086" t="s">
        <v>8319</v>
      </c>
      <c r="S4086" s="12">
        <f t="shared" si="324"/>
        <v>42622.436412037037</v>
      </c>
      <c r="T4086" s="12">
        <f t="shared" si="320"/>
        <v>42652.436412037037</v>
      </c>
      <c r="U4086">
        <f t="shared" si="321"/>
        <v>1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4">
        <v>3500</v>
      </c>
      <c r="E4087" s="14">
        <v>10</v>
      </c>
      <c r="F4087" t="s">
        <v>8221</v>
      </c>
      <c r="G4087" t="s">
        <v>8224</v>
      </c>
      <c r="H4087" t="s">
        <v>8246</v>
      </c>
      <c r="I4087" s="8">
        <v>1427169540</v>
      </c>
      <c r="J4087" s="7">
        <v>1424701775</v>
      </c>
      <c r="K4087" t="b">
        <v>0</v>
      </c>
      <c r="L4087">
        <v>1</v>
      </c>
      <c r="M4087" t="b">
        <v>0</v>
      </c>
      <c r="N4087" t="s">
        <v>8270</v>
      </c>
      <c r="O4087" s="20">
        <f t="shared" si="322"/>
        <v>0.2857142857142857</v>
      </c>
      <c r="P4087" s="5">
        <f t="shared" si="323"/>
        <v>0.1</v>
      </c>
      <c r="Q4087" t="s">
        <v>8318</v>
      </c>
      <c r="R4087" t="s">
        <v>8319</v>
      </c>
      <c r="S4087" s="12">
        <f t="shared" si="324"/>
        <v>42058.603877314818</v>
      </c>
      <c r="T4087" s="12">
        <f t="shared" si="320"/>
        <v>42087.165972222225</v>
      </c>
      <c r="U4087">
        <f t="shared" si="321"/>
        <v>1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4">
        <v>1000</v>
      </c>
      <c r="E4088" s="14">
        <v>47</v>
      </c>
      <c r="F4088" t="s">
        <v>8221</v>
      </c>
      <c r="G4088" t="s">
        <v>8224</v>
      </c>
      <c r="H4088" t="s">
        <v>8246</v>
      </c>
      <c r="I4088" s="8">
        <v>1448078400</v>
      </c>
      <c r="J4088" s="7">
        <v>1445985299</v>
      </c>
      <c r="K4088" t="b">
        <v>0</v>
      </c>
      <c r="L4088">
        <v>5</v>
      </c>
      <c r="M4088" t="b">
        <v>0</v>
      </c>
      <c r="N4088" t="s">
        <v>8270</v>
      </c>
      <c r="O4088" s="20">
        <f t="shared" si="322"/>
        <v>4.7</v>
      </c>
      <c r="P4088" s="5">
        <f t="shared" si="323"/>
        <v>0.10638297872340426</v>
      </c>
      <c r="Q4088" t="s">
        <v>8318</v>
      </c>
      <c r="R4088" t="s">
        <v>8319</v>
      </c>
      <c r="S4088" s="12">
        <f t="shared" si="324"/>
        <v>42304.940960648149</v>
      </c>
      <c r="T4088" s="12">
        <f t="shared" si="320"/>
        <v>42329.166666666672</v>
      </c>
      <c r="U4088">
        <f t="shared" si="321"/>
        <v>1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4">
        <v>9600</v>
      </c>
      <c r="E4089" s="14">
        <v>0</v>
      </c>
      <c r="F4089" t="s">
        <v>8221</v>
      </c>
      <c r="G4089" t="s">
        <v>8224</v>
      </c>
      <c r="H4089" t="s">
        <v>8246</v>
      </c>
      <c r="I4089" s="8">
        <v>1468777786</v>
      </c>
      <c r="J4089" s="7">
        <v>1466185786</v>
      </c>
      <c r="K4089" t="b">
        <v>0</v>
      </c>
      <c r="L4089">
        <v>0</v>
      </c>
      <c r="M4089" t="b">
        <v>0</v>
      </c>
      <c r="N4089" t="s">
        <v>8270</v>
      </c>
      <c r="O4089" s="20">
        <f t="shared" si="322"/>
        <v>0</v>
      </c>
      <c r="P4089" s="5">
        <f t="shared" si="323"/>
        <v>0</v>
      </c>
      <c r="Q4089" t="s">
        <v>8318</v>
      </c>
      <c r="R4089" t="s">
        <v>8319</v>
      </c>
      <c r="S4089" s="12">
        <f t="shared" si="324"/>
        <v>42538.742893518516</v>
      </c>
      <c r="T4089" s="12">
        <f t="shared" si="320"/>
        <v>42568.742893518516</v>
      </c>
      <c r="U4089">
        <f t="shared" si="321"/>
        <v>1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4">
        <v>2000</v>
      </c>
      <c r="E4090" s="14">
        <v>216</v>
      </c>
      <c r="F4090" t="s">
        <v>8221</v>
      </c>
      <c r="G4090" t="s">
        <v>8225</v>
      </c>
      <c r="H4090" t="s">
        <v>8247</v>
      </c>
      <c r="I4090" s="8">
        <v>1421403960</v>
      </c>
      <c r="J4090" s="7">
        <v>1418827324</v>
      </c>
      <c r="K4090" t="b">
        <v>0</v>
      </c>
      <c r="L4090">
        <v>3</v>
      </c>
      <c r="M4090" t="b">
        <v>0</v>
      </c>
      <c r="N4090" t="s">
        <v>8270</v>
      </c>
      <c r="O4090" s="20">
        <f t="shared" si="322"/>
        <v>10.8</v>
      </c>
      <c r="P4090" s="5">
        <f t="shared" si="323"/>
        <v>1.3888888888888888E-2</v>
      </c>
      <c r="Q4090" t="s">
        <v>8318</v>
      </c>
      <c r="R4090" t="s">
        <v>8319</v>
      </c>
      <c r="S4090" s="12">
        <f t="shared" si="324"/>
        <v>41990.612546296295</v>
      </c>
      <c r="T4090" s="12">
        <f t="shared" si="320"/>
        <v>42020.434722222228</v>
      </c>
      <c r="U4090">
        <f t="shared" si="321"/>
        <v>1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4">
        <v>5000</v>
      </c>
      <c r="E4091" s="14">
        <v>240</v>
      </c>
      <c r="F4091" t="s">
        <v>8221</v>
      </c>
      <c r="G4091" t="s">
        <v>8224</v>
      </c>
      <c r="H4091" t="s">
        <v>8246</v>
      </c>
      <c r="I4091" s="8">
        <v>1433093700</v>
      </c>
      <c r="J4091" s="7">
        <v>1430242488</v>
      </c>
      <c r="K4091" t="b">
        <v>0</v>
      </c>
      <c r="L4091">
        <v>8</v>
      </c>
      <c r="M4091" t="b">
        <v>0</v>
      </c>
      <c r="N4091" t="s">
        <v>8270</v>
      </c>
      <c r="O4091" s="20">
        <f t="shared" si="322"/>
        <v>4.8</v>
      </c>
      <c r="P4091" s="5">
        <f t="shared" si="323"/>
        <v>3.3333333333333333E-2</v>
      </c>
      <c r="Q4091" t="s">
        <v>8318</v>
      </c>
      <c r="R4091" t="s">
        <v>8319</v>
      </c>
      <c r="S4091" s="12">
        <f t="shared" si="324"/>
        <v>42122.732499999998</v>
      </c>
      <c r="T4091" s="12">
        <f t="shared" si="320"/>
        <v>42155.732638888891</v>
      </c>
      <c r="U4091">
        <f t="shared" si="321"/>
        <v>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4">
        <v>1000</v>
      </c>
      <c r="E4092" s="14">
        <v>32</v>
      </c>
      <c r="F4092" t="s">
        <v>8221</v>
      </c>
      <c r="G4092" t="s">
        <v>8224</v>
      </c>
      <c r="H4092" t="s">
        <v>8246</v>
      </c>
      <c r="I4092" s="8">
        <v>1438959600</v>
      </c>
      <c r="J4092" s="7">
        <v>1437754137</v>
      </c>
      <c r="K4092" t="b">
        <v>0</v>
      </c>
      <c r="L4092">
        <v>3</v>
      </c>
      <c r="M4092" t="b">
        <v>0</v>
      </c>
      <c r="N4092" t="s">
        <v>8270</v>
      </c>
      <c r="O4092" s="20">
        <f t="shared" si="322"/>
        <v>3.2</v>
      </c>
      <c r="P4092" s="5">
        <f t="shared" si="323"/>
        <v>9.375E-2</v>
      </c>
      <c r="Q4092" t="s">
        <v>8318</v>
      </c>
      <c r="R4092" t="s">
        <v>8319</v>
      </c>
      <c r="S4092" s="12">
        <f t="shared" si="324"/>
        <v>42209.67288194444</v>
      </c>
      <c r="T4092" s="12">
        <f t="shared" ref="T4092:T4115" si="325">(((I4092/60)/60)/24)+DATE(1970,1,1)</f>
        <v>42223.625</v>
      </c>
      <c r="U4092">
        <f t="shared" si="321"/>
        <v>1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4">
        <v>1600</v>
      </c>
      <c r="E4093" s="14">
        <v>204</v>
      </c>
      <c r="F4093" t="s">
        <v>8221</v>
      </c>
      <c r="G4093" t="s">
        <v>8224</v>
      </c>
      <c r="H4093" t="s">
        <v>8246</v>
      </c>
      <c r="I4093" s="8">
        <v>1421410151</v>
      </c>
      <c r="J4093" s="7">
        <v>1418818151</v>
      </c>
      <c r="K4093" t="b">
        <v>0</v>
      </c>
      <c r="L4093">
        <v>8</v>
      </c>
      <c r="M4093" t="b">
        <v>0</v>
      </c>
      <c r="N4093" t="s">
        <v>8270</v>
      </c>
      <c r="O4093" s="20">
        <f t="shared" si="322"/>
        <v>12.75</v>
      </c>
      <c r="P4093" s="5">
        <f t="shared" si="323"/>
        <v>3.9215686274509803E-2</v>
      </c>
      <c r="Q4093" t="s">
        <v>8318</v>
      </c>
      <c r="R4093" t="s">
        <v>8319</v>
      </c>
      <c r="S4093" s="12">
        <f t="shared" si="324"/>
        <v>41990.506377314814</v>
      </c>
      <c r="T4093" s="12">
        <f t="shared" si="325"/>
        <v>42020.506377314814</v>
      </c>
      <c r="U4093">
        <f t="shared" si="321"/>
        <v>1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4">
        <v>110000</v>
      </c>
      <c r="E4094" s="14">
        <v>20</v>
      </c>
      <c r="F4094" t="s">
        <v>8221</v>
      </c>
      <c r="G4094" t="s">
        <v>8224</v>
      </c>
      <c r="H4094" t="s">
        <v>8246</v>
      </c>
      <c r="I4094" s="8">
        <v>1428205247</v>
      </c>
      <c r="J4094" s="7">
        <v>1423024847</v>
      </c>
      <c r="K4094" t="b">
        <v>0</v>
      </c>
      <c r="L4094">
        <v>1</v>
      </c>
      <c r="M4094" t="b">
        <v>0</v>
      </c>
      <c r="N4094" t="s">
        <v>8270</v>
      </c>
      <c r="O4094" s="20">
        <f t="shared" si="322"/>
        <v>1.8181818181818181E-2</v>
      </c>
      <c r="P4094" s="5">
        <f t="shared" si="323"/>
        <v>0.05</v>
      </c>
      <c r="Q4094" t="s">
        <v>8318</v>
      </c>
      <c r="R4094" t="s">
        <v>8319</v>
      </c>
      <c r="S4094" s="12">
        <f t="shared" si="324"/>
        <v>42039.194988425923</v>
      </c>
      <c r="T4094" s="12">
        <f t="shared" si="325"/>
        <v>42099.153321759266</v>
      </c>
      <c r="U4094">
        <f t="shared" si="321"/>
        <v>1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4">
        <v>2500</v>
      </c>
      <c r="E4095" s="14">
        <v>60</v>
      </c>
      <c r="F4095" t="s">
        <v>8221</v>
      </c>
      <c r="G4095" t="s">
        <v>8225</v>
      </c>
      <c r="H4095" t="s">
        <v>8247</v>
      </c>
      <c r="I4095" s="8">
        <v>1440272093</v>
      </c>
      <c r="J4095" s="7">
        <v>1435088093</v>
      </c>
      <c r="K4095" t="b">
        <v>0</v>
      </c>
      <c r="L4095">
        <v>4</v>
      </c>
      <c r="M4095" t="b">
        <v>0</v>
      </c>
      <c r="N4095" t="s">
        <v>8270</v>
      </c>
      <c r="O4095" s="20">
        <f t="shared" si="322"/>
        <v>2.4</v>
      </c>
      <c r="P4095" s="5">
        <f t="shared" si="323"/>
        <v>6.6666666666666666E-2</v>
      </c>
      <c r="Q4095" t="s">
        <v>8318</v>
      </c>
      <c r="R4095" t="s">
        <v>8319</v>
      </c>
      <c r="S4095" s="12">
        <f t="shared" si="324"/>
        <v>42178.815891203703</v>
      </c>
      <c r="T4095" s="12">
        <f t="shared" si="325"/>
        <v>42238.815891203703</v>
      </c>
      <c r="U4095">
        <f t="shared" si="321"/>
        <v>1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4">
        <v>2000</v>
      </c>
      <c r="E4096" s="14">
        <v>730</v>
      </c>
      <c r="F4096" t="s">
        <v>8221</v>
      </c>
      <c r="G4096" t="s">
        <v>8224</v>
      </c>
      <c r="H4096" t="s">
        <v>8246</v>
      </c>
      <c r="I4096" s="8">
        <v>1413953940</v>
      </c>
      <c r="J4096" s="7">
        <v>1410141900</v>
      </c>
      <c r="K4096" t="b">
        <v>0</v>
      </c>
      <c r="L4096">
        <v>8</v>
      </c>
      <c r="M4096" t="b">
        <v>0</v>
      </c>
      <c r="N4096" t="s">
        <v>8270</v>
      </c>
      <c r="O4096" s="20">
        <f t="shared" si="322"/>
        <v>36.5</v>
      </c>
      <c r="P4096" s="5">
        <f t="shared" si="323"/>
        <v>1.0958904109589041E-2</v>
      </c>
      <c r="Q4096" t="s">
        <v>8318</v>
      </c>
      <c r="R4096" t="s">
        <v>8319</v>
      </c>
      <c r="S4096" s="12">
        <f t="shared" si="324"/>
        <v>41890.086805555555</v>
      </c>
      <c r="T4096" s="12">
        <f t="shared" si="325"/>
        <v>41934.207638888889</v>
      </c>
      <c r="U4096">
        <f t="shared" si="321"/>
        <v>1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4">
        <v>30000</v>
      </c>
      <c r="E4097" s="14">
        <v>800</v>
      </c>
      <c r="F4097" t="s">
        <v>8221</v>
      </c>
      <c r="G4097" t="s">
        <v>8238</v>
      </c>
      <c r="H4097" t="s">
        <v>8256</v>
      </c>
      <c r="I4097" s="8">
        <v>1482108350</v>
      </c>
      <c r="J4097" s="7">
        <v>1479516350</v>
      </c>
      <c r="K4097" t="b">
        <v>0</v>
      </c>
      <c r="L4097">
        <v>1</v>
      </c>
      <c r="M4097" t="b">
        <v>0</v>
      </c>
      <c r="N4097" t="s">
        <v>8270</v>
      </c>
      <c r="O4097" s="20">
        <f t="shared" si="322"/>
        <v>2.666666666666667</v>
      </c>
      <c r="P4097" s="5">
        <f t="shared" si="323"/>
        <v>1.25E-3</v>
      </c>
      <c r="Q4097" t="s">
        <v>8318</v>
      </c>
      <c r="R4097" t="s">
        <v>8319</v>
      </c>
      <c r="S4097" s="12">
        <f t="shared" si="324"/>
        <v>42693.031828703708</v>
      </c>
      <c r="T4097" s="12">
        <f t="shared" si="325"/>
        <v>42723.031828703708</v>
      </c>
      <c r="U4097">
        <f t="shared" si="321"/>
        <v>1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4">
        <v>3500</v>
      </c>
      <c r="E4098" s="14">
        <v>400</v>
      </c>
      <c r="F4098" t="s">
        <v>8221</v>
      </c>
      <c r="G4098" t="s">
        <v>8225</v>
      </c>
      <c r="H4098" t="s">
        <v>8247</v>
      </c>
      <c r="I4098" s="8">
        <v>1488271860</v>
      </c>
      <c r="J4098" s="7">
        <v>1484484219</v>
      </c>
      <c r="K4098" t="b">
        <v>0</v>
      </c>
      <c r="L4098">
        <v>5</v>
      </c>
      <c r="M4098" t="b">
        <v>0</v>
      </c>
      <c r="N4098" t="s">
        <v>8270</v>
      </c>
      <c r="O4098" s="20">
        <f t="shared" si="322"/>
        <v>11.428571428571429</v>
      </c>
      <c r="P4098" s="5">
        <f t="shared" si="323"/>
        <v>1.2500000000000001E-2</v>
      </c>
      <c r="Q4098" t="s">
        <v>8318</v>
      </c>
      <c r="R4098" t="s">
        <v>8319</v>
      </c>
      <c r="S4098" s="12">
        <f t="shared" si="324"/>
        <v>42750.530312499999</v>
      </c>
      <c r="T4098" s="12">
        <f t="shared" si="325"/>
        <v>42794.368749999994</v>
      </c>
      <c r="U4098">
        <f t="shared" ref="U4098:U4115" si="326">COUNT(E4098="SUCCESSFUL","FAILED","cancelled","live")</f>
        <v>1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4">
        <v>10000</v>
      </c>
      <c r="E4099" s="14">
        <v>0</v>
      </c>
      <c r="F4099" t="s">
        <v>8221</v>
      </c>
      <c r="G4099" t="s">
        <v>8225</v>
      </c>
      <c r="H4099" t="s">
        <v>8247</v>
      </c>
      <c r="I4099" s="8">
        <v>1454284500</v>
      </c>
      <c r="J4099" s="7">
        <v>1449431237</v>
      </c>
      <c r="K4099" t="b">
        <v>0</v>
      </c>
      <c r="L4099">
        <v>0</v>
      </c>
      <c r="M4099" t="b">
        <v>0</v>
      </c>
      <c r="N4099" t="s">
        <v>8270</v>
      </c>
      <c r="O4099" s="20">
        <f t="shared" ref="O4099:O4115" si="327">IFERROR( E4099/D4099 * 100,0)</f>
        <v>0</v>
      </c>
      <c r="P4099" s="5">
        <f t="shared" ref="P4099:P4115" si="328">IFERROR(L4099/E4099,0)</f>
        <v>0</v>
      </c>
      <c r="Q4099" t="s">
        <v>8318</v>
      </c>
      <c r="R4099" t="s">
        <v>8319</v>
      </c>
      <c r="S4099" s="12">
        <f t="shared" si="324"/>
        <v>42344.824502314819</v>
      </c>
      <c r="T4099" s="12">
        <f t="shared" si="325"/>
        <v>42400.996527777781</v>
      </c>
      <c r="U4099">
        <f t="shared" si="326"/>
        <v>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4">
        <v>75000</v>
      </c>
      <c r="E4100" s="14">
        <v>0</v>
      </c>
      <c r="F4100" t="s">
        <v>8221</v>
      </c>
      <c r="G4100" t="s">
        <v>8224</v>
      </c>
      <c r="H4100" t="s">
        <v>8246</v>
      </c>
      <c r="I4100" s="8">
        <v>1465060797</v>
      </c>
      <c r="J4100" s="7">
        <v>1462468797</v>
      </c>
      <c r="K4100" t="b">
        <v>0</v>
      </c>
      <c r="L4100">
        <v>0</v>
      </c>
      <c r="M4100" t="b">
        <v>0</v>
      </c>
      <c r="N4100" t="s">
        <v>8270</v>
      </c>
      <c r="O4100" s="20">
        <f t="shared" si="327"/>
        <v>0</v>
      </c>
      <c r="P4100" s="5">
        <f t="shared" si="328"/>
        <v>0</v>
      </c>
      <c r="Q4100" t="s">
        <v>8318</v>
      </c>
      <c r="R4100" t="s">
        <v>8319</v>
      </c>
      <c r="S4100" s="12">
        <f t="shared" si="324"/>
        <v>42495.722187499996</v>
      </c>
      <c r="T4100" s="12">
        <f t="shared" si="325"/>
        <v>42525.722187499996</v>
      </c>
      <c r="U4100">
        <f t="shared" si="326"/>
        <v>1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4">
        <v>4500</v>
      </c>
      <c r="E4101" s="14">
        <v>50</v>
      </c>
      <c r="F4101" t="s">
        <v>8221</v>
      </c>
      <c r="G4101" t="s">
        <v>8224</v>
      </c>
      <c r="H4101" t="s">
        <v>8246</v>
      </c>
      <c r="I4101" s="8">
        <v>1472847873</v>
      </c>
      <c r="J4101" s="7">
        <v>1468959873</v>
      </c>
      <c r="K4101" t="b">
        <v>0</v>
      </c>
      <c r="L4101">
        <v>1</v>
      </c>
      <c r="M4101" t="b">
        <v>0</v>
      </c>
      <c r="N4101" t="s">
        <v>8270</v>
      </c>
      <c r="O4101" s="20">
        <f t="shared" si="327"/>
        <v>1.1111111111111112</v>
      </c>
      <c r="P4101" s="5">
        <f t="shared" si="328"/>
        <v>0.02</v>
      </c>
      <c r="Q4101" t="s">
        <v>8318</v>
      </c>
      <c r="R4101" t="s">
        <v>8319</v>
      </c>
      <c r="S4101" s="12">
        <f t="shared" si="324"/>
        <v>42570.850381944445</v>
      </c>
      <c r="T4101" s="12">
        <f t="shared" si="325"/>
        <v>42615.850381944445</v>
      </c>
      <c r="U4101">
        <f t="shared" si="326"/>
        <v>1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4">
        <v>270</v>
      </c>
      <c r="E4102" s="14">
        <v>0</v>
      </c>
      <c r="F4102" t="s">
        <v>8221</v>
      </c>
      <c r="G4102" t="s">
        <v>8224</v>
      </c>
      <c r="H4102" t="s">
        <v>8246</v>
      </c>
      <c r="I4102" s="8">
        <v>1414205990</v>
      </c>
      <c r="J4102" s="7">
        <v>1413341990</v>
      </c>
      <c r="K4102" t="b">
        <v>0</v>
      </c>
      <c r="L4102">
        <v>0</v>
      </c>
      <c r="M4102" t="b">
        <v>0</v>
      </c>
      <c r="N4102" t="s">
        <v>8270</v>
      </c>
      <c r="O4102" s="20">
        <f t="shared" si="327"/>
        <v>0</v>
      </c>
      <c r="P4102" s="5">
        <f t="shared" si="328"/>
        <v>0</v>
      </c>
      <c r="Q4102" t="s">
        <v>8318</v>
      </c>
      <c r="R4102" t="s">
        <v>8319</v>
      </c>
      <c r="S4102" s="12">
        <f t="shared" si="324"/>
        <v>41927.124884259261</v>
      </c>
      <c r="T4102" s="12">
        <f t="shared" si="325"/>
        <v>41937.124884259261</v>
      </c>
      <c r="U4102">
        <f t="shared" si="326"/>
        <v>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4">
        <v>600</v>
      </c>
      <c r="E4103" s="14">
        <v>0</v>
      </c>
      <c r="F4103" t="s">
        <v>8221</v>
      </c>
      <c r="G4103" t="s">
        <v>8224</v>
      </c>
      <c r="H4103" t="s">
        <v>8246</v>
      </c>
      <c r="I4103" s="8">
        <v>1485380482</v>
      </c>
      <c r="J4103" s="7">
        <v>1482788482</v>
      </c>
      <c r="K4103" t="b">
        <v>0</v>
      </c>
      <c r="L4103">
        <v>0</v>
      </c>
      <c r="M4103" t="b">
        <v>0</v>
      </c>
      <c r="N4103" t="s">
        <v>8270</v>
      </c>
      <c r="O4103" s="20">
        <f t="shared" si="327"/>
        <v>0</v>
      </c>
      <c r="P4103" s="5">
        <f t="shared" si="328"/>
        <v>0</v>
      </c>
      <c r="Q4103" t="s">
        <v>8318</v>
      </c>
      <c r="R4103" t="s">
        <v>8319</v>
      </c>
      <c r="S4103" s="12">
        <f t="shared" si="324"/>
        <v>42730.903726851851</v>
      </c>
      <c r="T4103" s="12">
        <f t="shared" si="325"/>
        <v>42760.903726851851</v>
      </c>
      <c r="U4103">
        <f t="shared" si="326"/>
        <v>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4">
        <v>500</v>
      </c>
      <c r="E4104" s="14">
        <v>137</v>
      </c>
      <c r="F4104" t="s">
        <v>8221</v>
      </c>
      <c r="G4104" t="s">
        <v>8224</v>
      </c>
      <c r="H4104" t="s">
        <v>8246</v>
      </c>
      <c r="I4104" s="8">
        <v>1463343673</v>
      </c>
      <c r="J4104" s="7">
        <v>1460751673</v>
      </c>
      <c r="K4104" t="b">
        <v>0</v>
      </c>
      <c r="L4104">
        <v>6</v>
      </c>
      <c r="M4104" t="b">
        <v>0</v>
      </c>
      <c r="N4104" t="s">
        <v>8270</v>
      </c>
      <c r="O4104" s="20">
        <f t="shared" si="327"/>
        <v>27.400000000000002</v>
      </c>
      <c r="P4104" s="5">
        <f t="shared" si="328"/>
        <v>4.3795620437956206E-2</v>
      </c>
      <c r="Q4104" t="s">
        <v>8318</v>
      </c>
      <c r="R4104" t="s">
        <v>8319</v>
      </c>
      <c r="S4104" s="12">
        <f t="shared" si="324"/>
        <v>42475.848067129627</v>
      </c>
      <c r="T4104" s="12">
        <f t="shared" si="325"/>
        <v>42505.848067129627</v>
      </c>
      <c r="U4104">
        <f t="shared" si="326"/>
        <v>1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4">
        <v>1000</v>
      </c>
      <c r="E4105" s="14">
        <v>100</v>
      </c>
      <c r="F4105" t="s">
        <v>8221</v>
      </c>
      <c r="G4105" t="s">
        <v>8224</v>
      </c>
      <c r="H4105" t="s">
        <v>8246</v>
      </c>
      <c r="I4105" s="8">
        <v>1440613920</v>
      </c>
      <c r="J4105" s="7">
        <v>1435953566</v>
      </c>
      <c r="K4105" t="b">
        <v>0</v>
      </c>
      <c r="L4105">
        <v>6</v>
      </c>
      <c r="M4105" t="b">
        <v>0</v>
      </c>
      <c r="N4105" t="s">
        <v>8270</v>
      </c>
      <c r="O4105" s="20">
        <f t="shared" si="327"/>
        <v>10</v>
      </c>
      <c r="P4105" s="5">
        <f t="shared" si="328"/>
        <v>0.06</v>
      </c>
      <c r="Q4105" t="s">
        <v>8318</v>
      </c>
      <c r="R4105" t="s">
        <v>8319</v>
      </c>
      <c r="S4105" s="12">
        <f t="shared" si="324"/>
        <v>42188.83293981482</v>
      </c>
      <c r="T4105" s="12">
        <f t="shared" si="325"/>
        <v>42242.772222222222</v>
      </c>
      <c r="U4105">
        <f t="shared" si="326"/>
        <v>1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4">
        <v>3000</v>
      </c>
      <c r="E4106" s="14">
        <v>641</v>
      </c>
      <c r="F4106" t="s">
        <v>8221</v>
      </c>
      <c r="G4106" t="s">
        <v>8226</v>
      </c>
      <c r="H4106" t="s">
        <v>8248</v>
      </c>
      <c r="I4106" s="8">
        <v>1477550434</v>
      </c>
      <c r="J4106" s="7">
        <v>1474958434</v>
      </c>
      <c r="K4106" t="b">
        <v>0</v>
      </c>
      <c r="L4106">
        <v>14</v>
      </c>
      <c r="M4106" t="b">
        <v>0</v>
      </c>
      <c r="N4106" t="s">
        <v>8270</v>
      </c>
      <c r="O4106" s="20">
        <f t="shared" si="327"/>
        <v>21.366666666666667</v>
      </c>
      <c r="P4106" s="5">
        <f t="shared" si="328"/>
        <v>2.1840873634945399E-2</v>
      </c>
      <c r="Q4106" t="s">
        <v>8318</v>
      </c>
      <c r="R4106" t="s">
        <v>8319</v>
      </c>
      <c r="S4106" s="12">
        <f t="shared" si="324"/>
        <v>42640.278171296297</v>
      </c>
      <c r="T4106" s="12">
        <f t="shared" si="325"/>
        <v>42670.278171296297</v>
      </c>
      <c r="U4106">
        <f t="shared" si="326"/>
        <v>1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4">
        <v>33000</v>
      </c>
      <c r="E4107" s="14">
        <v>2300</v>
      </c>
      <c r="F4107" t="s">
        <v>8221</v>
      </c>
      <c r="G4107" t="s">
        <v>8238</v>
      </c>
      <c r="H4107" t="s">
        <v>8256</v>
      </c>
      <c r="I4107" s="8">
        <v>1482711309</v>
      </c>
      <c r="J4107" s="7">
        <v>1479860109</v>
      </c>
      <c r="K4107" t="b">
        <v>0</v>
      </c>
      <c r="L4107">
        <v>6</v>
      </c>
      <c r="M4107" t="b">
        <v>0</v>
      </c>
      <c r="N4107" t="s">
        <v>8270</v>
      </c>
      <c r="O4107" s="20">
        <f t="shared" si="327"/>
        <v>6.9696969696969706</v>
      </c>
      <c r="P4107" s="5">
        <f t="shared" si="328"/>
        <v>2.6086956521739132E-3</v>
      </c>
      <c r="Q4107" t="s">
        <v>8318</v>
      </c>
      <c r="R4107" t="s">
        <v>8319</v>
      </c>
      <c r="S4107" s="12">
        <f t="shared" si="324"/>
        <v>42697.010520833333</v>
      </c>
      <c r="T4107" s="12">
        <f t="shared" si="325"/>
        <v>42730.010520833333</v>
      </c>
      <c r="U4107">
        <f t="shared" si="326"/>
        <v>1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4">
        <v>5000</v>
      </c>
      <c r="E4108" s="14">
        <v>3530</v>
      </c>
      <c r="F4108" t="s">
        <v>8221</v>
      </c>
      <c r="G4108" t="s">
        <v>8224</v>
      </c>
      <c r="H4108" t="s">
        <v>8246</v>
      </c>
      <c r="I4108" s="8">
        <v>1427936400</v>
      </c>
      <c r="J4108" s="7">
        <v>1424221866</v>
      </c>
      <c r="K4108" t="b">
        <v>0</v>
      </c>
      <c r="L4108">
        <v>33</v>
      </c>
      <c r="M4108" t="b">
        <v>0</v>
      </c>
      <c r="N4108" t="s">
        <v>8270</v>
      </c>
      <c r="O4108" s="20">
        <f t="shared" si="327"/>
        <v>70.599999999999994</v>
      </c>
      <c r="P4108" s="5">
        <f t="shared" si="328"/>
        <v>9.3484419263456086E-3</v>
      </c>
      <c r="Q4108" t="s">
        <v>8318</v>
      </c>
      <c r="R4108" t="s">
        <v>8319</v>
      </c>
      <c r="S4108" s="12">
        <f t="shared" si="324"/>
        <v>42053.049375000002</v>
      </c>
      <c r="T4108" s="12">
        <f t="shared" si="325"/>
        <v>42096.041666666672</v>
      </c>
      <c r="U4108">
        <f t="shared" si="326"/>
        <v>1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4">
        <v>2000</v>
      </c>
      <c r="E4109" s="14">
        <v>41</v>
      </c>
      <c r="F4109" t="s">
        <v>8221</v>
      </c>
      <c r="G4109" t="s">
        <v>8224</v>
      </c>
      <c r="H4109" t="s">
        <v>8246</v>
      </c>
      <c r="I4109" s="8">
        <v>1411596001</v>
      </c>
      <c r="J4109" s="7">
        <v>1409608801</v>
      </c>
      <c r="K4109" t="b">
        <v>0</v>
      </c>
      <c r="L4109">
        <v>4</v>
      </c>
      <c r="M4109" t="b">
        <v>0</v>
      </c>
      <c r="N4109" t="s">
        <v>8270</v>
      </c>
      <c r="O4109" s="20">
        <f t="shared" si="327"/>
        <v>2.0500000000000003</v>
      </c>
      <c r="P4109" s="5">
        <f t="shared" si="328"/>
        <v>9.7560975609756101E-2</v>
      </c>
      <c r="Q4109" t="s">
        <v>8318</v>
      </c>
      <c r="R4109" t="s">
        <v>8319</v>
      </c>
      <c r="S4109" s="12">
        <f t="shared" si="324"/>
        <v>41883.916678240741</v>
      </c>
      <c r="T4109" s="12">
        <f t="shared" si="325"/>
        <v>41906.916678240741</v>
      </c>
      <c r="U4109">
        <f t="shared" si="326"/>
        <v>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4">
        <v>3000</v>
      </c>
      <c r="E4110" s="14">
        <v>59</v>
      </c>
      <c r="F4110" t="s">
        <v>8221</v>
      </c>
      <c r="G4110" t="s">
        <v>8224</v>
      </c>
      <c r="H4110" t="s">
        <v>8246</v>
      </c>
      <c r="I4110" s="8">
        <v>1488517200</v>
      </c>
      <c r="J4110" s="7">
        <v>1485909937</v>
      </c>
      <c r="K4110" t="b">
        <v>0</v>
      </c>
      <c r="L4110">
        <v>1</v>
      </c>
      <c r="M4110" t="b">
        <v>0</v>
      </c>
      <c r="N4110" t="s">
        <v>8270</v>
      </c>
      <c r="O4110" s="20">
        <f t="shared" si="327"/>
        <v>1.9666666666666666</v>
      </c>
      <c r="P4110" s="5">
        <f t="shared" si="328"/>
        <v>1.6949152542372881E-2</v>
      </c>
      <c r="Q4110" t="s">
        <v>8318</v>
      </c>
      <c r="R4110" t="s">
        <v>8319</v>
      </c>
      <c r="S4110" s="12">
        <f t="shared" si="324"/>
        <v>42767.031678240746</v>
      </c>
      <c r="T4110" s="12">
        <f t="shared" si="325"/>
        <v>42797.208333333328</v>
      </c>
      <c r="U4110">
        <f t="shared" si="326"/>
        <v>1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4">
        <v>500</v>
      </c>
      <c r="E4111" s="14">
        <v>0</v>
      </c>
      <c r="F4111" t="s">
        <v>8221</v>
      </c>
      <c r="G4111" t="s">
        <v>8225</v>
      </c>
      <c r="H4111" t="s">
        <v>8247</v>
      </c>
      <c r="I4111" s="8">
        <v>1448805404</v>
      </c>
      <c r="J4111" s="7">
        <v>1446209804</v>
      </c>
      <c r="K4111" t="b">
        <v>0</v>
      </c>
      <c r="L4111">
        <v>0</v>
      </c>
      <c r="M4111" t="b">
        <v>0</v>
      </c>
      <c r="N4111" t="s">
        <v>8270</v>
      </c>
      <c r="O4111" s="20">
        <f t="shared" si="327"/>
        <v>0</v>
      </c>
      <c r="P4111" s="5">
        <f t="shared" si="328"/>
        <v>0</v>
      </c>
      <c r="Q4111" t="s">
        <v>8318</v>
      </c>
      <c r="R4111" t="s">
        <v>8319</v>
      </c>
      <c r="S4111" s="12">
        <f t="shared" si="324"/>
        <v>42307.539398148147</v>
      </c>
      <c r="T4111" s="12">
        <f t="shared" si="325"/>
        <v>42337.581064814818</v>
      </c>
      <c r="U4111">
        <f t="shared" si="326"/>
        <v>1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4">
        <v>300</v>
      </c>
      <c r="E4112" s="14">
        <v>86</v>
      </c>
      <c r="F4112" t="s">
        <v>8221</v>
      </c>
      <c r="G4112" t="s">
        <v>8225</v>
      </c>
      <c r="H4112" t="s">
        <v>8247</v>
      </c>
      <c r="I4112" s="8">
        <v>1469113351</v>
      </c>
      <c r="J4112" s="7">
        <v>1463929351</v>
      </c>
      <c r="K4112" t="b">
        <v>0</v>
      </c>
      <c r="L4112">
        <v>6</v>
      </c>
      <c r="M4112" t="b">
        <v>0</v>
      </c>
      <c r="N4112" t="s">
        <v>8270</v>
      </c>
      <c r="O4112" s="20">
        <f t="shared" si="327"/>
        <v>28.666666666666668</v>
      </c>
      <c r="P4112" s="5">
        <f t="shared" si="328"/>
        <v>6.9767441860465115E-2</v>
      </c>
      <c r="Q4112" t="s">
        <v>8318</v>
      </c>
      <c r="R4112" t="s">
        <v>8319</v>
      </c>
      <c r="S4112" s="12">
        <f t="shared" si="324"/>
        <v>42512.626747685179</v>
      </c>
      <c r="T4112" s="12">
        <f t="shared" si="325"/>
        <v>42572.626747685179</v>
      </c>
      <c r="U4112">
        <f t="shared" si="326"/>
        <v>1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4">
        <v>3000</v>
      </c>
      <c r="E4113" s="14">
        <v>94</v>
      </c>
      <c r="F4113" t="s">
        <v>8221</v>
      </c>
      <c r="G4113" t="s">
        <v>8224</v>
      </c>
      <c r="H4113" t="s">
        <v>8246</v>
      </c>
      <c r="I4113" s="8">
        <v>1424747740</v>
      </c>
      <c r="J4113" s="7">
        <v>1422155740</v>
      </c>
      <c r="K4113" t="b">
        <v>0</v>
      </c>
      <c r="L4113">
        <v>6</v>
      </c>
      <c r="M4113" t="b">
        <v>0</v>
      </c>
      <c r="N4113" t="s">
        <v>8270</v>
      </c>
      <c r="O4113" s="20">
        <f t="shared" si="327"/>
        <v>3.1333333333333333</v>
      </c>
      <c r="P4113" s="5">
        <f t="shared" si="328"/>
        <v>6.3829787234042548E-2</v>
      </c>
      <c r="Q4113" t="s">
        <v>8318</v>
      </c>
      <c r="R4113" t="s">
        <v>8319</v>
      </c>
      <c r="S4113" s="12">
        <f t="shared" si="324"/>
        <v>42029.135879629626</v>
      </c>
      <c r="T4113" s="12">
        <f t="shared" si="325"/>
        <v>42059.135879629626</v>
      </c>
      <c r="U4113">
        <f t="shared" si="326"/>
        <v>1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4">
        <v>2500</v>
      </c>
      <c r="E4114" s="14">
        <v>1</v>
      </c>
      <c r="F4114" t="s">
        <v>8221</v>
      </c>
      <c r="G4114" t="s">
        <v>8241</v>
      </c>
      <c r="H4114" t="s">
        <v>8249</v>
      </c>
      <c r="I4114" s="8">
        <v>1456617600</v>
      </c>
      <c r="J4114" s="7">
        <v>1454280186</v>
      </c>
      <c r="K4114" t="b">
        <v>0</v>
      </c>
      <c r="L4114">
        <v>1</v>
      </c>
      <c r="M4114" t="b">
        <v>0</v>
      </c>
      <c r="N4114" t="s">
        <v>8270</v>
      </c>
      <c r="O4114" s="20">
        <f t="shared" si="327"/>
        <v>0.04</v>
      </c>
      <c r="P4114" s="5">
        <f t="shared" si="328"/>
        <v>1</v>
      </c>
      <c r="Q4114" t="s">
        <v>8318</v>
      </c>
      <c r="R4114" t="s">
        <v>8319</v>
      </c>
      <c r="S4114" s="12">
        <f t="shared" si="324"/>
        <v>42400.946597222224</v>
      </c>
      <c r="T4114" s="12">
        <f t="shared" si="325"/>
        <v>42428</v>
      </c>
      <c r="U4114">
        <f t="shared" si="326"/>
        <v>1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4">
        <v>1500</v>
      </c>
      <c r="E4115" s="14">
        <v>3</v>
      </c>
      <c r="F4115" t="s">
        <v>8221</v>
      </c>
      <c r="G4115" t="s">
        <v>8224</v>
      </c>
      <c r="H4115" t="s">
        <v>8246</v>
      </c>
      <c r="I4115" s="8">
        <v>1452234840</v>
      </c>
      <c r="J4115" s="7">
        <v>1450619123</v>
      </c>
      <c r="K4115" t="b">
        <v>0</v>
      </c>
      <c r="L4115">
        <v>3</v>
      </c>
      <c r="M4115" t="b">
        <v>0</v>
      </c>
      <c r="N4115" t="s">
        <v>8270</v>
      </c>
      <c r="O4115" s="20">
        <f t="shared" si="327"/>
        <v>0.2</v>
      </c>
      <c r="P4115" s="5">
        <f t="shared" si="328"/>
        <v>1</v>
      </c>
      <c r="Q4115" t="s">
        <v>8318</v>
      </c>
      <c r="R4115" t="s">
        <v>8319</v>
      </c>
      <c r="S4115" s="12">
        <f t="shared" si="324"/>
        <v>42358.573182870372</v>
      </c>
      <c r="T4115" s="12">
        <f t="shared" si="325"/>
        <v>42377.273611111115</v>
      </c>
      <c r="U4115">
        <f t="shared" si="326"/>
        <v>1</v>
      </c>
    </row>
    <row r="4116" spans="1:21" ht="48.75" customHeight="1" x14ac:dyDescent="0.25">
      <c r="B4116" s="17"/>
    </row>
    <row r="4131" spans="1:5" x14ac:dyDescent="0.25">
      <c r="B4131"/>
      <c r="C4131"/>
      <c r="D4131"/>
      <c r="E4131"/>
    </row>
    <row r="4132" spans="1:5" x14ac:dyDescent="0.25">
      <c r="B4132"/>
      <c r="C4132"/>
      <c r="D4132"/>
      <c r="E4132"/>
    </row>
    <row r="4133" spans="1:5" x14ac:dyDescent="0.25">
      <c r="B4133"/>
      <c r="C4133"/>
      <c r="D4133"/>
      <c r="E4133"/>
    </row>
    <row r="4134" spans="1:5" x14ac:dyDescent="0.25">
      <c r="B4134"/>
      <c r="C4134"/>
      <c r="D4134"/>
      <c r="E4134"/>
    </row>
    <row r="4135" spans="1:5" x14ac:dyDescent="0.25">
      <c r="B4135"/>
      <c r="C4135"/>
      <c r="D4135"/>
      <c r="E4135"/>
    </row>
    <row r="4136" spans="1:5" x14ac:dyDescent="0.25">
      <c r="B4136"/>
      <c r="C4136"/>
      <c r="D4136"/>
      <c r="E4136"/>
    </row>
    <row r="4137" spans="1:5" x14ac:dyDescent="0.25">
      <c r="B4137"/>
      <c r="C4137"/>
      <c r="D4137"/>
      <c r="E4137"/>
    </row>
    <row r="4138" spans="1:5" x14ac:dyDescent="0.25">
      <c r="B4138"/>
      <c r="C4138"/>
      <c r="D4138"/>
      <c r="E4138"/>
    </row>
    <row r="4139" spans="1:5" x14ac:dyDescent="0.25">
      <c r="B4139"/>
      <c r="C4139"/>
      <c r="D4139"/>
      <c r="E4139"/>
    </row>
    <row r="4140" spans="1:5" x14ac:dyDescent="0.25">
      <c r="B4140"/>
      <c r="C4140"/>
      <c r="D4140"/>
      <c r="E4140"/>
    </row>
    <row r="4141" spans="1:5" x14ac:dyDescent="0.25">
      <c r="B4141"/>
      <c r="C4141"/>
      <c r="D4141"/>
      <c r="E4141"/>
    </row>
    <row r="4142" spans="1:5" x14ac:dyDescent="0.25">
      <c r="B4142"/>
      <c r="C4142"/>
      <c r="D4142"/>
      <c r="E4142"/>
    </row>
    <row r="4143" spans="1:5" x14ac:dyDescent="0.25">
      <c r="A4143" s="18"/>
      <c r="B4143"/>
      <c r="C4143"/>
      <c r="D4143"/>
      <c r="E4143"/>
    </row>
  </sheetData>
  <phoneticPr fontId="4" type="noConversion"/>
  <conditionalFormatting sqref="F2:F4115">
    <cfRule type="containsText" dxfId="3" priority="5" operator="containsText" text="successful">
      <formula>NOT(ISERROR(SEARCH("successful",F2)))</formula>
    </cfRule>
  </conditionalFormatting>
  <conditionalFormatting sqref="F1:F1048576">
    <cfRule type="containsText" dxfId="2" priority="2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ADC9-A719-4E63-9B5D-2C5E2A1201ED}">
  <dimension ref="A1:F18"/>
  <sheetViews>
    <sheetView workbookViewId="0">
      <selection activeCell="A5" sqref="A5"/>
    </sheetView>
  </sheetViews>
  <sheetFormatPr defaultRowHeight="15" x14ac:dyDescent="0.25"/>
  <cols>
    <col min="1" max="1" width="21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8381</v>
      </c>
      <c r="B1" t="s">
        <v>8308</v>
      </c>
    </row>
    <row r="2" spans="1:6" x14ac:dyDescent="0.25">
      <c r="A2" s="6" t="s">
        <v>8382</v>
      </c>
      <c r="B2" t="s">
        <v>8308</v>
      </c>
    </row>
    <row r="4" spans="1:6" x14ac:dyDescent="0.25">
      <c r="A4" s="6" t="s">
        <v>8368</v>
      </c>
      <c r="B4" s="6" t="s">
        <v>8310</v>
      </c>
    </row>
    <row r="5" spans="1:6" x14ac:dyDescent="0.25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11" t="s">
        <v>8376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1" t="s">
        <v>8377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1" t="s">
        <v>8371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1" t="s">
        <v>8379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1" t="s">
        <v>8378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1" t="s">
        <v>8372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1" t="s">
        <v>8373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1" t="s">
        <v>8380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1" t="s">
        <v>8374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1" t="s">
        <v>8375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1" t="s">
        <v>8307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169FA-F7FA-4D83-B5E6-1D360F304A44}">
  <dimension ref="A2:F15"/>
  <sheetViews>
    <sheetView topLeftCell="A4" zoomScale="75" zoomScaleNormal="75" workbookViewId="0">
      <selection activeCell="C8" sqref="C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8" max="38" width="12.140625" bestFit="1" customWidth="1"/>
    <col min="39" max="39" width="11.28515625" bestFit="1" customWidth="1"/>
  </cols>
  <sheetData>
    <row r="2" spans="1:6" x14ac:dyDescent="0.25">
      <c r="A2" s="6" t="s">
        <v>8223</v>
      </c>
      <c r="B2" t="s">
        <v>8308</v>
      </c>
    </row>
    <row r="4" spans="1:6" x14ac:dyDescent="0.25">
      <c r="A4" s="6" t="s">
        <v>8309</v>
      </c>
      <c r="B4" s="6" t="s">
        <v>8310</v>
      </c>
    </row>
    <row r="5" spans="1:6" x14ac:dyDescent="0.25">
      <c r="A5" s="6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10" t="s">
        <v>8311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5">
      <c r="A7" s="10" t="s">
        <v>8337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5">
      <c r="A8" s="10" t="s">
        <v>8334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5">
      <c r="A9" s="10" t="s">
        <v>8332</v>
      </c>
      <c r="B9" s="7">
        <v>24</v>
      </c>
      <c r="C9" s="7"/>
      <c r="D9" s="7"/>
      <c r="E9" s="7"/>
      <c r="F9" s="7">
        <v>24</v>
      </c>
    </row>
    <row r="10" spans="1:6" x14ac:dyDescent="0.25">
      <c r="A10" s="10" t="s">
        <v>8326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5">
      <c r="A11" s="10" t="s">
        <v>8339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5">
      <c r="A12" s="10" t="s">
        <v>8323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5">
      <c r="A13" s="10" t="s">
        <v>8320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5">
      <c r="A14" s="10" t="s">
        <v>8318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5">
      <c r="A15" s="10" t="s">
        <v>8307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0D1D6-63AB-4623-A7D8-44C6B7834A38}">
  <dimension ref="A2:F48"/>
  <sheetViews>
    <sheetView tabSelected="1" workbookViewId="0">
      <selection activeCell="A47" sqref="A47"/>
    </sheetView>
  </sheetViews>
  <sheetFormatPr defaultRowHeight="15" x14ac:dyDescent="0.25"/>
  <cols>
    <col min="1" max="1" width="21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6" t="s">
        <v>8223</v>
      </c>
      <c r="B2" t="s">
        <v>8308</v>
      </c>
    </row>
    <row r="3" spans="1:6" x14ac:dyDescent="0.25">
      <c r="A3" s="6" t="s">
        <v>8382</v>
      </c>
      <c r="B3" t="s">
        <v>8308</v>
      </c>
    </row>
    <row r="5" spans="1:6" x14ac:dyDescent="0.25">
      <c r="A5" s="6" t="s">
        <v>8368</v>
      </c>
      <c r="B5" s="6" t="s">
        <v>8310</v>
      </c>
    </row>
    <row r="6" spans="1:6" x14ac:dyDescent="0.25">
      <c r="A6" s="6" t="s">
        <v>8364</v>
      </c>
      <c r="B6" t="s">
        <v>8220</v>
      </c>
      <c r="C6" t="s">
        <v>8221</v>
      </c>
      <c r="D6" t="s">
        <v>8222</v>
      </c>
      <c r="E6" t="s">
        <v>8219</v>
      </c>
      <c r="F6" t="s">
        <v>8307</v>
      </c>
    </row>
    <row r="7" spans="1:6" x14ac:dyDescent="0.25">
      <c r="A7" s="10" t="s">
        <v>8317</v>
      </c>
      <c r="B7" s="7"/>
      <c r="C7" s="7">
        <v>100</v>
      </c>
      <c r="D7" s="7"/>
      <c r="E7" s="7"/>
      <c r="F7" s="7">
        <v>100</v>
      </c>
    </row>
    <row r="8" spans="1:6" x14ac:dyDescent="0.25">
      <c r="A8" s="10" t="s">
        <v>8345</v>
      </c>
      <c r="B8" s="7">
        <v>20</v>
      </c>
      <c r="C8" s="7"/>
      <c r="D8" s="7"/>
      <c r="E8" s="7"/>
      <c r="F8" s="7">
        <v>20</v>
      </c>
    </row>
    <row r="9" spans="1:6" x14ac:dyDescent="0.25">
      <c r="A9" s="10" t="s">
        <v>8333</v>
      </c>
      <c r="B9" s="7">
        <v>24</v>
      </c>
      <c r="C9" s="7"/>
      <c r="D9" s="7"/>
      <c r="E9" s="7"/>
      <c r="F9" s="7">
        <v>24</v>
      </c>
    </row>
    <row r="10" spans="1:6" x14ac:dyDescent="0.25">
      <c r="A10" s="10" t="s">
        <v>8359</v>
      </c>
      <c r="B10" s="7"/>
      <c r="C10" s="7">
        <v>40</v>
      </c>
      <c r="D10" s="7"/>
      <c r="E10" s="7"/>
      <c r="F10" s="7">
        <v>40</v>
      </c>
    </row>
    <row r="11" spans="1:6" x14ac:dyDescent="0.25">
      <c r="A11" s="10" t="s">
        <v>8355</v>
      </c>
      <c r="B11" s="7"/>
      <c r="C11" s="7"/>
      <c r="D11" s="7"/>
      <c r="E11" s="7">
        <v>40</v>
      </c>
      <c r="F11" s="7">
        <v>40</v>
      </c>
    </row>
    <row r="12" spans="1:6" x14ac:dyDescent="0.25">
      <c r="A12" s="10" t="s">
        <v>8316</v>
      </c>
      <c r="B12" s="7"/>
      <c r="C12" s="7"/>
      <c r="D12" s="7"/>
      <c r="E12" s="7">
        <v>180</v>
      </c>
      <c r="F12" s="7">
        <v>180</v>
      </c>
    </row>
    <row r="13" spans="1:6" x14ac:dyDescent="0.25">
      <c r="A13" s="10" t="s">
        <v>8315</v>
      </c>
      <c r="B13" s="7"/>
      <c r="C13" s="7">
        <v>80</v>
      </c>
      <c r="D13" s="7"/>
      <c r="E13" s="7"/>
      <c r="F13" s="7">
        <v>80</v>
      </c>
    </row>
    <row r="14" spans="1:6" x14ac:dyDescent="0.25">
      <c r="A14" s="10" t="s">
        <v>8331</v>
      </c>
      <c r="B14" s="7"/>
      <c r="C14" s="7"/>
      <c r="D14" s="7"/>
      <c r="E14" s="7">
        <v>40</v>
      </c>
      <c r="F14" s="7">
        <v>40</v>
      </c>
    </row>
    <row r="15" spans="1:6" x14ac:dyDescent="0.25">
      <c r="A15" s="10" t="s">
        <v>8348</v>
      </c>
      <c r="B15" s="7"/>
      <c r="C15" s="7">
        <v>40</v>
      </c>
      <c r="D15" s="7">
        <v>20</v>
      </c>
      <c r="E15" s="7"/>
      <c r="F15" s="7">
        <v>60</v>
      </c>
    </row>
    <row r="16" spans="1:6" x14ac:dyDescent="0.25">
      <c r="A16" s="10" t="s">
        <v>8325</v>
      </c>
      <c r="B16" s="7"/>
      <c r="C16" s="7">
        <v>40</v>
      </c>
      <c r="D16" s="7"/>
      <c r="E16" s="7"/>
      <c r="F16" s="7">
        <v>40</v>
      </c>
    </row>
    <row r="17" spans="1:6" x14ac:dyDescent="0.25">
      <c r="A17" s="10" t="s">
        <v>8338</v>
      </c>
      <c r="B17" s="7">
        <v>20</v>
      </c>
      <c r="C17" s="7">
        <v>120</v>
      </c>
      <c r="D17" s="7"/>
      <c r="E17" s="7"/>
      <c r="F17" s="7">
        <v>140</v>
      </c>
    </row>
    <row r="18" spans="1:6" x14ac:dyDescent="0.25">
      <c r="A18" s="10" t="s">
        <v>8349</v>
      </c>
      <c r="B18" s="7"/>
      <c r="C18" s="7">
        <v>20</v>
      </c>
      <c r="D18" s="7"/>
      <c r="E18" s="7"/>
      <c r="F18" s="7">
        <v>20</v>
      </c>
    </row>
    <row r="19" spans="1:6" x14ac:dyDescent="0.25">
      <c r="A19" s="10" t="s">
        <v>8350</v>
      </c>
      <c r="B19" s="7"/>
      <c r="C19" s="7"/>
      <c r="D19" s="7"/>
      <c r="E19" s="7">
        <v>140</v>
      </c>
      <c r="F19" s="7">
        <v>140</v>
      </c>
    </row>
    <row r="20" spans="1:6" x14ac:dyDescent="0.25">
      <c r="A20" s="10" t="s">
        <v>8330</v>
      </c>
      <c r="B20" s="7"/>
      <c r="C20" s="7">
        <v>20</v>
      </c>
      <c r="D20" s="7"/>
      <c r="E20" s="7">
        <v>140</v>
      </c>
      <c r="F20" s="7">
        <v>160</v>
      </c>
    </row>
    <row r="21" spans="1:6" x14ac:dyDescent="0.25">
      <c r="A21" s="10" t="s">
        <v>8329</v>
      </c>
      <c r="B21" s="7"/>
      <c r="C21" s="7">
        <v>60</v>
      </c>
      <c r="D21" s="7"/>
      <c r="E21" s="7"/>
      <c r="F21" s="7">
        <v>60</v>
      </c>
    </row>
    <row r="22" spans="1:6" x14ac:dyDescent="0.25">
      <c r="A22" s="10" t="s">
        <v>8357</v>
      </c>
      <c r="B22" s="7"/>
      <c r="C22" s="7">
        <v>11</v>
      </c>
      <c r="D22" s="7"/>
      <c r="E22" s="7">
        <v>9</v>
      </c>
      <c r="F22" s="7">
        <v>20</v>
      </c>
    </row>
    <row r="23" spans="1:6" x14ac:dyDescent="0.25">
      <c r="A23" s="10" t="s">
        <v>8328</v>
      </c>
      <c r="B23" s="7"/>
      <c r="C23" s="7"/>
      <c r="D23" s="7"/>
      <c r="E23" s="7">
        <v>20</v>
      </c>
      <c r="F23" s="7">
        <v>20</v>
      </c>
    </row>
    <row r="24" spans="1:6" x14ac:dyDescent="0.25">
      <c r="A24" s="10" t="s">
        <v>8336</v>
      </c>
      <c r="B24" s="7"/>
      <c r="C24" s="7">
        <v>40</v>
      </c>
      <c r="D24" s="7"/>
      <c r="E24" s="7"/>
      <c r="F24" s="7">
        <v>40</v>
      </c>
    </row>
    <row r="25" spans="1:6" x14ac:dyDescent="0.25">
      <c r="A25" s="10" t="s">
        <v>8360</v>
      </c>
      <c r="B25" s="7">
        <v>20</v>
      </c>
      <c r="C25" s="7">
        <v>60</v>
      </c>
      <c r="D25" s="7"/>
      <c r="E25" s="7">
        <v>60</v>
      </c>
      <c r="F25" s="7">
        <v>140</v>
      </c>
    </row>
    <row r="26" spans="1:6" x14ac:dyDescent="0.25">
      <c r="A26" s="10" t="s">
        <v>8344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10" t="s">
        <v>8324</v>
      </c>
      <c r="B27" s="7"/>
      <c r="C27" s="7"/>
      <c r="D27" s="7"/>
      <c r="E27" s="7">
        <v>60</v>
      </c>
      <c r="F27" s="7">
        <v>60</v>
      </c>
    </row>
    <row r="28" spans="1:6" x14ac:dyDescent="0.25">
      <c r="A28" s="10" t="s">
        <v>8351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10" t="s">
        <v>8340</v>
      </c>
      <c r="B29" s="7"/>
      <c r="C29" s="7">
        <v>57</v>
      </c>
      <c r="D29" s="7"/>
      <c r="E29" s="7">
        <v>103</v>
      </c>
      <c r="F29" s="7">
        <v>160</v>
      </c>
    </row>
    <row r="30" spans="1:6" x14ac:dyDescent="0.25">
      <c r="A30" s="10" t="s">
        <v>8346</v>
      </c>
      <c r="B30" s="7"/>
      <c r="C30" s="7">
        <v>20</v>
      </c>
      <c r="D30" s="7"/>
      <c r="E30" s="7"/>
      <c r="F30" s="7">
        <v>20</v>
      </c>
    </row>
    <row r="31" spans="1:6" x14ac:dyDescent="0.25">
      <c r="A31" s="10" t="s">
        <v>8319</v>
      </c>
      <c r="B31" s="7"/>
      <c r="C31" s="7">
        <v>353</v>
      </c>
      <c r="D31" s="7">
        <v>19</v>
      </c>
      <c r="E31" s="7">
        <v>694</v>
      </c>
      <c r="F31" s="7">
        <v>1066</v>
      </c>
    </row>
    <row r="32" spans="1:6" x14ac:dyDescent="0.25">
      <c r="A32" s="10" t="s">
        <v>8347</v>
      </c>
      <c r="B32" s="7"/>
      <c r="C32" s="7"/>
      <c r="D32" s="7"/>
      <c r="E32" s="7">
        <v>40</v>
      </c>
      <c r="F32" s="7">
        <v>40</v>
      </c>
    </row>
    <row r="33" spans="1:6" x14ac:dyDescent="0.25">
      <c r="A33" s="10" t="s">
        <v>8343</v>
      </c>
      <c r="B33" s="7"/>
      <c r="C33" s="7"/>
      <c r="D33" s="7"/>
      <c r="E33" s="7">
        <v>20</v>
      </c>
      <c r="F33" s="7">
        <v>20</v>
      </c>
    </row>
    <row r="34" spans="1:6" x14ac:dyDescent="0.25">
      <c r="A34" s="10" t="s">
        <v>8354</v>
      </c>
      <c r="B34" s="7"/>
      <c r="C34" s="7">
        <v>20</v>
      </c>
      <c r="D34" s="7"/>
      <c r="E34" s="7"/>
      <c r="F34" s="7">
        <v>20</v>
      </c>
    </row>
    <row r="35" spans="1:6" x14ac:dyDescent="0.25">
      <c r="A35" s="10" t="s">
        <v>8327</v>
      </c>
      <c r="B35" s="7"/>
      <c r="C35" s="7"/>
      <c r="D35" s="7"/>
      <c r="E35" s="7">
        <v>260</v>
      </c>
      <c r="F35" s="7">
        <v>260</v>
      </c>
    </row>
    <row r="36" spans="1:6" x14ac:dyDescent="0.25">
      <c r="A36" s="10" t="s">
        <v>8314</v>
      </c>
      <c r="B36" s="7">
        <v>40</v>
      </c>
      <c r="C36" s="7"/>
      <c r="D36" s="7"/>
      <c r="E36" s="7"/>
      <c r="F36" s="7">
        <v>40</v>
      </c>
    </row>
    <row r="37" spans="1:6" x14ac:dyDescent="0.25">
      <c r="A37" s="10" t="s">
        <v>8313</v>
      </c>
      <c r="B37" s="7"/>
      <c r="C37" s="7"/>
      <c r="D37" s="7"/>
      <c r="E37" s="7">
        <v>60</v>
      </c>
      <c r="F37" s="7">
        <v>60</v>
      </c>
    </row>
    <row r="38" spans="1:6" x14ac:dyDescent="0.25">
      <c r="A38" s="10" t="s">
        <v>8353</v>
      </c>
      <c r="B38" s="7"/>
      <c r="C38" s="7"/>
      <c r="D38" s="7">
        <v>6</v>
      </c>
      <c r="E38" s="7">
        <v>34</v>
      </c>
      <c r="F38" s="7">
        <v>40</v>
      </c>
    </row>
    <row r="39" spans="1:6" x14ac:dyDescent="0.25">
      <c r="A39" s="10" t="s">
        <v>8356</v>
      </c>
      <c r="B39" s="7">
        <v>18</v>
      </c>
      <c r="C39" s="7">
        <v>2</v>
      </c>
      <c r="D39" s="7"/>
      <c r="E39" s="7">
        <v>40</v>
      </c>
      <c r="F39" s="7">
        <v>60</v>
      </c>
    </row>
    <row r="40" spans="1:6" x14ac:dyDescent="0.25">
      <c r="A40" s="10" t="s">
        <v>8358</v>
      </c>
      <c r="B40" s="7">
        <v>17</v>
      </c>
      <c r="C40" s="7">
        <v>80</v>
      </c>
      <c r="D40" s="7">
        <v>5</v>
      </c>
      <c r="E40" s="7">
        <v>85</v>
      </c>
      <c r="F40" s="7">
        <v>187</v>
      </c>
    </row>
    <row r="41" spans="1:6" x14ac:dyDescent="0.25">
      <c r="A41" s="10" t="s">
        <v>8352</v>
      </c>
      <c r="B41" s="7"/>
      <c r="C41" s="7"/>
      <c r="D41" s="7"/>
      <c r="E41" s="7">
        <v>80</v>
      </c>
      <c r="F41" s="7">
        <v>80</v>
      </c>
    </row>
    <row r="42" spans="1:6" x14ac:dyDescent="0.25">
      <c r="A42" s="10" t="s">
        <v>8312</v>
      </c>
      <c r="B42" s="7"/>
      <c r="C42" s="7"/>
      <c r="D42" s="7"/>
      <c r="E42" s="7">
        <v>60</v>
      </c>
      <c r="F42" s="7">
        <v>60</v>
      </c>
    </row>
    <row r="43" spans="1:6" x14ac:dyDescent="0.25">
      <c r="A43" s="10" t="s">
        <v>8342</v>
      </c>
      <c r="B43" s="7">
        <v>10</v>
      </c>
      <c r="C43" s="7">
        <v>47</v>
      </c>
      <c r="D43" s="7"/>
      <c r="E43" s="7"/>
      <c r="F43" s="7">
        <v>57</v>
      </c>
    </row>
    <row r="44" spans="1:6" x14ac:dyDescent="0.25">
      <c r="A44" s="10" t="s">
        <v>8335</v>
      </c>
      <c r="B44" s="7"/>
      <c r="C44" s="7">
        <v>100</v>
      </c>
      <c r="D44" s="7"/>
      <c r="E44" s="7"/>
      <c r="F44" s="7">
        <v>100</v>
      </c>
    </row>
    <row r="45" spans="1:6" x14ac:dyDescent="0.25">
      <c r="A45" s="10" t="s">
        <v>8322</v>
      </c>
      <c r="B45" s="7">
        <v>60</v>
      </c>
      <c r="C45" s="7">
        <v>120</v>
      </c>
      <c r="D45" s="7"/>
      <c r="E45" s="7">
        <v>20</v>
      </c>
      <c r="F45" s="7">
        <v>200</v>
      </c>
    </row>
    <row r="46" spans="1:6" x14ac:dyDescent="0.25">
      <c r="A46" s="10" t="s">
        <v>8321</v>
      </c>
      <c r="B46" s="7">
        <v>100</v>
      </c>
      <c r="C46" s="7">
        <v>60</v>
      </c>
      <c r="D46" s="7"/>
      <c r="E46" s="7"/>
      <c r="F46" s="7">
        <v>160</v>
      </c>
    </row>
    <row r="47" spans="1:6" x14ac:dyDescent="0.25">
      <c r="A47" s="10" t="s">
        <v>8341</v>
      </c>
      <c r="B47" s="7">
        <v>20</v>
      </c>
      <c r="C47" s="7"/>
      <c r="D47" s="7"/>
      <c r="E47" s="7"/>
      <c r="F47" s="7">
        <v>20</v>
      </c>
    </row>
    <row r="48" spans="1:6" x14ac:dyDescent="0.25">
      <c r="A48" s="10" t="s">
        <v>8307</v>
      </c>
      <c r="B48" s="7">
        <v>349</v>
      </c>
      <c r="C48" s="7">
        <v>1530</v>
      </c>
      <c r="D48" s="7">
        <v>50</v>
      </c>
      <c r="E48" s="7">
        <v>2185</v>
      </c>
      <c r="F4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category</vt:lpstr>
      <vt:lpstr>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areej humaidan</cp:lastModifiedBy>
  <dcterms:created xsi:type="dcterms:W3CDTF">2017-04-20T15:17:24Z</dcterms:created>
  <dcterms:modified xsi:type="dcterms:W3CDTF">2020-04-25T11:18:20Z</dcterms:modified>
</cp:coreProperties>
</file>