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9"/>
  <workbookPr filterPrivacy="1" codeName="ThisWorkbook"/>
  <xr:revisionPtr revIDLastSave="0" documentId="8_{A260E1FF-F310-40A4-9BFA-2AC49DD1F3FE}" xr6:coauthVersionLast="47" xr6:coauthVersionMax="47" xr10:uidLastSave="{00000000-0000-0000-0000-000000000000}"/>
  <bookViews>
    <workbookView xWindow="-40" yWindow="-21710" windowWidth="38620" windowHeight="21220" xr2:uid="{00000000-000D-0000-FFFF-FFFF00000000}"/>
  </bookViews>
  <sheets>
    <sheet name="ProjectSchedule" sheetId="11" r:id="rId1"/>
    <sheet name="About" sheetId="12" r:id="rId2"/>
  </sheets>
  <definedNames>
    <definedName name="Display_Week">ProjectSchedule!$G$3</definedName>
    <definedName name="_xlnm.Print_Titles" localSheetId="0">ProjectSchedule!$3:$5</definedName>
    <definedName name="Project_Start">ProjectSchedule!$G$2</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 i="11" l="1"/>
  <c r="J6" i="11"/>
  <c r="G9" i="11" l="1"/>
  <c r="H8" i="11"/>
  <c r="G8" i="11"/>
  <c r="K4" i="11"/>
  <c r="K3" i="11" s="1"/>
  <c r="J26" i="11"/>
  <c r="J24" i="11"/>
  <c r="J19" i="11"/>
  <c r="J14" i="11"/>
  <c r="J7" i="11"/>
  <c r="H9" i="11" l="1"/>
  <c r="G10" i="11"/>
  <c r="H10" i="11" s="1"/>
  <c r="K5" i="11"/>
  <c r="G11" i="11" l="1"/>
  <c r="H11" i="11" s="1"/>
  <c r="G12" i="11" s="1"/>
  <c r="H12" i="11" s="1"/>
  <c r="G13" i="11" s="1"/>
  <c r="H13" i="11" s="1"/>
  <c r="G15" i="11" s="1"/>
  <c r="H15" i="11" s="1"/>
  <c r="G16" i="11" s="1"/>
  <c r="H16" i="11" s="1"/>
  <c r="G17" i="11" s="1"/>
  <c r="H17" i="11" s="1"/>
  <c r="G18" i="11" s="1"/>
  <c r="H18" i="11" s="1"/>
  <c r="J25" i="11"/>
  <c r="L4" i="11"/>
  <c r="M4" i="11" s="1"/>
  <c r="N4" i="11" s="1"/>
  <c r="O4" i="11" s="1"/>
  <c r="P4" i="11" s="1"/>
  <c r="Q4" i="11" s="1"/>
  <c r="R4" i="11" s="1"/>
  <c r="G21" i="11" l="1"/>
  <c r="G22" i="11"/>
  <c r="R3" i="11"/>
  <c r="S4" i="11"/>
  <c r="T4" i="11" s="1"/>
  <c r="U4" i="11" s="1"/>
  <c r="V4" i="11" s="1"/>
  <c r="W4" i="11" s="1"/>
  <c r="X4" i="11" s="1"/>
  <c r="Y4" i="11" s="1"/>
  <c r="L5" i="11"/>
  <c r="H21" i="11" l="1"/>
  <c r="H22" i="11"/>
  <c r="G23" i="11" s="1"/>
  <c r="H23" i="11" s="1"/>
  <c r="Y3" i="11"/>
  <c r="Z4" i="11"/>
  <c r="AA4" i="11" s="1"/>
  <c r="AB4" i="11" s="1"/>
  <c r="AC4" i="11" s="1"/>
  <c r="AD4" i="11" s="1"/>
  <c r="AE4" i="11" s="1"/>
  <c r="AF4" i="11" s="1"/>
  <c r="M5" i="11"/>
  <c r="G39" i="11" l="1"/>
  <c r="H39" i="11" s="1"/>
  <c r="G40" i="11" s="1"/>
  <c r="H40" i="11" s="1"/>
  <c r="G27" i="11"/>
  <c r="H27" i="11" s="1"/>
  <c r="G28" i="11"/>
  <c r="H28" i="11" s="1"/>
  <c r="G29" i="11"/>
  <c r="H29" i="11" s="1"/>
  <c r="G37" i="11"/>
  <c r="H37" i="11" s="1"/>
  <c r="G38" i="11"/>
  <c r="H38" i="11" s="1"/>
  <c r="G32" i="11"/>
  <c r="H32" i="11" s="1"/>
  <c r="J29" i="11"/>
  <c r="AG4" i="11"/>
  <c r="AH4" i="11" s="1"/>
  <c r="AI4" i="11" s="1"/>
  <c r="AJ4" i="11" s="1"/>
  <c r="AK4" i="11" s="1"/>
  <c r="AL4" i="11" s="1"/>
  <c r="AF3" i="11"/>
  <c r="N5" i="11"/>
  <c r="J28" i="11" l="1"/>
  <c r="G30" i="11"/>
  <c r="AM4" i="11"/>
  <c r="AN4" i="11" s="1"/>
  <c r="AO4" i="11" s="1"/>
  <c r="AP4" i="11" s="1"/>
  <c r="AQ4" i="11" s="1"/>
  <c r="AR4" i="11" s="1"/>
  <c r="AS4" i="11" s="1"/>
  <c r="O5" i="11"/>
  <c r="J27" i="11" l="1"/>
  <c r="AT4" i="11"/>
  <c r="AU4" i="11" s="1"/>
  <c r="AM3" i="11"/>
  <c r="P5" i="11"/>
  <c r="H30" i="11" l="1"/>
  <c r="G33" i="11" s="1"/>
  <c r="H33" i="11" s="1"/>
  <c r="G34" i="11" s="1"/>
  <c r="AV4" i="11"/>
  <c r="AU5" i="11"/>
  <c r="AT3" i="11"/>
  <c r="Q5" i="11"/>
  <c r="H34" i="11" l="1"/>
  <c r="J30" i="11"/>
  <c r="AW4" i="11"/>
  <c r="AV5" i="11"/>
  <c r="J34" i="11" l="1"/>
  <c r="G42" i="11"/>
  <c r="H42" i="11" s="1"/>
  <c r="G43" i="11" s="1"/>
  <c r="H43" i="11" s="1"/>
  <c r="G46" i="11" s="1"/>
  <c r="H46" i="11" s="1"/>
  <c r="G48" i="11" s="1"/>
  <c r="H48" i="11" s="1"/>
  <c r="AX4" i="11"/>
  <c r="AW5" i="11"/>
  <c r="R5" i="11"/>
  <c r="S5" i="11"/>
  <c r="G50" i="11" l="1"/>
  <c r="H50" i="11" s="1"/>
  <c r="G60" i="11" s="1"/>
  <c r="G51" i="11"/>
  <c r="H51" i="11" s="1"/>
  <c r="AY4" i="11"/>
  <c r="AX5" i="11"/>
  <c r="T5" i="11"/>
  <c r="G57" i="11" l="1"/>
  <c r="H57" i="11" s="1"/>
  <c r="H60" i="11"/>
  <c r="G62" i="11" s="1"/>
  <c r="H62" i="11" s="1"/>
  <c r="G63" i="11" s="1"/>
  <c r="H63" i="11" s="1"/>
  <c r="G55" i="11"/>
  <c r="H55" i="11" s="1"/>
  <c r="G56" i="11"/>
  <c r="H56" i="11" s="1"/>
  <c r="AZ4" i="11"/>
  <c r="BA4" i="11" s="1"/>
  <c r="AY5" i="11"/>
  <c r="U5" i="11"/>
  <c r="BA5" i="11" l="1"/>
  <c r="BB4" i="11"/>
  <c r="BA3" i="11"/>
  <c r="AZ5" i="11"/>
  <c r="V5" i="11"/>
  <c r="BC4" i="11" l="1"/>
  <c r="BB5" i="11"/>
  <c r="W5" i="11"/>
  <c r="BC5" i="11" l="1"/>
  <c r="BD4" i="11"/>
  <c r="X5" i="11"/>
  <c r="BD5" i="11" l="1"/>
  <c r="BE4" i="11"/>
  <c r="Y5" i="11"/>
  <c r="BE5" i="11" l="1"/>
  <c r="BF4" i="11"/>
  <c r="Z5" i="11"/>
  <c r="BG4" i="11" l="1"/>
  <c r="BF5" i="11"/>
  <c r="AA5" i="11"/>
  <c r="BG5" i="11" l="1"/>
  <c r="BH4" i="11"/>
  <c r="BH3" i="11" s="1"/>
  <c r="AB5" i="11"/>
  <c r="BH5" i="11" l="1"/>
  <c r="BI4" i="11"/>
  <c r="AC5" i="11"/>
  <c r="BI5" i="11" l="1"/>
  <c r="BJ4" i="11"/>
  <c r="AD5" i="11"/>
  <c r="BK4" i="11" l="1"/>
  <c r="BJ5" i="11"/>
  <c r="AE5" i="11"/>
  <c r="BL4" i="11" l="1"/>
  <c r="BK5" i="11"/>
  <c r="AF5" i="11"/>
  <c r="BM4" i="11" l="1"/>
  <c r="BL5" i="11"/>
  <c r="AG5" i="11"/>
  <c r="BN4" i="11" l="1"/>
  <c r="BM5" i="11"/>
  <c r="AH5" i="11"/>
  <c r="BO4" i="11" l="1"/>
  <c r="BO3" i="11"/>
  <c r="BN5" i="11"/>
  <c r="AI5" i="11"/>
  <c r="BP4" i="11" l="1"/>
  <c r="BQ4" i="11" s="1"/>
  <c r="BR4" i="11" s="1"/>
  <c r="BS4" i="11" s="1"/>
  <c r="BT4" i="11" s="1"/>
  <c r="BU4" i="11" s="1"/>
  <c r="BV4" i="11" s="1"/>
  <c r="BW4" i="11" s="1"/>
  <c r="BX4" i="11" s="1"/>
  <c r="BY4" i="11" s="1"/>
  <c r="BZ4" i="11" s="1"/>
  <c r="CA4" i="11" s="1"/>
  <c r="CB4" i="11" s="1"/>
  <c r="CC4" i="11" s="1"/>
  <c r="BO5" i="11"/>
  <c r="BP5" i="11"/>
  <c r="AJ5" i="11"/>
  <c r="CD4" i="11" l="1"/>
  <c r="CE4" i="11" s="1"/>
  <c r="CF4" i="11" s="1"/>
  <c r="CG4" i="11" s="1"/>
  <c r="CH4" i="11" s="1"/>
  <c r="CI4" i="11" s="1"/>
  <c r="CJ4" i="11" s="1"/>
  <c r="CJ5" i="11" s="1"/>
  <c r="CC3" i="11"/>
  <c r="BQ5" i="11"/>
  <c r="AK5" i="11"/>
  <c r="CK4" i="11" l="1"/>
  <c r="CJ3" i="11"/>
  <c r="BR5" i="11"/>
  <c r="AL5" i="11"/>
  <c r="CL4" i="11" l="1"/>
  <c r="CK5" i="11"/>
  <c r="BS5" i="11"/>
  <c r="AM5" i="11"/>
  <c r="CM4" i="11" l="1"/>
  <c r="CL5" i="11"/>
  <c r="BT5" i="11"/>
  <c r="AN5" i="11"/>
  <c r="CN4" i="11" l="1"/>
  <c r="CM5" i="11"/>
  <c r="BU5" i="11"/>
  <c r="AO5" i="11"/>
  <c r="CO4" i="11" l="1"/>
  <c r="CN5" i="11"/>
  <c r="BV5" i="11"/>
  <c r="BV3" i="11"/>
  <c r="AP5" i="11"/>
  <c r="CP4" i="11" l="1"/>
  <c r="CO5" i="11"/>
  <c r="BW5" i="11"/>
  <c r="AQ5" i="11"/>
  <c r="CQ4" i="11" l="1"/>
  <c r="CP5" i="11"/>
  <c r="BX5" i="11"/>
  <c r="AR5" i="11"/>
  <c r="CQ5" i="11" l="1"/>
  <c r="CR4" i="11"/>
  <c r="CQ3" i="11"/>
  <c r="BY5" i="11"/>
  <c r="AS5" i="11"/>
  <c r="CS4" i="11" l="1"/>
  <c r="CR5" i="11"/>
  <c r="BZ5" i="11"/>
  <c r="AT5" i="11"/>
  <c r="CT4" i="11" l="1"/>
  <c r="CS5" i="11"/>
  <c r="CA5" i="11"/>
  <c r="CU4" i="11" l="1"/>
  <c r="CT5" i="11"/>
  <c r="CB5" i="11"/>
  <c r="CV4" i="11" l="1"/>
  <c r="CU5" i="11"/>
  <c r="CC5" i="11"/>
  <c r="CW4" i="11" l="1"/>
  <c r="CV5" i="11"/>
  <c r="CD5" i="11"/>
  <c r="CX4" i="11" l="1"/>
  <c r="CW5" i="11"/>
  <c r="CE5" i="11"/>
  <c r="CX5" i="11" l="1"/>
  <c r="CY4" i="11"/>
  <c r="CX3" i="11"/>
  <c r="CF5" i="11"/>
  <c r="CZ4" i="11" l="1"/>
  <c r="CY5" i="11"/>
  <c r="CG5" i="11"/>
  <c r="DA4" i="11" l="1"/>
  <c r="CZ5" i="11"/>
  <c r="CI5" i="11"/>
  <c r="CH5" i="11"/>
  <c r="DB4" i="11" l="1"/>
  <c r="DA5" i="11"/>
  <c r="DC4" i="11" l="1"/>
  <c r="DB5" i="11"/>
  <c r="DD4" i="11" l="1"/>
  <c r="DC5" i="11"/>
  <c r="DE4" i="11" l="1"/>
  <c r="DD5" i="11"/>
  <c r="DE5" i="11" l="1"/>
  <c r="DF4" i="11"/>
  <c r="DE3" i="11"/>
  <c r="DG4" i="11" l="1"/>
  <c r="DF5" i="11"/>
  <c r="DH4" i="11" l="1"/>
  <c r="DG5" i="11"/>
  <c r="DI4" i="11" l="1"/>
  <c r="DH5" i="11"/>
  <c r="DJ4" i="11" l="1"/>
  <c r="DI5" i="11"/>
  <c r="DK4" i="11" l="1"/>
  <c r="DJ5" i="11"/>
  <c r="DL4" i="11" l="1"/>
  <c r="DK5" i="11"/>
  <c r="DL5" i="11" l="1"/>
  <c r="DM4" i="11"/>
  <c r="DL3" i="11"/>
  <c r="DN4" i="11" l="1"/>
  <c r="DM5" i="11"/>
  <c r="DO4" i="11" l="1"/>
  <c r="DN5" i="11"/>
  <c r="DP4" i="11" l="1"/>
  <c r="DO5" i="11"/>
  <c r="DQ4" i="11" l="1"/>
  <c r="DP5" i="11"/>
  <c r="DR4" i="11" l="1"/>
  <c r="DQ5" i="11"/>
  <c r="DS4" i="11" l="1"/>
  <c r="DR5" i="11"/>
  <c r="DS5" i="11" l="1"/>
  <c r="DT4" i="11"/>
  <c r="DS3" i="11"/>
  <c r="DU4" i="11" l="1"/>
  <c r="DT5" i="11"/>
  <c r="DV4" i="11" l="1"/>
  <c r="DU5" i="11"/>
  <c r="DW4" i="11" l="1"/>
  <c r="DV5" i="11"/>
  <c r="DX4" i="11" l="1"/>
  <c r="DW5" i="11"/>
  <c r="DY4" i="11" l="1"/>
  <c r="DX5" i="11"/>
  <c r="DZ4" i="11" l="1"/>
  <c r="DY5" i="11"/>
  <c r="DZ5" i="11" l="1"/>
  <c r="EA4" i="11"/>
  <c r="DZ3" i="11"/>
  <c r="EB4" i="11" l="1"/>
  <c r="EA5" i="11"/>
  <c r="EC4" i="11" l="1"/>
  <c r="EB5" i="11"/>
  <c r="ED4" i="11" l="1"/>
  <c r="EC5" i="11"/>
  <c r="EE4" i="11" l="1"/>
  <c r="ED5" i="11"/>
  <c r="EF4" i="11" l="1"/>
  <c r="EE5" i="11"/>
  <c r="EG4" i="11" l="1"/>
  <c r="EF5" i="11"/>
  <c r="EG5" i="11" l="1"/>
  <c r="EH4" i="11"/>
  <c r="EG3" i="11"/>
  <c r="EI4" i="11" l="1"/>
  <c r="EH5" i="11"/>
  <c r="EJ4" i="11" l="1"/>
  <c r="EI5" i="11"/>
  <c r="EK4" i="11" l="1"/>
  <c r="EJ5" i="11"/>
  <c r="EL4" i="11" l="1"/>
  <c r="EK5" i="11"/>
  <c r="EM4" i="11" l="1"/>
  <c r="EL5" i="11"/>
  <c r="EN4" i="11" l="1"/>
  <c r="EM5" i="11"/>
  <c r="EO4" i="11" l="1"/>
  <c r="EN5" i="11"/>
  <c r="EN3" i="11"/>
  <c r="EP4" i="11" l="1"/>
  <c r="EO5" i="11"/>
  <c r="EQ4" i="11" l="1"/>
  <c r="EP5" i="11"/>
  <c r="ER4" i="11" l="1"/>
  <c r="EQ5" i="11"/>
  <c r="ES4" i="11" l="1"/>
  <c r="ER5" i="11"/>
  <c r="ET4" i="11" l="1"/>
  <c r="ES5" i="11"/>
  <c r="EU4" i="11" l="1"/>
  <c r="ET5" i="11"/>
  <c r="EU5" i="11" l="1"/>
  <c r="EV4" i="11"/>
  <c r="EU3" i="11"/>
  <c r="EW4" i="11" l="1"/>
  <c r="EV5" i="11"/>
  <c r="EX4" i="11" l="1"/>
  <c r="EW5" i="11"/>
  <c r="EY4" i="11" l="1"/>
  <c r="EX5" i="11"/>
  <c r="EZ4" i="11" l="1"/>
  <c r="EY5" i="11"/>
  <c r="FA4" i="11" l="1"/>
  <c r="EZ5" i="11"/>
  <c r="FB4" i="11" l="1"/>
  <c r="FA5" i="11"/>
  <c r="FB5" i="11" l="1"/>
  <c r="FC4" i="11"/>
  <c r="FB3" i="11"/>
  <c r="FD4" i="11" l="1"/>
  <c r="FC5" i="11"/>
  <c r="FE4" i="11" l="1"/>
  <c r="FD5" i="11"/>
  <c r="FF4" i="11" l="1"/>
  <c r="FE5" i="11"/>
  <c r="FG4" i="11" l="1"/>
  <c r="FF5" i="11"/>
  <c r="FH4" i="11" l="1"/>
  <c r="FG5" i="11"/>
  <c r="FI4" i="11" l="1"/>
  <c r="FH5" i="11"/>
  <c r="FI5" i="11" l="1"/>
  <c r="FJ4" i="11"/>
  <c r="FI3" i="11"/>
  <c r="FK4" i="11" l="1"/>
  <c r="FJ5" i="11"/>
  <c r="FL4" i="11" l="1"/>
  <c r="FK5" i="11"/>
  <c r="FM4" i="11" l="1"/>
  <c r="FL5" i="11"/>
  <c r="FN4" i="11" l="1"/>
  <c r="FM5" i="11"/>
  <c r="FO4" i="11" l="1"/>
  <c r="FN5" i="11"/>
  <c r="FP4" i="11" l="1"/>
  <c r="FO5" i="11"/>
  <c r="FP5" i="11" l="1"/>
  <c r="FQ4" i="11"/>
  <c r="FP3" i="11"/>
  <c r="FR4" i="11" l="1"/>
  <c r="FQ5" i="11"/>
  <c r="FS4" i="11" l="1"/>
  <c r="FR5" i="11"/>
  <c r="FT4" i="11" l="1"/>
  <c r="FS5" i="11"/>
  <c r="FU4" i="11" l="1"/>
  <c r="FT5" i="11"/>
  <c r="FV4" i="11" l="1"/>
  <c r="FU5" i="11"/>
  <c r="FW4" i="11" l="1"/>
  <c r="FV5" i="11"/>
  <c r="FW5" i="11" l="1"/>
  <c r="FX4" i="11"/>
  <c r="FW3" i="11"/>
  <c r="FY4" i="11" l="1"/>
  <c r="FX5" i="11"/>
  <c r="FZ4" i="11" l="1"/>
  <c r="FY5" i="11"/>
  <c r="GA4" i="11" l="1"/>
  <c r="FZ5" i="11"/>
  <c r="GB4" i="11" l="1"/>
  <c r="GA5" i="11"/>
  <c r="GC4" i="11" l="1"/>
  <c r="GB5" i="11"/>
  <c r="GC5" i="11" l="1"/>
  <c r="GD4" i="11"/>
  <c r="GD5" i="11" s="1"/>
  <c r="GE4" i="11" l="1"/>
  <c r="GD3" i="11"/>
  <c r="GF4" i="11" l="1"/>
  <c r="GE5" i="11"/>
  <c r="GG4" i="11" l="1"/>
  <c r="GF5" i="11"/>
  <c r="GH4" i="11" l="1"/>
  <c r="GG5" i="11"/>
  <c r="GI4" i="11" l="1"/>
  <c r="GH5" i="11"/>
  <c r="GJ4" i="11" l="1"/>
  <c r="GI5" i="11"/>
  <c r="GJ5" i="11" l="1"/>
  <c r="GK4" i="11"/>
  <c r="GK5" i="11" s="1"/>
  <c r="GL4" i="11" l="1"/>
  <c r="GK3" i="11"/>
  <c r="GM4" i="11" l="1"/>
  <c r="GL5" i="11"/>
  <c r="GN4" i="11" l="1"/>
  <c r="GM5" i="11"/>
  <c r="GO4" i="11" l="1"/>
  <c r="GN5" i="11"/>
  <c r="GP4" i="11" l="1"/>
  <c r="GO5" i="11"/>
  <c r="GQ4" i="11" l="1"/>
  <c r="GP5" i="11"/>
  <c r="GQ5" i="11" l="1"/>
  <c r="GR4" i="11"/>
  <c r="GR5" i="11" s="1"/>
  <c r="GS4" i="11" l="1"/>
  <c r="GR3" i="11"/>
  <c r="GT4" i="11" l="1"/>
  <c r="GS5" i="11"/>
  <c r="GU4" i="11" l="1"/>
  <c r="GT5" i="11"/>
  <c r="GV4" i="11" l="1"/>
  <c r="GU5" i="11"/>
  <c r="GW4" i="11" l="1"/>
  <c r="GV5" i="11"/>
  <c r="GX4" i="11" l="1"/>
  <c r="GX5" i="11" s="1"/>
  <c r="GW5" i="11"/>
</calcChain>
</file>

<file path=xl/sharedStrings.xml><?xml version="1.0" encoding="utf-8"?>
<sst xmlns="http://schemas.openxmlformats.org/spreadsheetml/2006/main" count="171" uniqueCount="142">
  <si>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</si>
  <si>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Zariya</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</si>
  <si>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</si>
  <si>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</si>
  <si>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</si>
  <si>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</si>
  <si>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</si>
  <si>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</si>
  <si>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</si>
  <si>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Activity ID</t>
  </si>
  <si>
    <t>Predecessor</t>
  </si>
  <si>
    <t>Duration</t>
  </si>
  <si>
    <t>Completion</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</si>
  <si>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</si>
  <si>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</si>
  <si>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</si>
  <si>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</si>
  <si>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</si>
  <si>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Market Research</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</si>
  <si>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</si>
  <si>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Research on the Problem Statement</t>
  </si>
  <si>
    <t>1.1.1</t>
  </si>
  <si>
    <t>-</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</si>
  <si>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</si>
  <si>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Product Market Fit</t>
  </si>
  <si>
    <t>1.1.2</t>
  </si>
  <si>
    <t>Customer Pain and Gain Points</t>
  </si>
  <si>
    <t>1.1.3</t>
  </si>
  <si>
    <t>Creation of Questionare</t>
  </si>
  <si>
    <t>1.1.4</t>
  </si>
  <si>
    <t>1.1.2, 1.1.3</t>
  </si>
  <si>
    <t>Survey to estimate number of restaurants, wedding halls and NGOs willing to use our App</t>
  </si>
  <si>
    <t>1.1.5</t>
  </si>
  <si>
    <t>Analysis of Surver</t>
  </si>
  <si>
    <t>1.1.6</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</si>
  <si>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</si>
  <si>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Planning &amp; Gathering Requirements</t>
  </si>
  <si>
    <t>Cost-Benefit Analysis</t>
  </si>
  <si>
    <t>1.2.1</t>
  </si>
  <si>
    <t>Hiring experts pertaining to the requirements of the product</t>
  </si>
  <si>
    <t xml:space="preserve">1.2.2 </t>
  </si>
  <si>
    <t>Developing a PRD (Product Requirement Document)</t>
  </si>
  <si>
    <t xml:space="preserve">1.2.3 </t>
  </si>
  <si>
    <t>1.2.2 , 1.2.1</t>
  </si>
  <si>
    <t>Developing an SRS(Software Requirement Specification)</t>
  </si>
  <si>
    <t>1.2.4</t>
  </si>
  <si>
    <t>Sample phase title block</t>
  </si>
  <si>
    <t>Phase 3: Design</t>
  </si>
  <si>
    <t>Creation Of Screens</t>
  </si>
  <si>
    <t>Low Fidelity Screens on Balsamic</t>
  </si>
  <si>
    <t>1.3.1.1</t>
  </si>
  <si>
    <t xml:space="preserve">High Fidelity Screens on Figma </t>
  </si>
  <si>
    <t>1.3.1.2</t>
  </si>
  <si>
    <t>Testing of the screens</t>
  </si>
  <si>
    <t>1.3.2</t>
  </si>
  <si>
    <t>1.3.1.1, _x000D_
1.3.1.2</t>
  </si>
  <si>
    <t>Phase 4: Developement</t>
  </si>
  <si>
    <t>Backend</t>
  </si>
  <si>
    <t>Creating back-end functionalities</t>
  </si>
  <si>
    <t>Adding back-end APIs</t>
  </si>
  <si>
    <t xml:space="preserve">1.4.1.1.1 </t>
  </si>
  <si>
    <t>Creating registration functionality for restaurants/NGOs</t>
  </si>
  <si>
    <t>1.4.1.1.2</t>
  </si>
  <si>
    <t>Adding geo-coding to find nearby restaurants/NGOs</t>
  </si>
  <si>
    <t xml:space="preserve">1.4.1.1.3 </t>
  </si>
  <si>
    <t>This is an empty row</t>
  </si>
  <si>
    <t>Unit Testing of the functions</t>
  </si>
  <si>
    <t>1.4.1.1.4</t>
  </si>
  <si>
    <t xml:space="preserve">1.4.1.1.1 _x000D_
1.4.1.1.2_x000D_
1.4.1.1.3 </t>
  </si>
  <si>
    <t>Database</t>
  </si>
  <si>
    <t>Deciding on which Database to use</t>
  </si>
  <si>
    <t>1.4.1.2.1</t>
  </si>
  <si>
    <t>Integrating codebase with the database</t>
  </si>
  <si>
    <t>1.4.1.2.2</t>
  </si>
  <si>
    <t>1.4.1.2.1, 1.4.1.1.4</t>
  </si>
  <si>
    <t>This row marks the end of the Project Schedule. DO NOT enter anything in this row. 
Insert new rows ABOVE this one to continue building out your Project Schedule.</t>
  </si>
  <si>
    <t>Back-end Testing of Database with the codebase</t>
  </si>
  <si>
    <t>1.4.1.2.3</t>
  </si>
  <si>
    <t>Phase 5: Front-end Development</t>
  </si>
  <si>
    <t>Adding the UI Features</t>
  </si>
  <si>
    <t xml:space="preserve"> Adding front-end APIs</t>
  </si>
  <si>
    <t>1.4.2.1.1</t>
  </si>
  <si>
    <t>Adding user input/output prompts</t>
  </si>
  <si>
    <t>1.4.2.1.2</t>
  </si>
  <si>
    <t>Creation of menus that would list all the NGOs/restaurants</t>
  </si>
  <si>
    <t>1.4.2.1.3</t>
  </si>
  <si>
    <t>Unit Testing for all the features</t>
  </si>
  <si>
    <t>1.4.2.1.4</t>
  </si>
  <si>
    <t>1.4.2.1.1
1.4.2.1.2
1.4.2.1.3</t>
  </si>
  <si>
    <t>Phase 6: Integration</t>
  </si>
  <si>
    <t>Integration of the Back-end with the Front-end</t>
  </si>
  <si>
    <t>1.5.1</t>
  </si>
  <si>
    <t>1.4.2.1.4,  1.4.1.1.4, 1.4.1.2.3</t>
  </si>
  <si>
    <t>Integration Testing</t>
  </si>
  <si>
    <t>1.5.2</t>
  </si>
  <si>
    <t>Phase 7: QA Testing</t>
  </si>
  <si>
    <t xml:space="preserve">    Alpha Testing by the internal team</t>
  </si>
  <si>
    <t xml:space="preserve">        Testing all user stories</t>
  </si>
  <si>
    <t>1.6.1.1</t>
  </si>
  <si>
    <t xml:space="preserve">    Beta Testing</t>
  </si>
  <si>
    <t xml:space="preserve">        Reaching out to our target audience and asking them to use the application.</t>
  </si>
  <si>
    <t>1.6.2.1</t>
  </si>
  <si>
    <t>Phase 8: Deployment</t>
  </si>
  <si>
    <t xml:space="preserve">    App to available on play store/ App Store</t>
  </si>
  <si>
    <t>1.7.1</t>
  </si>
  <si>
    <t xml:space="preserve">    User Documentation</t>
  </si>
  <si>
    <t>1.7.2</t>
  </si>
  <si>
    <t>Phase 9: Marketing</t>
  </si>
  <si>
    <t xml:space="preserve">    Devising Marketing Plan</t>
  </si>
  <si>
    <t xml:space="preserve">        Marketing collateral</t>
  </si>
  <si>
    <t xml:space="preserve">            Social Media Ads</t>
  </si>
  <si>
    <t>1.8.1.1.1</t>
  </si>
  <si>
    <t xml:space="preserve">            Reaching out to influencers</t>
  </si>
  <si>
    <t>1.8.1.1.2</t>
  </si>
  <si>
    <t xml:space="preserve">            Sending team representatives to NGOs and Food Vendors</t>
  </si>
  <si>
    <t>1.8.1.1.3</t>
  </si>
  <si>
    <t>Phase 10: Post Go-Live Monitoring Phase</t>
  </si>
  <si>
    <t xml:space="preserve">    Getting feedback from NGOs and Food Vendors</t>
  </si>
  <si>
    <t>1.9.1</t>
  </si>
  <si>
    <t xml:space="preserve">        Conduct Online Surveys</t>
  </si>
  <si>
    <t>1.9.1.1</t>
  </si>
  <si>
    <t xml:space="preserve">    Data Analysis</t>
  </si>
  <si>
    <t>1.9.2</t>
  </si>
  <si>
    <t xml:space="preserve">        Analyze Survey Data</t>
  </si>
  <si>
    <t>1.9.2.1</t>
  </si>
  <si>
    <t xml:space="preserve">        Generate Reports</t>
  </si>
  <si>
    <t>1.9.2.2</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</si>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</sst>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mm/dd/yy;@"/>
  </numFmts>
  <fonts count="2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1"/>
      <color theme="1"/>
      <name val="Angsana New"/>
    </font>
  </fonts>
  <fills count="2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699"/>
        <bgColor indexed="64"/>
      </patternFill>
    </fill>
    <fill>
      <patternFill patternType="solid">
        <fgColor rgb="FFC9C9C9"/>
        <bgColor indexed="64"/>
      </patternFill>
    </fill>
    <fill>
      <patternFill patternType="solid">
        <fgColor rgb="FFB4C6E7"/>
        <bgColor indexed="64"/>
      </patternFill>
    </fill>
    <fill>
      <patternFill patternType="solid">
        <fgColor rgb="FFF8CBAD"/>
        <bgColor indexed="64"/>
      </patternFill>
    </fill>
    <fill>
      <patternFill patternType="solid">
        <fgColor rgb="FFFCE4D6"/>
        <bgColor indexed="64"/>
      </patternFill>
    </fill>
    <fill>
      <patternFill patternType="solid">
        <fgColor rgb="FFA9D08E"/>
        <bgColor indexed="64"/>
      </patternFill>
    </fill>
    <fill>
      <patternFill patternType="solid">
        <fgColor rgb="FFC6E0B4"/>
        <bgColor indexed="64"/>
      </patternFill>
    </fill>
    <fill>
      <patternFill patternType="solid">
        <fgColor rgb="FF8497B0"/>
        <bgColor indexed="64"/>
      </patternFill>
    </fill>
    <fill>
      <patternFill patternType="solid">
        <fgColor rgb="FFD9D9D9"/>
        <bgColor indexed="64"/>
      </patternFill>
    </fill>
    <fill>
      <patternFill patternType="solid">
        <fgColor rgb="FFFFFFFF"/>
        <bgColor indexed="64"/>
      </patternFill>
    </fill>
    <fill>
      <patternFill patternType="solid">
        <fgColor rgb="FFD9E1F2"/>
        <bgColor indexed="64"/>
      </patternFill>
    </fill>
    <fill>
      <patternFill patternType="solid">
        <fgColor rgb="FFDDEBF7"/>
        <bgColor indexed="64"/>
      </patternFill>
    </fill>
  </fills>
  <borders count="3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rgb="FF969696"/>
      </left>
      <right/>
      <top style="thin">
        <color rgb="FF969696"/>
      </top>
      <bottom/>
      <diagonal/>
    </border>
    <border>
      <left/>
      <right/>
      <top style="thin">
        <color rgb="FF969696"/>
      </top>
      <bottom/>
      <diagonal/>
    </border>
    <border>
      <left/>
      <right style="thin">
        <color rgb="FF969696"/>
      </right>
      <top style="thin">
        <color rgb="FF969696"/>
      </top>
      <bottom/>
      <diagonal/>
    </border>
    <border>
      <left style="thin">
        <color rgb="FF969696"/>
      </left>
      <right/>
      <top/>
      <bottom style="thin">
        <color rgb="FF969696"/>
      </bottom>
      <diagonal/>
    </border>
    <border>
      <left/>
      <right/>
      <top/>
      <bottom style="thin">
        <color rgb="FF969696"/>
      </bottom>
      <diagonal/>
    </border>
    <border>
      <left style="thin">
        <color rgb="FF969696"/>
      </left>
      <right/>
      <top/>
      <bottom/>
      <diagonal/>
    </border>
    <border>
      <left/>
      <right style="thin">
        <color rgb="FF969696"/>
      </right>
      <top/>
      <bottom/>
      <diagonal/>
    </border>
    <border>
      <left style="thin">
        <color rgb="FF969696"/>
      </left>
      <right style="thin">
        <color theme="0" tint="-0.34998626667073579"/>
      </right>
      <top/>
      <bottom style="thin">
        <color rgb="FF969696"/>
      </bottom>
      <diagonal/>
    </border>
    <border>
      <left style="thin">
        <color theme="0" tint="-0.34998626667073579"/>
      </left>
      <right style="thin">
        <color theme="0" tint="-0.34998626667073579"/>
      </right>
      <top/>
      <bottom style="thin">
        <color rgb="FF969696"/>
      </bottom>
      <diagonal/>
    </border>
    <border>
      <left style="thin">
        <color theme="0" tint="-0.34998626667073579"/>
      </left>
      <right style="thin">
        <color rgb="FF969696"/>
      </right>
      <top/>
      <bottom style="thin">
        <color rgb="FF969696"/>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rgb="FFD9D9D9"/>
      </left>
      <right style="thin">
        <color theme="0" tint="-0.14993743705557422"/>
      </right>
      <top style="thin">
        <color rgb="FFD9D9D9"/>
      </top>
      <bottom style="thin">
        <color rgb="FFD9D9D9"/>
      </bottom>
      <diagonal/>
    </border>
    <border>
      <left style="thin">
        <color theme="0" tint="-0.14993743705557422"/>
      </left>
      <right style="thin">
        <color theme="0" tint="-0.14993743705557422"/>
      </right>
      <top style="thin">
        <color rgb="FFD9D9D9"/>
      </top>
      <bottom style="thin">
        <color rgb="FFD9D9D9"/>
      </bottom>
      <diagonal/>
    </border>
    <border>
      <left style="thin">
        <color theme="0" tint="-0.14993743705557422"/>
      </left>
      <right/>
      <top style="medium">
        <color theme="0" tint="-0.14996795556505021"/>
      </top>
      <bottom style="medium">
        <color theme="0" tint="-0.14996795556505021"/>
      </bottom>
      <diagonal/>
    </border>
    <border>
      <left style="thin">
        <color rgb="FFD9D9D9"/>
      </left>
      <right style="thin">
        <color rgb="FFD9D9D9"/>
      </right>
      <top style="thin">
        <color rgb="FFD9D9D9"/>
      </top>
      <bottom style="thin">
        <color rgb="FFD9D9D9"/>
      </bottom>
      <diagonal/>
    </border>
    <border>
      <left style="thin">
        <color theme="0" tint="-0.14993743705557422"/>
      </left>
      <right/>
      <top style="thin">
        <color rgb="FFD9D9D9"/>
      </top>
      <bottom style="thin">
        <color rgb="FFD9D9D9"/>
      </bottom>
      <diagonal/>
    </border>
    <border>
      <left style="thin">
        <color theme="0" tint="-0.14993743705557422"/>
      </left>
      <right/>
      <top style="medium">
        <color theme="0" tint="-0.14996795556505021"/>
      </top>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53">
    <xf numFmtId="0" fontId="0" fillId="0" borderId="0" xfId="0"/>
    <xf numFmtId="0" fontId="2" fillId="0" borderId="0" xfId="0" applyFont="1"/>
    <xf numFmtId="0" fontId="2"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9" fontId="4" fillId="7" borderId="2" xfId="2" applyFon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4" fillId="0" borderId="0" xfId="0" applyFont="1" applyAlignment="1">
      <alignment vertical="top"/>
    </xf>
    <xf numFmtId="0" fontId="7" fillId="10" borderId="2" xfId="11" applyFill="1" applyAlignment="1">
      <alignment horizontal="center" vertical="center" wrapText="1"/>
    </xf>
    <xf numFmtId="0" fontId="7" fillId="13" borderId="2" xfId="12" applyFill="1" applyAlignment="1">
      <alignment horizontal="center" vertical="center" wrapText="1" indent="2"/>
    </xf>
    <xf numFmtId="0" fontId="7" fillId="9" borderId="2" xfId="11" applyFill="1">
      <alignment horizontal="center" vertical="center"/>
    </xf>
    <xf numFmtId="164" fontId="7" fillId="9" borderId="2" xfId="10" applyFill="1">
      <alignment horizontal="center" vertical="center"/>
    </xf>
    <xf numFmtId="0" fontId="18" fillId="0" borderId="0" xfId="3" applyAlignment="1">
      <alignment horizontal="center" wrapText="1"/>
    </xf>
    <xf numFmtId="0" fontId="11" fillId="0" borderId="0" xfId="5" applyAlignment="1">
      <alignment horizontal="center" wrapText="1"/>
    </xf>
    <xf numFmtId="0" fontId="1" fillId="0" borderId="0" xfId="0" applyFont="1" applyAlignment="1">
      <alignment horizontal="center"/>
    </xf>
    <xf numFmtId="0" fontId="19" fillId="0" borderId="0" xfId="0" applyFont="1" applyAlignment="1">
      <alignment horizontal="center"/>
    </xf>
    <xf numFmtId="0" fontId="18" fillId="0" borderId="0" xfId="3" applyAlignment="1">
      <alignment horizontal="center"/>
    </xf>
    <xf numFmtId="0" fontId="8" fillId="0" borderId="0" xfId="7" applyAlignment="1">
      <alignment horizontal="center" vertical="top" wrapText="1"/>
    </xf>
    <xf numFmtId="0" fontId="0" fillId="0" borderId="0" xfId="0" applyAlignment="1">
      <alignment horizontal="center" wrapText="1"/>
    </xf>
    <xf numFmtId="0" fontId="0" fillId="0" borderId="10" xfId="0" applyBorder="1" applyAlignment="1">
      <alignment horizontal="center" wrapText="1"/>
    </xf>
    <xf numFmtId="0" fontId="0" fillId="0" borderId="10" xfId="0" applyBorder="1" applyAlignment="1">
      <alignment horizontal="center"/>
    </xf>
    <xf numFmtId="0" fontId="6" fillId="12" borderId="1" xfId="0" applyFont="1" applyFill="1" applyBorder="1" applyAlignment="1">
      <alignment horizontal="center" vertical="center" wrapText="1" indent="1"/>
    </xf>
    <xf numFmtId="0" fontId="0" fillId="0" borderId="9" xfId="0" applyBorder="1" applyAlignment="1">
      <alignment horizontal="center" vertical="center"/>
    </xf>
    <xf numFmtId="0" fontId="5" fillId="7" borderId="2" xfId="0" applyFont="1" applyFill="1" applyBorder="1" applyAlignment="1">
      <alignment horizontal="center" vertical="center" wrapText="1" indent="1"/>
    </xf>
    <xf numFmtId="0" fontId="7" fillId="7" borderId="2" xfId="11" applyFill="1">
      <alignment horizontal="center" vertical="center"/>
    </xf>
    <xf numFmtId="0" fontId="0" fillId="0" borderId="0" xfId="0" applyAlignment="1">
      <alignment horizontal="center" vertical="center"/>
    </xf>
    <xf numFmtId="0" fontId="7" fillId="2" borderId="2" xfId="12" applyFill="1" applyAlignment="1">
      <alignment horizontal="center" vertical="center" wrapText="1" indent="2"/>
    </xf>
    <xf numFmtId="0" fontId="7" fillId="2" borderId="2" xfId="11" applyFill="1">
      <alignment horizontal="center" vertical="center"/>
    </xf>
    <xf numFmtId="164" fontId="7" fillId="3" borderId="2" xfId="10" applyFill="1">
      <alignment horizontal="center" vertical="center"/>
    </xf>
    <xf numFmtId="164" fontId="7" fillId="2" borderId="2" xfId="10" applyFill="1">
      <alignment horizontal="center" vertical="center"/>
    </xf>
    <xf numFmtId="0" fontId="5" fillId="8" borderId="2" xfId="0" applyFont="1" applyFill="1" applyBorder="1" applyAlignment="1">
      <alignment horizontal="center" vertical="center" wrapText="1" indent="1"/>
    </xf>
    <xf numFmtId="0" fontId="7" fillId="8" borderId="2" xfId="11" applyFill="1">
      <alignment horizontal="center" vertical="center"/>
    </xf>
    <xf numFmtId="0" fontId="7" fillId="3" borderId="2" xfId="12" applyFill="1" applyAlignment="1">
      <alignment horizontal="center" vertical="center" wrapText="1" indent="2"/>
    </xf>
    <xf numFmtId="0" fontId="7" fillId="3" borderId="2" xfId="11" applyFill="1">
      <alignment horizontal="center" vertical="center"/>
    </xf>
    <xf numFmtId="0" fontId="5" fillId="5" borderId="2" xfId="0" applyFont="1" applyFill="1" applyBorder="1" applyAlignment="1">
      <alignment horizontal="center" vertical="center" wrapText="1" indent="1"/>
    </xf>
    <xf numFmtId="0" fontId="7" fillId="5" borderId="2" xfId="11" applyFill="1">
      <alignment horizontal="center" vertical="center"/>
    </xf>
    <xf numFmtId="0" fontId="7" fillId="10" borderId="2" xfId="12" applyFill="1" applyAlignment="1">
      <alignment horizontal="center" vertical="center" wrapText="1" indent="2"/>
    </xf>
    <xf numFmtId="0" fontId="7" fillId="10" borderId="2" xfId="11" applyFill="1">
      <alignment horizontal="center" vertical="center"/>
    </xf>
    <xf numFmtId="164" fontId="7" fillId="10" borderId="2" xfId="10" applyFill="1">
      <alignment horizontal="center" vertical="center"/>
    </xf>
    <xf numFmtId="0" fontId="5" fillId="4" borderId="2" xfId="0" applyFont="1" applyFill="1" applyBorder="1" applyAlignment="1">
      <alignment horizontal="center" vertical="center" wrapText="1" indent="1"/>
    </xf>
    <xf numFmtId="0" fontId="7" fillId="4" borderId="2" xfId="11" applyFill="1">
      <alignment horizontal="center" vertical="center"/>
    </xf>
    <xf numFmtId="0" fontId="7" fillId="14" borderId="2" xfId="12" applyFill="1" applyAlignment="1">
      <alignment horizontal="center" vertical="center" wrapText="1" indent="2"/>
    </xf>
    <xf numFmtId="0" fontId="7" fillId="9" borderId="2" xfId="12" applyFill="1" applyAlignment="1">
      <alignment horizontal="center" vertical="center" wrapText="1" indent="2"/>
    </xf>
    <xf numFmtId="0" fontId="5" fillId="15" borderId="2" xfId="0" applyFont="1" applyFill="1" applyBorder="1" applyAlignment="1">
      <alignment horizontal="center" vertical="center" wrapText="1" indent="1"/>
    </xf>
    <xf numFmtId="0" fontId="7" fillId="15" borderId="2" xfId="11" applyFill="1">
      <alignment horizontal="center" vertical="center"/>
    </xf>
    <xf numFmtId="9" fontId="4" fillId="15" borderId="2" xfId="2" applyFont="1" applyFill="1" applyBorder="1" applyAlignment="1">
      <alignment horizontal="center" vertical="center"/>
    </xf>
    <xf numFmtId="0" fontId="7" fillId="9" borderId="2" xfId="11" applyFill="1" applyAlignment="1">
      <alignment horizontal="center" vertical="center" wrapText="1"/>
    </xf>
    <xf numFmtId="0" fontId="5" fillId="15" borderId="2" xfId="11" applyFont="1" applyFill="1">
      <alignment horizontal="center" vertical="center"/>
    </xf>
    <xf numFmtId="0" fontId="5" fillId="16" borderId="2" xfId="0" applyFont="1" applyFill="1" applyBorder="1" applyAlignment="1">
      <alignment horizontal="center" vertical="center" wrapText="1" indent="1"/>
    </xf>
    <xf numFmtId="0" fontId="7" fillId="16" borderId="2" xfId="11" applyFill="1">
      <alignment horizontal="center" vertical="center"/>
    </xf>
    <xf numFmtId="0" fontId="7" fillId="16" borderId="2" xfId="12" applyFill="1" applyAlignment="1">
      <alignment horizontal="center" vertical="center" wrapText="1" indent="2"/>
    </xf>
    <xf numFmtId="0" fontId="7" fillId="17" borderId="2" xfId="12" applyFill="1" applyAlignment="1">
      <alignment horizontal="center" vertical="center" wrapText="1" indent="2"/>
    </xf>
    <xf numFmtId="0" fontId="7" fillId="17" borderId="2" xfId="11" applyFill="1">
      <alignment horizontal="center" vertical="center"/>
    </xf>
    <xf numFmtId="0" fontId="7" fillId="18" borderId="2" xfId="12" applyFill="1" applyAlignment="1">
      <alignment horizontal="center" vertical="center" wrapText="1" indent="2"/>
    </xf>
    <xf numFmtId="0" fontId="7" fillId="18" borderId="2" xfId="11" applyFill="1">
      <alignment horizontal="center" vertical="center"/>
    </xf>
    <xf numFmtId="0" fontId="7" fillId="19" borderId="2" xfId="12" applyFill="1" applyAlignment="1">
      <alignment horizontal="center" vertical="center" wrapText="1" indent="2"/>
    </xf>
    <xf numFmtId="0" fontId="7" fillId="19" borderId="2" xfId="11" applyFill="1">
      <alignment horizontal="center" vertical="center"/>
    </xf>
    <xf numFmtId="0" fontId="5" fillId="18" borderId="2" xfId="12" applyFont="1" applyFill="1" applyAlignment="1">
      <alignment horizontal="center" vertical="center" wrapText="1" indent="2"/>
    </xf>
    <xf numFmtId="0" fontId="5" fillId="20" borderId="2" xfId="0" applyFont="1" applyFill="1" applyBorder="1" applyAlignment="1">
      <alignment horizontal="center" vertical="center" wrapText="1" indent="1"/>
    </xf>
    <xf numFmtId="0" fontId="7" fillId="20" borderId="2" xfId="11" applyFill="1">
      <alignment horizontal="center" vertical="center"/>
    </xf>
    <xf numFmtId="0" fontId="7" fillId="20" borderId="2" xfId="12" applyFill="1" applyAlignment="1">
      <alignment horizontal="center" vertical="center" wrapText="1" indent="2"/>
    </xf>
    <xf numFmtId="0" fontId="7" fillId="13" borderId="2" xfId="12" applyFill="1" applyAlignment="1">
      <alignment vertical="center" wrapText="1" indent="2"/>
    </xf>
    <xf numFmtId="164" fontId="7" fillId="9" borderId="2" xfId="12" applyNumberFormat="1" applyFill="1" applyAlignment="1">
      <alignment horizontal="center" vertical="center" wrapText="1" indent="2"/>
    </xf>
    <xf numFmtId="164" fontId="7" fillId="9" borderId="2" xfId="11" applyNumberFormat="1" applyFill="1">
      <alignment horizontal="center" vertical="center"/>
    </xf>
    <xf numFmtId="167" fontId="9" fillId="6" borderId="17" xfId="0" applyNumberFormat="1" applyFont="1" applyFill="1" applyBorder="1" applyAlignment="1">
      <alignment horizontal="center" vertical="center"/>
    </xf>
    <xf numFmtId="167" fontId="9" fillId="6" borderId="18" xfId="0" applyNumberFormat="1" applyFont="1" applyFill="1" applyBorder="1" applyAlignment="1">
      <alignment horizontal="center" vertical="center"/>
    </xf>
    <xf numFmtId="167" fontId="9" fillId="6" borderId="19" xfId="0" applyNumberFormat="1" applyFont="1" applyFill="1" applyBorder="1" applyAlignment="1">
      <alignment horizontal="center" vertical="center"/>
    </xf>
    <xf numFmtId="0" fontId="10" fillId="11" borderId="20" xfId="0" applyFont="1" applyFill="1" applyBorder="1" applyAlignment="1">
      <alignment horizontal="center" vertical="center" shrinkToFit="1"/>
    </xf>
    <xf numFmtId="0" fontId="10" fillId="11" borderId="21" xfId="0" applyFont="1" applyFill="1" applyBorder="1" applyAlignment="1">
      <alignment horizontal="center" vertical="center" shrinkToFit="1"/>
    </xf>
    <xf numFmtId="0" fontId="10" fillId="11" borderId="22" xfId="0" applyFont="1" applyFill="1" applyBorder="1" applyAlignment="1">
      <alignment horizontal="center" vertical="center" shrinkToFit="1"/>
    </xf>
    <xf numFmtId="0" fontId="10" fillId="11" borderId="23" xfId="0" applyFont="1" applyFill="1" applyBorder="1" applyAlignment="1">
      <alignment horizontal="center" vertical="center" shrinkToFit="1"/>
    </xf>
    <xf numFmtId="0" fontId="10" fillId="11" borderId="24" xfId="0" applyFont="1" applyFill="1" applyBorder="1" applyAlignment="1">
      <alignment horizontal="center" vertical="center" shrinkToFit="1"/>
    </xf>
    <xf numFmtId="167" fontId="9" fillId="21" borderId="16" xfId="0" applyNumberFormat="1" applyFont="1" applyFill="1" applyBorder="1" applyAlignment="1">
      <alignment horizontal="center" vertical="center"/>
    </xf>
    <xf numFmtId="167" fontId="9" fillId="21" borderId="17" xfId="0" applyNumberFormat="1" applyFont="1" applyFill="1" applyBorder="1" applyAlignment="1">
      <alignment horizontal="center" vertical="center"/>
    </xf>
    <xf numFmtId="168" fontId="7" fillId="17" borderId="2" xfId="12" applyNumberFormat="1" applyFill="1" applyAlignment="1">
      <alignment horizontal="center" vertical="center" wrapText="1" indent="2"/>
    </xf>
    <xf numFmtId="168" fontId="2" fillId="0" borderId="0" xfId="0" applyNumberFormat="1" applyFont="1" applyAlignment="1">
      <alignment horizontal="center"/>
    </xf>
    <xf numFmtId="168" fontId="0" fillId="0" borderId="3" xfId="0" applyNumberFormat="1" applyBorder="1" applyAlignment="1">
      <alignment horizontal="center" vertical="center"/>
    </xf>
    <xf numFmtId="168" fontId="0" fillId="0" borderId="10" xfId="0" applyNumberFormat="1" applyBorder="1" applyAlignment="1">
      <alignment horizontal="center"/>
    </xf>
    <xf numFmtId="168" fontId="6" fillId="12" borderId="1" xfId="0" applyNumberFormat="1" applyFont="1" applyFill="1" applyBorder="1" applyAlignment="1">
      <alignment horizontal="center" vertical="center" wrapText="1"/>
    </xf>
    <xf numFmtId="168" fontId="0" fillId="0" borderId="0" xfId="0" applyNumberFormat="1" applyAlignment="1">
      <alignment horizontal="center"/>
    </xf>
    <xf numFmtId="168" fontId="0" fillId="7" borderId="2" xfId="0" applyNumberFormat="1" applyFill="1" applyBorder="1" applyAlignment="1">
      <alignment horizontal="center" vertical="center"/>
    </xf>
    <xf numFmtId="168" fontId="7" fillId="3" borderId="2" xfId="10" applyNumberFormat="1" applyFill="1">
      <alignment horizontal="center" vertical="center"/>
    </xf>
    <xf numFmtId="168" fontId="7" fillId="2" borderId="2" xfId="10" applyNumberFormat="1" applyFill="1">
      <alignment horizontal="center" vertical="center"/>
    </xf>
    <xf numFmtId="168" fontId="0" fillId="8" borderId="2" xfId="0" applyNumberFormat="1" applyFill="1" applyBorder="1" applyAlignment="1">
      <alignment horizontal="center" vertical="center"/>
    </xf>
    <xf numFmtId="168" fontId="0" fillId="5" borderId="2" xfId="0" applyNumberFormat="1" applyFill="1" applyBorder="1" applyAlignment="1">
      <alignment horizontal="center" vertical="center"/>
    </xf>
    <xf numFmtId="168" fontId="7" fillId="10" borderId="2" xfId="10" applyNumberFormat="1" applyFill="1">
      <alignment horizontal="center" vertical="center"/>
    </xf>
    <xf numFmtId="168" fontId="0" fillId="4" borderId="2" xfId="0" applyNumberFormat="1" applyFill="1" applyBorder="1" applyAlignment="1">
      <alignment horizontal="center" vertical="center"/>
    </xf>
    <xf numFmtId="168" fontId="7" fillId="9" borderId="2" xfId="10" applyNumberFormat="1" applyFill="1">
      <alignment horizontal="center" vertical="center"/>
    </xf>
    <xf numFmtId="168" fontId="7" fillId="9" borderId="2" xfId="12" applyNumberFormat="1" applyFill="1" applyAlignment="1">
      <alignment horizontal="center" vertical="center" wrapText="1" indent="2"/>
    </xf>
    <xf numFmtId="168" fontId="0" fillId="15" borderId="2" xfId="0" applyNumberFormat="1" applyFill="1" applyBorder="1" applyAlignment="1">
      <alignment horizontal="center" vertical="center"/>
    </xf>
    <xf numFmtId="168" fontId="7" fillId="16" borderId="2" xfId="12" applyNumberFormat="1" applyFill="1" applyAlignment="1">
      <alignment horizontal="center" vertical="center" wrapText="1" indent="2"/>
    </xf>
    <xf numFmtId="168" fontId="7" fillId="18" borderId="2" xfId="12" applyNumberFormat="1" applyFill="1" applyAlignment="1">
      <alignment horizontal="center" vertical="center" wrapText="1" indent="2"/>
    </xf>
    <xf numFmtId="168" fontId="7" fillId="19" borderId="2" xfId="11" applyNumberFormat="1" applyFill="1">
      <alignment horizontal="center" vertical="center"/>
    </xf>
    <xf numFmtId="168" fontId="7" fillId="20" borderId="2" xfId="12" applyNumberFormat="1" applyFill="1" applyAlignment="1">
      <alignment horizontal="center" vertical="center" wrapText="1" indent="2"/>
    </xf>
    <xf numFmtId="168" fontId="7" fillId="9" borderId="2" xfId="11" applyNumberFormat="1" applyFill="1">
      <alignment horizontal="center" vertical="center"/>
    </xf>
    <xf numFmtId="168" fontId="0" fillId="19" borderId="2" xfId="0" applyNumberFormat="1" applyFill="1" applyBorder="1" applyAlignment="1">
      <alignment horizontal="center" vertical="center" wrapText="1" indent="1"/>
    </xf>
    <xf numFmtId="168" fontId="7" fillId="19" borderId="2" xfId="12" applyNumberFormat="1" applyFill="1" applyAlignment="1">
      <alignment horizontal="center" vertical="center" wrapText="1" indent="2"/>
    </xf>
    <xf numFmtId="0" fontId="0" fillId="22" borderId="0" xfId="0" applyFill="1" applyAlignment="1">
      <alignment horizontal="center" vertical="center"/>
    </xf>
    <xf numFmtId="0" fontId="0" fillId="22" borderId="0" xfId="0" applyFill="1" applyAlignment="1">
      <alignment horizont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8" xfId="0" applyBorder="1" applyAlignment="1">
      <alignment horizontal="center" vertical="center"/>
    </xf>
    <xf numFmtId="0" fontId="0" fillId="0" borderId="31" xfId="0" applyBorder="1" applyAlignment="1">
      <alignment horizontal="center" vertical="center"/>
    </xf>
    <xf numFmtId="0" fontId="20" fillId="0" borderId="27" xfId="0" applyFont="1" applyBorder="1" applyAlignment="1">
      <alignment horizontal="center" vertical="center"/>
    </xf>
    <xf numFmtId="0" fontId="20" fillId="0" borderId="30" xfId="0" applyFont="1" applyBorder="1" applyAlignment="1">
      <alignment horizontal="center" vertical="center"/>
    </xf>
    <xf numFmtId="0" fontId="20" fillId="0" borderId="26" xfId="0" applyFont="1" applyBorder="1" applyAlignment="1">
      <alignment horizontal="center" vertical="center"/>
    </xf>
    <xf numFmtId="0" fontId="20" fillId="0" borderId="29" xfId="0" applyFont="1" applyBorder="1" applyAlignment="1">
      <alignment horizontal="center" vertical="center"/>
    </xf>
    <xf numFmtId="168" fontId="7" fillId="23" borderId="2" xfId="10" applyNumberFormat="1" applyFill="1">
      <alignment horizontal="center" vertical="center"/>
    </xf>
    <xf numFmtId="164" fontId="7" fillId="23" borderId="2" xfId="10" applyFill="1">
      <alignment horizontal="center" vertical="center"/>
    </xf>
    <xf numFmtId="168" fontId="4" fillId="23" borderId="2" xfId="2" applyNumberFormat="1" applyFont="1" applyFill="1" applyBorder="1" applyAlignment="1">
      <alignment horizontal="center" vertical="center"/>
    </xf>
    <xf numFmtId="164" fontId="7" fillId="23" borderId="2" xfId="12" applyNumberFormat="1" applyFill="1" applyAlignment="1">
      <alignment horizontal="center" vertical="center" wrapText="1" indent="2"/>
    </xf>
    <xf numFmtId="164" fontId="4" fillId="23" borderId="2" xfId="2" applyNumberFormat="1" applyFont="1" applyFill="1" applyBorder="1" applyAlignment="1">
      <alignment horizontal="center" vertical="center"/>
    </xf>
    <xf numFmtId="9" fontId="4" fillId="24" borderId="2" xfId="2" applyFont="1" applyFill="1" applyBorder="1" applyAlignment="1">
      <alignment horizontal="center" vertical="center"/>
    </xf>
    <xf numFmtId="168" fontId="7" fillId="24" borderId="2" xfId="10" applyNumberFormat="1" applyFill="1">
      <alignment horizontal="center" vertical="center"/>
    </xf>
    <xf numFmtId="164" fontId="7" fillId="24" borderId="2" xfId="10" applyFill="1">
      <alignment horizontal="center" vertical="center"/>
    </xf>
    <xf numFmtId="168" fontId="4" fillId="24" borderId="2" xfId="2" applyNumberFormat="1" applyFont="1" applyFill="1" applyBorder="1" applyAlignment="1">
      <alignment horizontal="center" vertical="center"/>
    </xf>
    <xf numFmtId="166" fontId="0" fillId="6" borderId="1" xfId="0" applyNumberFormat="1" applyFill="1" applyBorder="1" applyAlignment="1">
      <alignment horizontal="center" vertical="center" wrapText="1" indent="1"/>
    </xf>
    <xf numFmtId="166" fontId="0" fillId="6" borderId="5" xfId="0" applyNumberFormat="1" applyFill="1" applyBorder="1" applyAlignment="1">
      <alignment horizontal="center" vertical="center" wrapText="1" indent="1"/>
    </xf>
    <xf numFmtId="166" fontId="0" fillId="6" borderId="13" xfId="0" applyNumberFormat="1" applyFill="1" applyBorder="1" applyAlignment="1">
      <alignment horizontal="center" vertical="center" wrapText="1" indent="1"/>
    </xf>
    <xf numFmtId="166" fontId="0" fillId="6" borderId="14" xfId="0" applyNumberFormat="1" applyFill="1" applyBorder="1" applyAlignment="1">
      <alignment horizontal="center" vertical="center" wrapText="1" indent="1"/>
    </xf>
    <xf numFmtId="166" fontId="0" fillId="6" borderId="15" xfId="0" applyNumberFormat="1" applyFill="1" applyBorder="1" applyAlignment="1">
      <alignment horizontal="center" vertical="center" wrapText="1" indent="1"/>
    </xf>
    <xf numFmtId="0" fontId="7" fillId="0" borderId="0" xfId="8" applyAlignment="1">
      <alignment horizontal="center" indent="1"/>
    </xf>
    <xf numFmtId="0" fontId="7" fillId="0" borderId="7" xfId="8" applyBorder="1" applyAlignment="1">
      <alignment horizontal="center" indent="1"/>
    </xf>
    <xf numFmtId="166" fontId="0" fillId="6" borderId="4" xfId="0" applyNumberFormat="1" applyFill="1" applyBorder="1" applyAlignment="1">
      <alignment horizontal="center" vertical="center" wrapText="1" indent="1"/>
    </xf>
    <xf numFmtId="0" fontId="7" fillId="13" borderId="2" xfId="12" applyFill="1" applyAlignment="1">
      <alignment horizontal="center" vertical="center" wrapText="1" indent="2"/>
    </xf>
    <xf numFmtId="165" fontId="7" fillId="0" borderId="11" xfId="9" applyBorder="1" applyAlignment="1">
      <alignment horizontal="center" vertical="center"/>
    </xf>
    <xf numFmtId="165" fontId="7" fillId="0" borderId="12" xfId="9"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969696"/>
      <color rgb="FF215881"/>
      <color rgb="FF42648A"/>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X110"/>
  <sheetViews>
    <sheetView showGridLines="0" tabSelected="1" showRuler="0" zoomScaleNormal="100" zoomScalePageLayoutView="70" workbookViewId="0">
      <pane ySplit="5" topLeftCell="M22" activePane="bottomLeft" state="frozen"/>
      <selection pane="bottomLeft" activeCell="AM3" sqref="AM3:AS3"/>
    </sheetView>
  </sheetViews>
  <sheetFormatPr defaultRowHeight="30" customHeight="1"/>
  <cols>
    <col min="1" max="1" width="2.7109375" style="42" customWidth="1"/>
    <col min="2" max="2" width="33.85546875" style="44" customWidth="1"/>
    <col min="3" max="5" width="30.7109375" style="3" customWidth="1"/>
    <col min="6" max="6" width="10.7109375" style="3" customWidth="1"/>
    <col min="7" max="7" width="10.42578125" style="105" customWidth="1"/>
    <col min="8" max="8" width="10.42578125" style="3" customWidth="1"/>
    <col min="9" max="9" width="2.7109375" style="3" customWidth="1"/>
    <col min="10" max="10" width="6.140625" style="3" hidden="1" customWidth="1"/>
    <col min="11" max="66" width="2.5703125" style="3" customWidth="1"/>
    <col min="67" max="67" width="2.85546875" style="3" customWidth="1"/>
    <col min="68" max="84" width="2.85546875" style="3" bestFit="1" customWidth="1"/>
    <col min="85" max="87" width="2" style="3" bestFit="1" customWidth="1"/>
    <col min="88" max="88" width="2.42578125" style="3" bestFit="1" customWidth="1"/>
    <col min="89" max="89" width="2" style="3" bestFit="1" customWidth="1"/>
    <col min="90" max="90" width="2.5703125" style="3" bestFit="1" customWidth="1"/>
    <col min="91" max="93" width="2" style="3" bestFit="1" customWidth="1"/>
    <col min="94" max="115" width="2.85546875" style="3" bestFit="1" customWidth="1"/>
    <col min="116" max="116" width="2.42578125" style="3" bestFit="1" customWidth="1"/>
    <col min="117" max="117" width="2" style="3" bestFit="1" customWidth="1"/>
    <col min="118" max="118" width="2.5703125" style="3" bestFit="1" customWidth="1"/>
    <col min="119" max="122" width="2" style="3" bestFit="1" customWidth="1"/>
    <col min="123" max="123" width="2.42578125" style="3" bestFit="1" customWidth="1"/>
    <col min="124" max="124" width="2" style="3" bestFit="1" customWidth="1"/>
    <col min="125" max="146" width="2.85546875" style="3" bestFit="1" customWidth="1"/>
    <col min="147" max="150" width="2" style="3" bestFit="1" customWidth="1"/>
    <col min="151" max="151" width="2.42578125" style="3" bestFit="1" customWidth="1"/>
    <col min="152" max="152" width="2" style="3" bestFit="1" customWidth="1"/>
    <col min="153" max="153" width="2.5703125" style="3" bestFit="1" customWidth="1"/>
    <col min="154" max="155" width="2" style="3" bestFit="1" customWidth="1"/>
    <col min="156" max="176" width="2.85546875" style="3" bestFit="1" customWidth="1"/>
    <col min="177" max="178" width="2" style="3" bestFit="1" customWidth="1"/>
    <col min="179" max="179" width="2.42578125" style="3" bestFit="1" customWidth="1"/>
    <col min="180" max="180" width="2" style="3" bestFit="1" customWidth="1"/>
    <col min="181" max="181" width="2.5703125" style="3" bestFit="1" customWidth="1"/>
    <col min="182" max="185" width="2" style="3" bestFit="1" customWidth="1"/>
    <col min="186" max="206" width="2.85546875" style="3" bestFit="1" customWidth="1"/>
    <col min="207" max="16384" width="9.140625" style="3"/>
  </cols>
  <sheetData>
    <row r="1" spans="1:206" ht="30" customHeight="1">
      <c r="A1" s="38" t="s">
        <v>0</v>
      </c>
      <c r="B1" s="39" t="s">
        <v>1</v>
      </c>
      <c r="C1" s="40"/>
      <c r="D1" s="40"/>
      <c r="E1" s="40"/>
      <c r="F1" s="2"/>
      <c r="G1" s="101"/>
      <c r="H1" s="22"/>
      <c r="J1" s="2"/>
      <c r="K1" s="41"/>
    </row>
    <row r="2" spans="1:206" ht="30" hidden="1" customHeight="1">
      <c r="A2" s="42" t="s">
        <v>2</v>
      </c>
      <c r="B2" s="43"/>
      <c r="C2" s="147" t="s">
        <v>3</v>
      </c>
      <c r="D2" s="147"/>
      <c r="E2" s="147"/>
      <c r="F2" s="148"/>
      <c r="G2" s="151">
        <f ca="1">TODAY() - 60</f>
        <v>44728</v>
      </c>
      <c r="H2" s="152"/>
    </row>
    <row r="3" spans="1:206" ht="30" customHeight="1">
      <c r="A3" s="38" t="s">
        <v>4</v>
      </c>
      <c r="C3" s="147" t="s">
        <v>5</v>
      </c>
      <c r="D3" s="147"/>
      <c r="E3" s="147"/>
      <c r="F3" s="148"/>
      <c r="G3" s="102">
        <v>1</v>
      </c>
      <c r="K3" s="149">
        <f ca="1">K4</f>
        <v>44725</v>
      </c>
      <c r="L3" s="142"/>
      <c r="M3" s="142"/>
      <c r="N3" s="142"/>
      <c r="O3" s="142"/>
      <c r="P3" s="142"/>
      <c r="Q3" s="143"/>
      <c r="R3" s="149">
        <f ca="1">R4</f>
        <v>44732</v>
      </c>
      <c r="S3" s="142"/>
      <c r="T3" s="142"/>
      <c r="U3" s="142"/>
      <c r="V3" s="142"/>
      <c r="W3" s="142"/>
      <c r="X3" s="143"/>
      <c r="Y3" s="149">
        <f ca="1">Y4</f>
        <v>44739</v>
      </c>
      <c r="Z3" s="142"/>
      <c r="AA3" s="142"/>
      <c r="AB3" s="142"/>
      <c r="AC3" s="142"/>
      <c r="AD3" s="142"/>
      <c r="AE3" s="143"/>
      <c r="AF3" s="149">
        <f ca="1">AF4</f>
        <v>44746</v>
      </c>
      <c r="AG3" s="142"/>
      <c r="AH3" s="142"/>
      <c r="AI3" s="142"/>
      <c r="AJ3" s="142"/>
      <c r="AK3" s="142"/>
      <c r="AL3" s="143"/>
      <c r="AM3" s="149">
        <f ca="1">AM4</f>
        <v>44753</v>
      </c>
      <c r="AN3" s="142"/>
      <c r="AO3" s="142"/>
      <c r="AP3" s="142"/>
      <c r="AQ3" s="142"/>
      <c r="AR3" s="142"/>
      <c r="AS3" s="143"/>
      <c r="AT3" s="149">
        <f ca="1">AT4</f>
        <v>44760</v>
      </c>
      <c r="AU3" s="142"/>
      <c r="AV3" s="142"/>
      <c r="AW3" s="142"/>
      <c r="AX3" s="142"/>
      <c r="AY3" s="142"/>
      <c r="AZ3" s="143"/>
      <c r="BA3" s="149">
        <f ca="1">BA4</f>
        <v>44767</v>
      </c>
      <c r="BB3" s="142"/>
      <c r="BC3" s="142"/>
      <c r="BD3" s="142"/>
      <c r="BE3" s="142"/>
      <c r="BF3" s="142"/>
      <c r="BG3" s="143"/>
      <c r="BH3" s="149">
        <f ca="1">BH4</f>
        <v>44774</v>
      </c>
      <c r="BI3" s="142"/>
      <c r="BJ3" s="142"/>
      <c r="BK3" s="142"/>
      <c r="BL3" s="142"/>
      <c r="BM3" s="142"/>
      <c r="BN3" s="142"/>
      <c r="BO3" s="144">
        <f t="shared" ref="BO3" ca="1" si="0">BO4</f>
        <v>44781</v>
      </c>
      <c r="BP3" s="145"/>
      <c r="BQ3" s="145"/>
      <c r="BR3" s="145"/>
      <c r="BS3" s="145"/>
      <c r="BT3" s="145"/>
      <c r="BU3" s="145"/>
      <c r="BV3" s="144">
        <f t="shared" ref="BV3" ca="1" si="1">BV4</f>
        <v>44788</v>
      </c>
      <c r="BW3" s="145"/>
      <c r="BX3" s="145"/>
      <c r="BY3" s="145"/>
      <c r="BZ3" s="145"/>
      <c r="CA3" s="145"/>
      <c r="CB3" s="146"/>
      <c r="CC3" s="142">
        <f ca="1">CC4</f>
        <v>44795</v>
      </c>
      <c r="CD3" s="142"/>
      <c r="CE3" s="142"/>
      <c r="CF3" s="142"/>
      <c r="CG3" s="142"/>
      <c r="CH3" s="142"/>
      <c r="CI3" s="143"/>
      <c r="CJ3" s="142">
        <f t="shared" ref="CJ3" ca="1" si="2">CJ4</f>
        <v>44802</v>
      </c>
      <c r="CK3" s="142"/>
      <c r="CL3" s="142"/>
      <c r="CM3" s="142"/>
      <c r="CN3" s="142"/>
      <c r="CO3" s="142"/>
      <c r="CP3" s="143"/>
      <c r="CQ3" s="142">
        <f t="shared" ref="CQ3" ca="1" si="3">CQ4</f>
        <v>44809</v>
      </c>
      <c r="CR3" s="142"/>
      <c r="CS3" s="142"/>
      <c r="CT3" s="142"/>
      <c r="CU3" s="142"/>
      <c r="CV3" s="142"/>
      <c r="CW3" s="143"/>
      <c r="CX3" s="142">
        <f t="shared" ref="CX3" ca="1" si="4">CX4</f>
        <v>44816</v>
      </c>
      <c r="CY3" s="142"/>
      <c r="CZ3" s="142"/>
      <c r="DA3" s="142"/>
      <c r="DB3" s="142"/>
      <c r="DC3" s="142"/>
      <c r="DD3" s="143"/>
      <c r="DE3" s="142">
        <f t="shared" ref="DE3" ca="1" si="5">DE4</f>
        <v>44823</v>
      </c>
      <c r="DF3" s="142"/>
      <c r="DG3" s="142"/>
      <c r="DH3" s="142"/>
      <c r="DI3" s="142"/>
      <c r="DJ3" s="142"/>
      <c r="DK3" s="143"/>
      <c r="DL3" s="142">
        <f t="shared" ref="DL3" ca="1" si="6">DL4</f>
        <v>44830</v>
      </c>
      <c r="DM3" s="142"/>
      <c r="DN3" s="142"/>
      <c r="DO3" s="142"/>
      <c r="DP3" s="142"/>
      <c r="DQ3" s="142"/>
      <c r="DR3" s="143"/>
      <c r="DS3" s="142">
        <f t="shared" ref="DS3" ca="1" si="7">DS4</f>
        <v>44837</v>
      </c>
      <c r="DT3" s="142"/>
      <c r="DU3" s="142"/>
      <c r="DV3" s="142"/>
      <c r="DW3" s="142"/>
      <c r="DX3" s="142"/>
      <c r="DY3" s="143"/>
      <c r="DZ3" s="142">
        <f t="shared" ref="DZ3" ca="1" si="8">DZ4</f>
        <v>44844</v>
      </c>
      <c r="EA3" s="142"/>
      <c r="EB3" s="142"/>
      <c r="EC3" s="142"/>
      <c r="ED3" s="142"/>
      <c r="EE3" s="142"/>
      <c r="EF3" s="143"/>
      <c r="EG3" s="142">
        <f t="shared" ref="EG3" ca="1" si="9">EG4</f>
        <v>44851</v>
      </c>
      <c r="EH3" s="142"/>
      <c r="EI3" s="142"/>
      <c r="EJ3" s="142"/>
      <c r="EK3" s="142"/>
      <c r="EL3" s="142"/>
      <c r="EM3" s="143"/>
      <c r="EN3" s="142">
        <f t="shared" ref="EN3" ca="1" si="10">EN4</f>
        <v>44858</v>
      </c>
      <c r="EO3" s="142"/>
      <c r="EP3" s="142"/>
      <c r="EQ3" s="142"/>
      <c r="ER3" s="142"/>
      <c r="ES3" s="142"/>
      <c r="ET3" s="143"/>
      <c r="EU3" s="142">
        <f t="shared" ref="EU3" ca="1" si="11">EU4</f>
        <v>44865</v>
      </c>
      <c r="EV3" s="142"/>
      <c r="EW3" s="142"/>
      <c r="EX3" s="142"/>
      <c r="EY3" s="142"/>
      <c r="EZ3" s="142"/>
      <c r="FA3" s="143"/>
      <c r="FB3" s="142">
        <f t="shared" ref="FB3" ca="1" si="12">FB4</f>
        <v>44872</v>
      </c>
      <c r="FC3" s="142"/>
      <c r="FD3" s="142"/>
      <c r="FE3" s="142"/>
      <c r="FF3" s="142"/>
      <c r="FG3" s="142"/>
      <c r="FH3" s="143"/>
      <c r="FI3" s="142">
        <f t="shared" ref="FI3" ca="1" si="13">FI4</f>
        <v>44879</v>
      </c>
      <c r="FJ3" s="142"/>
      <c r="FK3" s="142"/>
      <c r="FL3" s="142"/>
      <c r="FM3" s="142"/>
      <c r="FN3" s="142"/>
      <c r="FO3" s="143"/>
      <c r="FP3" s="142">
        <f t="shared" ref="FP3" ca="1" si="14">FP4</f>
        <v>44886</v>
      </c>
      <c r="FQ3" s="142"/>
      <c r="FR3" s="142"/>
      <c r="FS3" s="142"/>
      <c r="FT3" s="142"/>
      <c r="FU3" s="142"/>
      <c r="FV3" s="143"/>
      <c r="FW3" s="142">
        <f t="shared" ref="FW3" ca="1" si="15">FW4</f>
        <v>44893</v>
      </c>
      <c r="FX3" s="142"/>
      <c r="FY3" s="142"/>
      <c r="FZ3" s="142"/>
      <c r="GA3" s="142"/>
      <c r="GB3" s="142"/>
      <c r="GC3" s="143"/>
      <c r="GD3" s="142">
        <f t="shared" ref="GD3" ca="1" si="16">GD4</f>
        <v>44900</v>
      </c>
      <c r="GE3" s="142"/>
      <c r="GF3" s="142"/>
      <c r="GG3" s="142"/>
      <c r="GH3" s="142"/>
      <c r="GI3" s="142"/>
      <c r="GJ3" s="143"/>
      <c r="GK3" s="142">
        <f t="shared" ref="GK3" ca="1" si="17">GK4</f>
        <v>44907</v>
      </c>
      <c r="GL3" s="142"/>
      <c r="GM3" s="142"/>
      <c r="GN3" s="142"/>
      <c r="GO3" s="142"/>
      <c r="GP3" s="142"/>
      <c r="GQ3" s="142"/>
      <c r="GR3" s="142">
        <f t="shared" ref="GR3" ca="1" si="18">GR4</f>
        <v>44914</v>
      </c>
      <c r="GS3" s="142"/>
      <c r="GT3" s="142"/>
      <c r="GU3" s="142"/>
      <c r="GV3" s="142"/>
      <c r="GW3" s="142"/>
      <c r="GX3" s="142"/>
    </row>
    <row r="4" spans="1:206" ht="15" customHeight="1">
      <c r="A4" s="38" t="s">
        <v>6</v>
      </c>
      <c r="B4" s="45"/>
      <c r="C4" s="46"/>
      <c r="D4" s="46"/>
      <c r="E4" s="46"/>
      <c r="F4" s="46"/>
      <c r="G4" s="103"/>
      <c r="H4" s="46"/>
      <c r="I4" s="46"/>
      <c r="K4" s="6">
        <f ca="1">Project_Start-WEEKDAY(Project_Start,1)+2+7*(Display_Week-1)</f>
        <v>44725</v>
      </c>
      <c r="L4" s="5">
        <f ca="1">K4+1</f>
        <v>44726</v>
      </c>
      <c r="M4" s="5">
        <f t="shared" ref="M4:AZ4" ca="1" si="19">L4+1</f>
        <v>44727</v>
      </c>
      <c r="N4" s="5">
        <f t="shared" ca="1" si="19"/>
        <v>44728</v>
      </c>
      <c r="O4" s="5">
        <f t="shared" ca="1" si="19"/>
        <v>44729</v>
      </c>
      <c r="P4" s="5">
        <f t="shared" ca="1" si="19"/>
        <v>44730</v>
      </c>
      <c r="Q4" s="7">
        <f t="shared" ca="1" si="19"/>
        <v>44731</v>
      </c>
      <c r="R4" s="6">
        <f ca="1">Q4+1</f>
        <v>44732</v>
      </c>
      <c r="S4" s="5">
        <f ca="1">R4+1</f>
        <v>44733</v>
      </c>
      <c r="T4" s="5">
        <f t="shared" ca="1" si="19"/>
        <v>44734</v>
      </c>
      <c r="U4" s="5">
        <f t="shared" ca="1" si="19"/>
        <v>44735</v>
      </c>
      <c r="V4" s="5">
        <f t="shared" ca="1" si="19"/>
        <v>44736</v>
      </c>
      <c r="W4" s="5">
        <f t="shared" ca="1" si="19"/>
        <v>44737</v>
      </c>
      <c r="X4" s="7">
        <f t="shared" ca="1" si="19"/>
        <v>44738</v>
      </c>
      <c r="Y4" s="6">
        <f ca="1">X4+1</f>
        <v>44739</v>
      </c>
      <c r="Z4" s="5">
        <f ca="1">Y4+1</f>
        <v>44740</v>
      </c>
      <c r="AA4" s="5">
        <f t="shared" ca="1" si="19"/>
        <v>44741</v>
      </c>
      <c r="AB4" s="5">
        <f t="shared" ca="1" si="19"/>
        <v>44742</v>
      </c>
      <c r="AC4" s="5">
        <f t="shared" ca="1" si="19"/>
        <v>44743</v>
      </c>
      <c r="AD4" s="5">
        <f t="shared" ca="1" si="19"/>
        <v>44744</v>
      </c>
      <c r="AE4" s="7">
        <f t="shared" ca="1" si="19"/>
        <v>44745</v>
      </c>
      <c r="AF4" s="6">
        <f ca="1">AE4+1</f>
        <v>44746</v>
      </c>
      <c r="AG4" s="5">
        <f ca="1">AF4+1</f>
        <v>44747</v>
      </c>
      <c r="AH4" s="5">
        <f t="shared" ca="1" si="19"/>
        <v>44748</v>
      </c>
      <c r="AI4" s="5">
        <f t="shared" ca="1" si="19"/>
        <v>44749</v>
      </c>
      <c r="AJ4" s="5">
        <f t="shared" ca="1" si="19"/>
        <v>44750</v>
      </c>
      <c r="AK4" s="5">
        <f t="shared" ca="1" si="19"/>
        <v>44751</v>
      </c>
      <c r="AL4" s="7">
        <f t="shared" ca="1" si="19"/>
        <v>44752</v>
      </c>
      <c r="AM4" s="6">
        <f ca="1">AL4+1</f>
        <v>44753</v>
      </c>
      <c r="AN4" s="5">
        <f ca="1">AM4+1</f>
        <v>44754</v>
      </c>
      <c r="AO4" s="5">
        <f t="shared" ca="1" si="19"/>
        <v>44755</v>
      </c>
      <c r="AP4" s="5">
        <f t="shared" ca="1" si="19"/>
        <v>44756</v>
      </c>
      <c r="AQ4" s="5">
        <f t="shared" ca="1" si="19"/>
        <v>44757</v>
      </c>
      <c r="AR4" s="5">
        <f t="shared" ca="1" si="19"/>
        <v>44758</v>
      </c>
      <c r="AS4" s="7">
        <f t="shared" ca="1" si="19"/>
        <v>44759</v>
      </c>
      <c r="AT4" s="6">
        <f ca="1">AS4+1</f>
        <v>44760</v>
      </c>
      <c r="AU4" s="5">
        <f ca="1">AT4+1</f>
        <v>44761</v>
      </c>
      <c r="AV4" s="5">
        <f t="shared" ca="1" si="19"/>
        <v>44762</v>
      </c>
      <c r="AW4" s="5">
        <f t="shared" ca="1" si="19"/>
        <v>44763</v>
      </c>
      <c r="AX4" s="5">
        <f t="shared" ca="1" si="19"/>
        <v>44764</v>
      </c>
      <c r="AY4" s="5">
        <f t="shared" ca="1" si="19"/>
        <v>44765</v>
      </c>
      <c r="AZ4" s="7">
        <f t="shared" ca="1" si="19"/>
        <v>44766</v>
      </c>
      <c r="BA4" s="6">
        <f ca="1">AZ4+1</f>
        <v>44767</v>
      </c>
      <c r="BB4" s="5">
        <f ca="1">BA4+1</f>
        <v>44768</v>
      </c>
      <c r="BC4" s="5">
        <f t="shared" ref="BC4:BG4" ca="1" si="20">BB4+1</f>
        <v>44769</v>
      </c>
      <c r="BD4" s="5">
        <f t="shared" ca="1" si="20"/>
        <v>44770</v>
      </c>
      <c r="BE4" s="5">
        <f t="shared" ca="1" si="20"/>
        <v>44771</v>
      </c>
      <c r="BF4" s="5">
        <f t="shared" ca="1" si="20"/>
        <v>44772</v>
      </c>
      <c r="BG4" s="7">
        <f t="shared" ca="1" si="20"/>
        <v>44773</v>
      </c>
      <c r="BH4" s="6">
        <f ca="1">BG4+1</f>
        <v>44774</v>
      </c>
      <c r="BI4" s="5">
        <f ca="1">BH4+1</f>
        <v>44775</v>
      </c>
      <c r="BJ4" s="5">
        <f t="shared" ref="BJ4:BO4" ca="1" si="21">BI4+1</f>
        <v>44776</v>
      </c>
      <c r="BK4" s="5">
        <f t="shared" ca="1" si="21"/>
        <v>44777</v>
      </c>
      <c r="BL4" s="5">
        <f t="shared" ca="1" si="21"/>
        <v>44778</v>
      </c>
      <c r="BM4" s="5">
        <f t="shared" ca="1" si="21"/>
        <v>44779</v>
      </c>
      <c r="BN4" s="5">
        <f t="shared" ca="1" si="21"/>
        <v>44780</v>
      </c>
      <c r="BO4" s="98">
        <f t="shared" ref="BO4" ca="1" si="22">BN4+1</f>
        <v>44781</v>
      </c>
      <c r="BP4" s="99">
        <f t="shared" ref="BP4:BR4" ca="1" si="23">BO4+1</f>
        <v>44782</v>
      </c>
      <c r="BQ4" s="90">
        <f t="shared" ca="1" si="23"/>
        <v>44783</v>
      </c>
      <c r="BR4" s="90">
        <f t="shared" ca="1" si="23"/>
        <v>44784</v>
      </c>
      <c r="BS4" s="90">
        <f t="shared" ref="BS4" ca="1" si="24">BR4+1</f>
        <v>44785</v>
      </c>
      <c r="BT4" s="90">
        <f t="shared" ref="BT4" ca="1" si="25">BS4+1</f>
        <v>44786</v>
      </c>
      <c r="BU4" s="90">
        <f t="shared" ref="BU4" ca="1" si="26">BT4+1</f>
        <v>44787</v>
      </c>
      <c r="BV4" s="91">
        <f t="shared" ref="BV4" ca="1" si="27">BU4+1</f>
        <v>44788</v>
      </c>
      <c r="BW4" s="5">
        <f t="shared" ref="BW4" ca="1" si="28">BV4+1</f>
        <v>44789</v>
      </c>
      <c r="BX4" s="5">
        <f t="shared" ref="BX4" ca="1" si="29">BW4+1</f>
        <v>44790</v>
      </c>
      <c r="BY4" s="5">
        <f t="shared" ref="BY4:CA4" ca="1" si="30">BX4+1</f>
        <v>44791</v>
      </c>
      <c r="BZ4" s="5">
        <f t="shared" ca="1" si="30"/>
        <v>44792</v>
      </c>
      <c r="CA4" s="5">
        <f t="shared" ca="1" si="30"/>
        <v>44793</v>
      </c>
      <c r="CB4" s="92">
        <f t="shared" ref="CB4" ca="1" si="31">CA4+1</f>
        <v>44794</v>
      </c>
      <c r="CC4" s="5">
        <f t="shared" ref="CC4" ca="1" si="32">CB4+1</f>
        <v>44795</v>
      </c>
      <c r="CD4" s="5">
        <f t="shared" ref="CD4" ca="1" si="33">CC4+1</f>
        <v>44796</v>
      </c>
      <c r="CE4" s="5">
        <f t="shared" ref="CE4" ca="1" si="34">CD4+1</f>
        <v>44797</v>
      </c>
      <c r="CF4" s="5">
        <f t="shared" ref="CF4" ca="1" si="35">CE4+1</f>
        <v>44798</v>
      </c>
      <c r="CG4" s="5">
        <f t="shared" ref="CG4" ca="1" si="36">CF4+1</f>
        <v>44799</v>
      </c>
      <c r="CH4" s="5">
        <f t="shared" ref="CH4:CI4" ca="1" si="37">CG4+1</f>
        <v>44800</v>
      </c>
      <c r="CI4" s="92">
        <f t="shared" ca="1" si="37"/>
        <v>44801</v>
      </c>
      <c r="CJ4" s="91">
        <f t="shared" ref="CJ4" ca="1" si="38">CI4+1</f>
        <v>44802</v>
      </c>
      <c r="CK4" s="5">
        <f t="shared" ref="CK4" ca="1" si="39">CJ4+1</f>
        <v>44803</v>
      </c>
      <c r="CL4" s="5">
        <f t="shared" ref="CL4" ca="1" si="40">CK4+1</f>
        <v>44804</v>
      </c>
      <c r="CM4" s="5">
        <f t="shared" ref="CM4" ca="1" si="41">CL4+1</f>
        <v>44805</v>
      </c>
      <c r="CN4" s="5">
        <f t="shared" ref="CN4" ca="1" si="42">CM4+1</f>
        <v>44806</v>
      </c>
      <c r="CO4" s="5">
        <f t="shared" ref="CO4" ca="1" si="43">CN4+1</f>
        <v>44807</v>
      </c>
      <c r="CP4" s="92">
        <f t="shared" ref="CP4" ca="1" si="44">CO4+1</f>
        <v>44808</v>
      </c>
      <c r="CQ4" s="5">
        <f t="shared" ref="CQ4" ca="1" si="45">CP4+1</f>
        <v>44809</v>
      </c>
      <c r="CR4" s="5">
        <f t="shared" ref="CR4" ca="1" si="46">CQ4+1</f>
        <v>44810</v>
      </c>
      <c r="CS4" s="5">
        <f t="shared" ref="CS4" ca="1" si="47">CR4+1</f>
        <v>44811</v>
      </c>
      <c r="CT4" s="5">
        <f t="shared" ref="CT4" ca="1" si="48">CS4+1</f>
        <v>44812</v>
      </c>
      <c r="CU4" s="5">
        <f t="shared" ref="CU4" ca="1" si="49">CT4+1</f>
        <v>44813</v>
      </c>
      <c r="CV4" s="5">
        <f t="shared" ref="CV4" ca="1" si="50">CU4+1</f>
        <v>44814</v>
      </c>
      <c r="CW4" s="92">
        <f t="shared" ref="CW4" ca="1" si="51">CV4+1</f>
        <v>44815</v>
      </c>
      <c r="CX4" s="91">
        <f t="shared" ref="CX4" ca="1" si="52">CW4+1</f>
        <v>44816</v>
      </c>
      <c r="CY4" s="5">
        <f t="shared" ref="CY4" ca="1" si="53">CX4+1</f>
        <v>44817</v>
      </c>
      <c r="CZ4" s="5">
        <f t="shared" ref="CZ4" ca="1" si="54">CY4+1</f>
        <v>44818</v>
      </c>
      <c r="DA4" s="5">
        <f t="shared" ref="DA4" ca="1" si="55">CZ4+1</f>
        <v>44819</v>
      </c>
      <c r="DB4" s="5">
        <f t="shared" ref="DB4" ca="1" si="56">DA4+1</f>
        <v>44820</v>
      </c>
      <c r="DC4" s="5">
        <f t="shared" ref="DC4" ca="1" si="57">DB4+1</f>
        <v>44821</v>
      </c>
      <c r="DD4" s="92">
        <f t="shared" ref="DD4" ca="1" si="58">DC4+1</f>
        <v>44822</v>
      </c>
      <c r="DE4" s="5">
        <f t="shared" ref="DE4" ca="1" si="59">DD4+1</f>
        <v>44823</v>
      </c>
      <c r="DF4" s="5">
        <f t="shared" ref="DF4" ca="1" si="60">DE4+1</f>
        <v>44824</v>
      </c>
      <c r="DG4" s="5">
        <f t="shared" ref="DG4" ca="1" si="61">DF4+1</f>
        <v>44825</v>
      </c>
      <c r="DH4" s="5">
        <f t="shared" ref="DH4" ca="1" si="62">DG4+1</f>
        <v>44826</v>
      </c>
      <c r="DI4" s="5">
        <f t="shared" ref="DI4" ca="1" si="63">DH4+1</f>
        <v>44827</v>
      </c>
      <c r="DJ4" s="5">
        <f t="shared" ref="DJ4" ca="1" si="64">DI4+1</f>
        <v>44828</v>
      </c>
      <c r="DK4" s="92">
        <f t="shared" ref="DK4" ca="1" si="65">DJ4+1</f>
        <v>44829</v>
      </c>
      <c r="DL4" s="91">
        <f t="shared" ref="DL4" ca="1" si="66">DK4+1</f>
        <v>44830</v>
      </c>
      <c r="DM4" s="5">
        <f t="shared" ref="DM4" ca="1" si="67">DL4+1</f>
        <v>44831</v>
      </c>
      <c r="DN4" s="5">
        <f t="shared" ref="DN4" ca="1" si="68">DM4+1</f>
        <v>44832</v>
      </c>
      <c r="DO4" s="5">
        <f t="shared" ref="DO4" ca="1" si="69">DN4+1</f>
        <v>44833</v>
      </c>
      <c r="DP4" s="5">
        <f t="shared" ref="DP4" ca="1" si="70">DO4+1</f>
        <v>44834</v>
      </c>
      <c r="DQ4" s="5">
        <f t="shared" ref="DQ4" ca="1" si="71">DP4+1</f>
        <v>44835</v>
      </c>
      <c r="DR4" s="92">
        <f t="shared" ref="DR4" ca="1" si="72">DQ4+1</f>
        <v>44836</v>
      </c>
      <c r="DS4" s="5">
        <f t="shared" ref="DS4" ca="1" si="73">DR4+1</f>
        <v>44837</v>
      </c>
      <c r="DT4" s="5">
        <f t="shared" ref="DT4" ca="1" si="74">DS4+1</f>
        <v>44838</v>
      </c>
      <c r="DU4" s="5">
        <f t="shared" ref="DU4" ca="1" si="75">DT4+1</f>
        <v>44839</v>
      </c>
      <c r="DV4" s="5">
        <f t="shared" ref="DV4" ca="1" si="76">DU4+1</f>
        <v>44840</v>
      </c>
      <c r="DW4" s="5">
        <f t="shared" ref="DW4" ca="1" si="77">DV4+1</f>
        <v>44841</v>
      </c>
      <c r="DX4" s="5">
        <f t="shared" ref="DX4" ca="1" si="78">DW4+1</f>
        <v>44842</v>
      </c>
      <c r="DY4" s="92">
        <f t="shared" ref="DY4" ca="1" si="79">DX4+1</f>
        <v>44843</v>
      </c>
      <c r="DZ4" s="91">
        <f t="shared" ref="DZ4" ca="1" si="80">DY4+1</f>
        <v>44844</v>
      </c>
      <c r="EA4" s="5">
        <f t="shared" ref="EA4" ca="1" si="81">DZ4+1</f>
        <v>44845</v>
      </c>
      <c r="EB4" s="5">
        <f t="shared" ref="EB4" ca="1" si="82">EA4+1</f>
        <v>44846</v>
      </c>
      <c r="EC4" s="5">
        <f t="shared" ref="EC4" ca="1" si="83">EB4+1</f>
        <v>44847</v>
      </c>
      <c r="ED4" s="5">
        <f t="shared" ref="ED4" ca="1" si="84">EC4+1</f>
        <v>44848</v>
      </c>
      <c r="EE4" s="5">
        <f t="shared" ref="EE4" ca="1" si="85">ED4+1</f>
        <v>44849</v>
      </c>
      <c r="EF4" s="92">
        <f t="shared" ref="EF4" ca="1" si="86">EE4+1</f>
        <v>44850</v>
      </c>
      <c r="EG4" s="5">
        <f t="shared" ref="EG4" ca="1" si="87">EF4+1</f>
        <v>44851</v>
      </c>
      <c r="EH4" s="5">
        <f t="shared" ref="EH4" ca="1" si="88">EG4+1</f>
        <v>44852</v>
      </c>
      <c r="EI4" s="5">
        <f t="shared" ref="EI4" ca="1" si="89">EH4+1</f>
        <v>44853</v>
      </c>
      <c r="EJ4" s="5">
        <f t="shared" ref="EJ4" ca="1" si="90">EI4+1</f>
        <v>44854</v>
      </c>
      <c r="EK4" s="5">
        <f t="shared" ref="EK4" ca="1" si="91">EJ4+1</f>
        <v>44855</v>
      </c>
      <c r="EL4" s="5">
        <f t="shared" ref="EL4" ca="1" si="92">EK4+1</f>
        <v>44856</v>
      </c>
      <c r="EM4" s="92">
        <f t="shared" ref="EM4" ca="1" si="93">EL4+1</f>
        <v>44857</v>
      </c>
      <c r="EN4" s="91">
        <f t="shared" ref="EN4" ca="1" si="94">EM4+1</f>
        <v>44858</v>
      </c>
      <c r="EO4" s="91">
        <f t="shared" ref="EO4" ca="1" si="95">EN4+1</f>
        <v>44859</v>
      </c>
      <c r="EP4" s="91">
        <f t="shared" ref="EP4" ca="1" si="96">EO4+1</f>
        <v>44860</v>
      </c>
      <c r="EQ4" s="91">
        <f t="shared" ref="EQ4" ca="1" si="97">EP4+1</f>
        <v>44861</v>
      </c>
      <c r="ER4" s="91">
        <f t="shared" ref="ER4" ca="1" si="98">EQ4+1</f>
        <v>44862</v>
      </c>
      <c r="ES4" s="91">
        <f t="shared" ref="ES4" ca="1" si="99">ER4+1</f>
        <v>44863</v>
      </c>
      <c r="ET4" s="91">
        <f t="shared" ref="ET4" ca="1" si="100">ES4+1</f>
        <v>44864</v>
      </c>
      <c r="EU4" s="91">
        <f t="shared" ref="EU4" ca="1" si="101">ET4+1</f>
        <v>44865</v>
      </c>
      <c r="EV4" s="91">
        <f t="shared" ref="EV4" ca="1" si="102">EU4+1</f>
        <v>44866</v>
      </c>
      <c r="EW4" s="91">
        <f t="shared" ref="EW4" ca="1" si="103">EV4+1</f>
        <v>44867</v>
      </c>
      <c r="EX4" s="91">
        <f t="shared" ref="EX4" ca="1" si="104">EW4+1</f>
        <v>44868</v>
      </c>
      <c r="EY4" s="91">
        <f t="shared" ref="EY4" ca="1" si="105">EX4+1</f>
        <v>44869</v>
      </c>
      <c r="EZ4" s="91">
        <f t="shared" ref="EZ4" ca="1" si="106">EY4+1</f>
        <v>44870</v>
      </c>
      <c r="FA4" s="91">
        <f t="shared" ref="FA4" ca="1" si="107">EZ4+1</f>
        <v>44871</v>
      </c>
      <c r="FB4" s="91">
        <f t="shared" ref="FB4" ca="1" si="108">FA4+1</f>
        <v>44872</v>
      </c>
      <c r="FC4" s="91">
        <f t="shared" ref="FC4" ca="1" si="109">FB4+1</f>
        <v>44873</v>
      </c>
      <c r="FD4" s="91">
        <f t="shared" ref="FD4" ca="1" si="110">FC4+1</f>
        <v>44874</v>
      </c>
      <c r="FE4" s="91">
        <f t="shared" ref="FE4" ca="1" si="111">FD4+1</f>
        <v>44875</v>
      </c>
      <c r="FF4" s="91">
        <f t="shared" ref="FF4" ca="1" si="112">FE4+1</f>
        <v>44876</v>
      </c>
      <c r="FG4" s="91">
        <f t="shared" ref="FG4" ca="1" si="113">FF4+1</f>
        <v>44877</v>
      </c>
      <c r="FH4" s="91">
        <f t="shared" ref="FH4" ca="1" si="114">FG4+1</f>
        <v>44878</v>
      </c>
      <c r="FI4" s="91">
        <f t="shared" ref="FI4" ca="1" si="115">FH4+1</f>
        <v>44879</v>
      </c>
      <c r="FJ4" s="91">
        <f t="shared" ref="FJ4" ca="1" si="116">FI4+1</f>
        <v>44880</v>
      </c>
      <c r="FK4" s="91">
        <f t="shared" ref="FK4" ca="1" si="117">FJ4+1</f>
        <v>44881</v>
      </c>
      <c r="FL4" s="91">
        <f t="shared" ref="FL4" ca="1" si="118">FK4+1</f>
        <v>44882</v>
      </c>
      <c r="FM4" s="91">
        <f t="shared" ref="FM4" ca="1" si="119">FL4+1</f>
        <v>44883</v>
      </c>
      <c r="FN4" s="91">
        <f t="shared" ref="FN4" ca="1" si="120">FM4+1</f>
        <v>44884</v>
      </c>
      <c r="FO4" s="91">
        <f t="shared" ref="FO4" ca="1" si="121">FN4+1</f>
        <v>44885</v>
      </c>
      <c r="FP4" s="91">
        <f t="shared" ref="FP4" ca="1" si="122">FO4+1</f>
        <v>44886</v>
      </c>
      <c r="FQ4" s="91">
        <f t="shared" ref="FQ4" ca="1" si="123">FP4+1</f>
        <v>44887</v>
      </c>
      <c r="FR4" s="91">
        <f t="shared" ref="FR4" ca="1" si="124">FQ4+1</f>
        <v>44888</v>
      </c>
      <c r="FS4" s="91">
        <f t="shared" ref="FS4" ca="1" si="125">FR4+1</f>
        <v>44889</v>
      </c>
      <c r="FT4" s="91">
        <f t="shared" ref="FT4" ca="1" si="126">FS4+1</f>
        <v>44890</v>
      </c>
      <c r="FU4" s="91">
        <f t="shared" ref="FU4" ca="1" si="127">FT4+1</f>
        <v>44891</v>
      </c>
      <c r="FV4" s="91">
        <f t="shared" ref="FV4" ca="1" si="128">FU4+1</f>
        <v>44892</v>
      </c>
      <c r="FW4" s="91">
        <f t="shared" ref="FW4" ca="1" si="129">FV4+1</f>
        <v>44893</v>
      </c>
      <c r="FX4" s="91">
        <f t="shared" ref="FX4" ca="1" si="130">FW4+1</f>
        <v>44894</v>
      </c>
      <c r="FY4" s="91">
        <f t="shared" ref="FY4" ca="1" si="131">FX4+1</f>
        <v>44895</v>
      </c>
      <c r="FZ4" s="91">
        <f t="shared" ref="FZ4" ca="1" si="132">FY4+1</f>
        <v>44896</v>
      </c>
      <c r="GA4" s="91">
        <f t="shared" ref="GA4" ca="1" si="133">FZ4+1</f>
        <v>44897</v>
      </c>
      <c r="GB4" s="91">
        <f t="shared" ref="GB4" ca="1" si="134">GA4+1</f>
        <v>44898</v>
      </c>
      <c r="GC4" s="91">
        <f t="shared" ref="GC4" ca="1" si="135">GB4+1</f>
        <v>44899</v>
      </c>
      <c r="GD4" s="91">
        <f t="shared" ref="GD4" ca="1" si="136">GC4+1</f>
        <v>44900</v>
      </c>
      <c r="GE4" s="91">
        <f t="shared" ref="GE4" ca="1" si="137">GD4+1</f>
        <v>44901</v>
      </c>
      <c r="GF4" s="91">
        <f t="shared" ref="GF4" ca="1" si="138">GE4+1</f>
        <v>44902</v>
      </c>
      <c r="GG4" s="91">
        <f t="shared" ref="GG4" ca="1" si="139">GF4+1</f>
        <v>44903</v>
      </c>
      <c r="GH4" s="91">
        <f t="shared" ref="GH4" ca="1" si="140">GG4+1</f>
        <v>44904</v>
      </c>
      <c r="GI4" s="91">
        <f t="shared" ref="GI4" ca="1" si="141">GH4+1</f>
        <v>44905</v>
      </c>
      <c r="GJ4" s="91">
        <f t="shared" ref="GJ4" ca="1" si="142">GI4+1</f>
        <v>44906</v>
      </c>
      <c r="GK4" s="91">
        <f t="shared" ref="GK4" ca="1" si="143">GJ4+1</f>
        <v>44907</v>
      </c>
      <c r="GL4" s="91">
        <f t="shared" ref="GL4" ca="1" si="144">GK4+1</f>
        <v>44908</v>
      </c>
      <c r="GM4" s="91">
        <f t="shared" ref="GM4" ca="1" si="145">GL4+1</f>
        <v>44909</v>
      </c>
      <c r="GN4" s="91">
        <f t="shared" ref="GN4" ca="1" si="146">GM4+1</f>
        <v>44910</v>
      </c>
      <c r="GO4" s="91">
        <f t="shared" ref="GO4" ca="1" si="147">GN4+1</f>
        <v>44911</v>
      </c>
      <c r="GP4" s="91">
        <f t="shared" ref="GP4" ca="1" si="148">GO4+1</f>
        <v>44912</v>
      </c>
      <c r="GQ4" s="91">
        <f t="shared" ref="GQ4" ca="1" si="149">GP4+1</f>
        <v>44913</v>
      </c>
      <c r="GR4" s="91">
        <f t="shared" ref="GR4" ca="1" si="150">GQ4+1</f>
        <v>44914</v>
      </c>
      <c r="GS4" s="91">
        <f t="shared" ref="GS4" ca="1" si="151">GR4+1</f>
        <v>44915</v>
      </c>
      <c r="GT4" s="91">
        <f t="shared" ref="GT4" ca="1" si="152">GS4+1</f>
        <v>44916</v>
      </c>
      <c r="GU4" s="91">
        <f t="shared" ref="GU4" ca="1" si="153">GT4+1</f>
        <v>44917</v>
      </c>
      <c r="GV4" s="91">
        <f t="shared" ref="GV4" ca="1" si="154">GU4+1</f>
        <v>44918</v>
      </c>
      <c r="GW4" s="91">
        <f t="shared" ref="GW4" ca="1" si="155">GV4+1</f>
        <v>44919</v>
      </c>
      <c r="GX4" s="91">
        <f t="shared" ref="GX4" ca="1" si="156">GW4+1</f>
        <v>44920</v>
      </c>
    </row>
    <row r="5" spans="1:206" ht="30" customHeight="1">
      <c r="A5" s="38" t="s">
        <v>7</v>
      </c>
      <c r="B5" s="47" t="s">
        <v>8</v>
      </c>
      <c r="C5" s="4" t="s">
        <v>9</v>
      </c>
      <c r="D5" s="4" t="s">
        <v>10</v>
      </c>
      <c r="E5" s="4" t="s">
        <v>11</v>
      </c>
      <c r="F5" s="4" t="s">
        <v>12</v>
      </c>
      <c r="G5" s="104" t="s">
        <v>13</v>
      </c>
      <c r="H5" s="4" t="s">
        <v>14</v>
      </c>
      <c r="I5" s="4"/>
      <c r="J5" s="4" t="s">
        <v>15</v>
      </c>
      <c r="K5" s="8" t="str">
        <f t="shared" ref="K5" ca="1" si="157">LEFT(TEXT(K4,"ddd"),1)</f>
        <v>M</v>
      </c>
      <c r="L5" s="8" t="str">
        <f t="shared" ref="L5:AT5" ca="1" si="158">LEFT(TEXT(L4,"ddd"),1)</f>
        <v>T</v>
      </c>
      <c r="M5" s="8" t="str">
        <f t="shared" ca="1" si="158"/>
        <v>W</v>
      </c>
      <c r="N5" s="8" t="str">
        <f t="shared" ca="1" si="158"/>
        <v>T</v>
      </c>
      <c r="O5" s="8" t="str">
        <f t="shared" ca="1" si="158"/>
        <v>F</v>
      </c>
      <c r="P5" s="8" t="str">
        <f t="shared" ca="1" si="158"/>
        <v>S</v>
      </c>
      <c r="Q5" s="8" t="str">
        <f t="shared" ca="1" si="158"/>
        <v>S</v>
      </c>
      <c r="R5" s="8" t="str">
        <f t="shared" ca="1" si="158"/>
        <v>M</v>
      </c>
      <c r="S5" s="8" t="str">
        <f t="shared" ca="1" si="158"/>
        <v>T</v>
      </c>
      <c r="T5" s="8" t="str">
        <f t="shared" ca="1" si="158"/>
        <v>W</v>
      </c>
      <c r="U5" s="8" t="str">
        <f t="shared" ca="1" si="158"/>
        <v>T</v>
      </c>
      <c r="V5" s="8" t="str">
        <f t="shared" ca="1" si="158"/>
        <v>F</v>
      </c>
      <c r="W5" s="8" t="str">
        <f t="shared" ca="1" si="158"/>
        <v>S</v>
      </c>
      <c r="X5" s="8" t="str">
        <f t="shared" ca="1" si="158"/>
        <v>S</v>
      </c>
      <c r="Y5" s="8" t="str">
        <f t="shared" ca="1" si="158"/>
        <v>M</v>
      </c>
      <c r="Z5" s="8" t="str">
        <f t="shared" ca="1" si="158"/>
        <v>T</v>
      </c>
      <c r="AA5" s="8" t="str">
        <f t="shared" ca="1" si="158"/>
        <v>W</v>
      </c>
      <c r="AB5" s="8" t="str">
        <f t="shared" ca="1" si="158"/>
        <v>T</v>
      </c>
      <c r="AC5" s="8" t="str">
        <f t="shared" ca="1" si="158"/>
        <v>F</v>
      </c>
      <c r="AD5" s="8" t="str">
        <f t="shared" ca="1" si="158"/>
        <v>S</v>
      </c>
      <c r="AE5" s="8" t="str">
        <f t="shared" ca="1" si="158"/>
        <v>S</v>
      </c>
      <c r="AF5" s="8" t="str">
        <f t="shared" ca="1" si="158"/>
        <v>M</v>
      </c>
      <c r="AG5" s="8" t="str">
        <f t="shared" ca="1" si="158"/>
        <v>T</v>
      </c>
      <c r="AH5" s="8" t="str">
        <f t="shared" ca="1" si="158"/>
        <v>W</v>
      </c>
      <c r="AI5" s="8" t="str">
        <f t="shared" ca="1" si="158"/>
        <v>T</v>
      </c>
      <c r="AJ5" s="8" t="str">
        <f t="shared" ca="1" si="158"/>
        <v>F</v>
      </c>
      <c r="AK5" s="8" t="str">
        <f t="shared" ca="1" si="158"/>
        <v>S</v>
      </c>
      <c r="AL5" s="8" t="str">
        <f t="shared" ca="1" si="158"/>
        <v>S</v>
      </c>
      <c r="AM5" s="8" t="str">
        <f t="shared" ca="1" si="158"/>
        <v>M</v>
      </c>
      <c r="AN5" s="8" t="str">
        <f t="shared" ca="1" si="158"/>
        <v>T</v>
      </c>
      <c r="AO5" s="8" t="str">
        <f t="shared" ca="1" si="158"/>
        <v>W</v>
      </c>
      <c r="AP5" s="8" t="str">
        <f t="shared" ca="1" si="158"/>
        <v>T</v>
      </c>
      <c r="AQ5" s="8" t="str">
        <f t="shared" ca="1" si="158"/>
        <v>F</v>
      </c>
      <c r="AR5" s="8" t="str">
        <f t="shared" ca="1" si="158"/>
        <v>S</v>
      </c>
      <c r="AS5" s="8" t="str">
        <f t="shared" ca="1" si="158"/>
        <v>S</v>
      </c>
      <c r="AT5" s="8" t="str">
        <f t="shared" ca="1" si="158"/>
        <v>M</v>
      </c>
      <c r="AU5" s="8" t="str">
        <f t="shared" ref="AU5:DF5" ca="1" si="159">LEFT(TEXT(AU4,"ddd"),1)</f>
        <v>T</v>
      </c>
      <c r="AV5" s="8" t="str">
        <f t="shared" ca="1" si="159"/>
        <v>W</v>
      </c>
      <c r="AW5" s="8" t="str">
        <f t="shared" ca="1" si="159"/>
        <v>T</v>
      </c>
      <c r="AX5" s="8" t="str">
        <f t="shared" ca="1" si="159"/>
        <v>F</v>
      </c>
      <c r="AY5" s="8" t="str">
        <f t="shared" ca="1" si="159"/>
        <v>S</v>
      </c>
      <c r="AZ5" s="8" t="str">
        <f t="shared" ca="1" si="159"/>
        <v>S</v>
      </c>
      <c r="BA5" s="8" t="str">
        <f t="shared" ca="1" si="159"/>
        <v>M</v>
      </c>
      <c r="BB5" s="8" t="str">
        <f t="shared" ca="1" si="159"/>
        <v>T</v>
      </c>
      <c r="BC5" s="8" t="str">
        <f t="shared" ca="1" si="159"/>
        <v>W</v>
      </c>
      <c r="BD5" s="8" t="str">
        <f t="shared" ca="1" si="159"/>
        <v>T</v>
      </c>
      <c r="BE5" s="8" t="str">
        <f t="shared" ca="1" si="159"/>
        <v>F</v>
      </c>
      <c r="BF5" s="8" t="str">
        <f t="shared" ca="1" si="159"/>
        <v>S</v>
      </c>
      <c r="BG5" s="8" t="str">
        <f t="shared" ca="1" si="159"/>
        <v>S</v>
      </c>
      <c r="BH5" s="8" t="str">
        <f t="shared" ca="1" si="159"/>
        <v>M</v>
      </c>
      <c r="BI5" s="8" t="str">
        <f t="shared" ca="1" si="159"/>
        <v>T</v>
      </c>
      <c r="BJ5" s="8" t="str">
        <f t="shared" ca="1" si="159"/>
        <v>W</v>
      </c>
      <c r="BK5" s="8" t="str">
        <f t="shared" ca="1" si="159"/>
        <v>T</v>
      </c>
      <c r="BL5" s="8" t="str">
        <f t="shared" ca="1" si="159"/>
        <v>F</v>
      </c>
      <c r="BM5" s="8" t="str">
        <f t="shared" ca="1" si="159"/>
        <v>S</v>
      </c>
      <c r="BN5" s="8" t="str">
        <f t="shared" ca="1" si="159"/>
        <v>S</v>
      </c>
      <c r="BO5" s="8" t="str">
        <f t="shared" ca="1" si="159"/>
        <v>M</v>
      </c>
      <c r="BP5" s="8" t="str">
        <f t="shared" ca="1" si="159"/>
        <v>T</v>
      </c>
      <c r="BQ5" s="8" t="str">
        <f t="shared" ca="1" si="159"/>
        <v>W</v>
      </c>
      <c r="BR5" s="8" t="str">
        <f t="shared" ca="1" si="159"/>
        <v>T</v>
      </c>
      <c r="BS5" s="8" t="str">
        <f t="shared" ca="1" si="159"/>
        <v>F</v>
      </c>
      <c r="BT5" s="8" t="str">
        <f t="shared" ca="1" si="159"/>
        <v>S</v>
      </c>
      <c r="BU5" s="96" t="str">
        <f t="shared" ca="1" si="159"/>
        <v>S</v>
      </c>
      <c r="BV5" s="93" t="str">
        <f t="shared" ca="1" si="159"/>
        <v>M</v>
      </c>
      <c r="BW5" s="94" t="str">
        <f t="shared" ca="1" si="159"/>
        <v>T</v>
      </c>
      <c r="BX5" s="94" t="str">
        <f t="shared" ca="1" si="159"/>
        <v>W</v>
      </c>
      <c r="BY5" s="94" t="str">
        <f t="shared" ca="1" si="159"/>
        <v>T</v>
      </c>
      <c r="BZ5" s="94" t="str">
        <f t="shared" ca="1" si="159"/>
        <v>F</v>
      </c>
      <c r="CA5" s="94" t="str">
        <f t="shared" ca="1" si="159"/>
        <v>S</v>
      </c>
      <c r="CB5" s="95" t="str">
        <f t="shared" ca="1" si="159"/>
        <v>S</v>
      </c>
      <c r="CC5" s="97" t="str">
        <f t="shared" ca="1" si="159"/>
        <v>M</v>
      </c>
      <c r="CD5" s="8" t="str">
        <f t="shared" ca="1" si="159"/>
        <v>T</v>
      </c>
      <c r="CE5" s="8" t="str">
        <f t="shared" ca="1" si="159"/>
        <v>W</v>
      </c>
      <c r="CF5" s="8" t="str">
        <f t="shared" ca="1" si="159"/>
        <v>T</v>
      </c>
      <c r="CG5" s="8" t="str">
        <f t="shared" ca="1" si="159"/>
        <v>F</v>
      </c>
      <c r="CH5" s="8" t="str">
        <f t="shared" ca="1" si="159"/>
        <v>S</v>
      </c>
      <c r="CI5" s="8" t="str">
        <f t="shared" ca="1" si="159"/>
        <v>S</v>
      </c>
      <c r="CJ5" s="97" t="str">
        <f t="shared" ca="1" si="159"/>
        <v>M</v>
      </c>
      <c r="CK5" s="8" t="str">
        <f t="shared" ca="1" si="159"/>
        <v>T</v>
      </c>
      <c r="CL5" s="8" t="str">
        <f t="shared" ca="1" si="159"/>
        <v>W</v>
      </c>
      <c r="CM5" s="8" t="str">
        <f t="shared" ca="1" si="159"/>
        <v>T</v>
      </c>
      <c r="CN5" s="8" t="str">
        <f t="shared" ca="1" si="159"/>
        <v>F</v>
      </c>
      <c r="CO5" s="8" t="str">
        <f t="shared" ca="1" si="159"/>
        <v>S</v>
      </c>
      <c r="CP5" s="8" t="str">
        <f t="shared" ca="1" si="159"/>
        <v>S</v>
      </c>
      <c r="CQ5" s="97" t="str">
        <f t="shared" ca="1" si="159"/>
        <v>M</v>
      </c>
      <c r="CR5" s="8" t="str">
        <f t="shared" ca="1" si="159"/>
        <v>T</v>
      </c>
      <c r="CS5" s="8" t="str">
        <f t="shared" ca="1" si="159"/>
        <v>W</v>
      </c>
      <c r="CT5" s="8" t="str">
        <f t="shared" ca="1" si="159"/>
        <v>T</v>
      </c>
      <c r="CU5" s="8" t="str">
        <f t="shared" ca="1" si="159"/>
        <v>F</v>
      </c>
      <c r="CV5" s="8" t="str">
        <f t="shared" ca="1" si="159"/>
        <v>S</v>
      </c>
      <c r="CW5" s="8" t="str">
        <f t="shared" ca="1" si="159"/>
        <v>S</v>
      </c>
      <c r="CX5" s="97" t="str">
        <f t="shared" ca="1" si="159"/>
        <v>M</v>
      </c>
      <c r="CY5" s="8" t="str">
        <f t="shared" ca="1" si="159"/>
        <v>T</v>
      </c>
      <c r="CZ5" s="8" t="str">
        <f t="shared" ca="1" si="159"/>
        <v>W</v>
      </c>
      <c r="DA5" s="8" t="str">
        <f t="shared" ca="1" si="159"/>
        <v>T</v>
      </c>
      <c r="DB5" s="8" t="str">
        <f t="shared" ca="1" si="159"/>
        <v>F</v>
      </c>
      <c r="DC5" s="8" t="str">
        <f t="shared" ca="1" si="159"/>
        <v>S</v>
      </c>
      <c r="DD5" s="8" t="str">
        <f t="shared" ca="1" si="159"/>
        <v>S</v>
      </c>
      <c r="DE5" s="97" t="str">
        <f t="shared" ca="1" si="159"/>
        <v>M</v>
      </c>
      <c r="DF5" s="8" t="str">
        <f t="shared" ca="1" si="159"/>
        <v>T</v>
      </c>
      <c r="DG5" s="8" t="str">
        <f t="shared" ref="DG5:FR5" ca="1" si="160">LEFT(TEXT(DG4,"ddd"),1)</f>
        <v>W</v>
      </c>
      <c r="DH5" s="8" t="str">
        <f t="shared" ca="1" si="160"/>
        <v>T</v>
      </c>
      <c r="DI5" s="8" t="str">
        <f t="shared" ca="1" si="160"/>
        <v>F</v>
      </c>
      <c r="DJ5" s="8" t="str">
        <f t="shared" ca="1" si="160"/>
        <v>S</v>
      </c>
      <c r="DK5" s="8" t="str">
        <f t="shared" ca="1" si="160"/>
        <v>S</v>
      </c>
      <c r="DL5" s="97" t="str">
        <f t="shared" ca="1" si="160"/>
        <v>M</v>
      </c>
      <c r="DM5" s="8" t="str">
        <f t="shared" ca="1" si="160"/>
        <v>T</v>
      </c>
      <c r="DN5" s="8" t="str">
        <f t="shared" ca="1" si="160"/>
        <v>W</v>
      </c>
      <c r="DO5" s="8" t="str">
        <f t="shared" ca="1" si="160"/>
        <v>T</v>
      </c>
      <c r="DP5" s="8" t="str">
        <f t="shared" ca="1" si="160"/>
        <v>F</v>
      </c>
      <c r="DQ5" s="8" t="str">
        <f t="shared" ca="1" si="160"/>
        <v>S</v>
      </c>
      <c r="DR5" s="8" t="str">
        <f t="shared" ca="1" si="160"/>
        <v>S</v>
      </c>
      <c r="DS5" s="97" t="str">
        <f t="shared" ca="1" si="160"/>
        <v>M</v>
      </c>
      <c r="DT5" s="8" t="str">
        <f t="shared" ca="1" si="160"/>
        <v>T</v>
      </c>
      <c r="DU5" s="8" t="str">
        <f t="shared" ca="1" si="160"/>
        <v>W</v>
      </c>
      <c r="DV5" s="8" t="str">
        <f t="shared" ca="1" si="160"/>
        <v>T</v>
      </c>
      <c r="DW5" s="8" t="str">
        <f t="shared" ca="1" si="160"/>
        <v>F</v>
      </c>
      <c r="DX5" s="8" t="str">
        <f t="shared" ca="1" si="160"/>
        <v>S</v>
      </c>
      <c r="DY5" s="8" t="str">
        <f t="shared" ca="1" si="160"/>
        <v>S</v>
      </c>
      <c r="DZ5" s="97" t="str">
        <f t="shared" ca="1" si="160"/>
        <v>M</v>
      </c>
      <c r="EA5" s="8" t="str">
        <f t="shared" ca="1" si="160"/>
        <v>T</v>
      </c>
      <c r="EB5" s="8" t="str">
        <f t="shared" ca="1" si="160"/>
        <v>W</v>
      </c>
      <c r="EC5" s="8" t="str">
        <f t="shared" ca="1" si="160"/>
        <v>T</v>
      </c>
      <c r="ED5" s="8" t="str">
        <f t="shared" ca="1" si="160"/>
        <v>F</v>
      </c>
      <c r="EE5" s="8" t="str">
        <f t="shared" ca="1" si="160"/>
        <v>S</v>
      </c>
      <c r="EF5" s="8" t="str">
        <f t="shared" ca="1" si="160"/>
        <v>S</v>
      </c>
      <c r="EG5" s="97" t="str">
        <f t="shared" ca="1" si="160"/>
        <v>M</v>
      </c>
      <c r="EH5" s="8" t="str">
        <f t="shared" ca="1" si="160"/>
        <v>T</v>
      </c>
      <c r="EI5" s="8" t="str">
        <f t="shared" ca="1" si="160"/>
        <v>W</v>
      </c>
      <c r="EJ5" s="8" t="str">
        <f t="shared" ca="1" si="160"/>
        <v>T</v>
      </c>
      <c r="EK5" s="8" t="str">
        <f t="shared" ca="1" si="160"/>
        <v>F</v>
      </c>
      <c r="EL5" s="8" t="str">
        <f t="shared" ca="1" si="160"/>
        <v>S</v>
      </c>
      <c r="EM5" s="8" t="str">
        <f t="shared" ca="1" si="160"/>
        <v>S</v>
      </c>
      <c r="EN5" s="97" t="str">
        <f t="shared" ca="1" si="160"/>
        <v>M</v>
      </c>
      <c r="EO5" s="8" t="str">
        <f t="shared" ca="1" si="160"/>
        <v>T</v>
      </c>
      <c r="EP5" s="8" t="str">
        <f t="shared" ca="1" si="160"/>
        <v>W</v>
      </c>
      <c r="EQ5" s="8" t="str">
        <f t="shared" ca="1" si="160"/>
        <v>T</v>
      </c>
      <c r="ER5" s="8" t="str">
        <f t="shared" ca="1" si="160"/>
        <v>F</v>
      </c>
      <c r="ES5" s="8" t="str">
        <f t="shared" ca="1" si="160"/>
        <v>S</v>
      </c>
      <c r="ET5" s="8" t="str">
        <f t="shared" ca="1" si="160"/>
        <v>S</v>
      </c>
      <c r="EU5" s="97" t="str">
        <f t="shared" ca="1" si="160"/>
        <v>M</v>
      </c>
      <c r="EV5" s="8" t="str">
        <f t="shared" ca="1" si="160"/>
        <v>T</v>
      </c>
      <c r="EW5" s="8" t="str">
        <f t="shared" ca="1" si="160"/>
        <v>W</v>
      </c>
      <c r="EX5" s="8" t="str">
        <f t="shared" ca="1" si="160"/>
        <v>T</v>
      </c>
      <c r="EY5" s="8" t="str">
        <f t="shared" ca="1" si="160"/>
        <v>F</v>
      </c>
      <c r="EZ5" s="8" t="str">
        <f t="shared" ca="1" si="160"/>
        <v>S</v>
      </c>
      <c r="FA5" s="8" t="str">
        <f t="shared" ca="1" si="160"/>
        <v>S</v>
      </c>
      <c r="FB5" s="97" t="str">
        <f t="shared" ca="1" si="160"/>
        <v>M</v>
      </c>
      <c r="FC5" s="8" t="str">
        <f t="shared" ca="1" si="160"/>
        <v>T</v>
      </c>
      <c r="FD5" s="8" t="str">
        <f t="shared" ca="1" si="160"/>
        <v>W</v>
      </c>
      <c r="FE5" s="8" t="str">
        <f t="shared" ca="1" si="160"/>
        <v>T</v>
      </c>
      <c r="FF5" s="8" t="str">
        <f t="shared" ca="1" si="160"/>
        <v>F</v>
      </c>
      <c r="FG5" s="8" t="str">
        <f t="shared" ca="1" si="160"/>
        <v>S</v>
      </c>
      <c r="FH5" s="8" t="str">
        <f t="shared" ca="1" si="160"/>
        <v>S</v>
      </c>
      <c r="FI5" s="97" t="str">
        <f t="shared" ca="1" si="160"/>
        <v>M</v>
      </c>
      <c r="FJ5" s="8" t="str">
        <f t="shared" ca="1" si="160"/>
        <v>T</v>
      </c>
      <c r="FK5" s="8" t="str">
        <f t="shared" ca="1" si="160"/>
        <v>W</v>
      </c>
      <c r="FL5" s="8" t="str">
        <f t="shared" ca="1" si="160"/>
        <v>T</v>
      </c>
      <c r="FM5" s="8" t="str">
        <f t="shared" ca="1" si="160"/>
        <v>F</v>
      </c>
      <c r="FN5" s="8" t="str">
        <f t="shared" ca="1" si="160"/>
        <v>S</v>
      </c>
      <c r="FO5" s="8" t="str">
        <f t="shared" ca="1" si="160"/>
        <v>S</v>
      </c>
      <c r="FP5" s="97" t="str">
        <f t="shared" ca="1" si="160"/>
        <v>M</v>
      </c>
      <c r="FQ5" s="8" t="str">
        <f t="shared" ca="1" si="160"/>
        <v>T</v>
      </c>
      <c r="FR5" s="8" t="str">
        <f t="shared" ca="1" si="160"/>
        <v>W</v>
      </c>
      <c r="FS5" s="8" t="str">
        <f t="shared" ref="FS5:GX5" ca="1" si="161">LEFT(TEXT(FS4,"ddd"),1)</f>
        <v>T</v>
      </c>
      <c r="FT5" s="8" t="str">
        <f t="shared" ca="1" si="161"/>
        <v>F</v>
      </c>
      <c r="FU5" s="8" t="str">
        <f t="shared" ca="1" si="161"/>
        <v>S</v>
      </c>
      <c r="FV5" s="8" t="str">
        <f t="shared" ca="1" si="161"/>
        <v>S</v>
      </c>
      <c r="FW5" s="97" t="str">
        <f t="shared" ca="1" si="161"/>
        <v>M</v>
      </c>
      <c r="FX5" s="8" t="str">
        <f t="shared" ca="1" si="161"/>
        <v>T</v>
      </c>
      <c r="FY5" s="8" t="str">
        <f t="shared" ca="1" si="161"/>
        <v>W</v>
      </c>
      <c r="FZ5" s="8" t="str">
        <f t="shared" ca="1" si="161"/>
        <v>T</v>
      </c>
      <c r="GA5" s="8" t="str">
        <f t="shared" ca="1" si="161"/>
        <v>F</v>
      </c>
      <c r="GB5" s="8" t="str">
        <f t="shared" ca="1" si="161"/>
        <v>S</v>
      </c>
      <c r="GC5" s="8" t="str">
        <f t="shared" ca="1" si="161"/>
        <v>S</v>
      </c>
      <c r="GD5" s="97" t="str">
        <f t="shared" ca="1" si="161"/>
        <v>M</v>
      </c>
      <c r="GE5" s="8" t="str">
        <f t="shared" ca="1" si="161"/>
        <v>T</v>
      </c>
      <c r="GF5" s="8" t="str">
        <f t="shared" ca="1" si="161"/>
        <v>W</v>
      </c>
      <c r="GG5" s="8" t="str">
        <f t="shared" ca="1" si="161"/>
        <v>T</v>
      </c>
      <c r="GH5" s="8" t="str">
        <f t="shared" ca="1" si="161"/>
        <v>F</v>
      </c>
      <c r="GI5" s="8" t="str">
        <f t="shared" ca="1" si="161"/>
        <v>S</v>
      </c>
      <c r="GJ5" s="8" t="str">
        <f t="shared" ca="1" si="161"/>
        <v>S</v>
      </c>
      <c r="GK5" s="97" t="str">
        <f t="shared" ca="1" si="161"/>
        <v>M</v>
      </c>
      <c r="GL5" s="8" t="str">
        <f t="shared" ca="1" si="161"/>
        <v>T</v>
      </c>
      <c r="GM5" s="8" t="str">
        <f t="shared" ca="1" si="161"/>
        <v>W</v>
      </c>
      <c r="GN5" s="8" t="str">
        <f t="shared" ca="1" si="161"/>
        <v>T</v>
      </c>
      <c r="GO5" s="8" t="str">
        <f t="shared" ca="1" si="161"/>
        <v>F</v>
      </c>
      <c r="GP5" s="8" t="str">
        <f t="shared" ca="1" si="161"/>
        <v>S</v>
      </c>
      <c r="GQ5" s="8" t="str">
        <f t="shared" ca="1" si="161"/>
        <v>S</v>
      </c>
      <c r="GR5" s="97" t="str">
        <f t="shared" ca="1" si="161"/>
        <v>M</v>
      </c>
      <c r="GS5" s="8" t="str">
        <f t="shared" ca="1" si="161"/>
        <v>T</v>
      </c>
      <c r="GT5" s="8" t="str">
        <f t="shared" ca="1" si="161"/>
        <v>W</v>
      </c>
      <c r="GU5" s="8" t="str">
        <f t="shared" ca="1" si="161"/>
        <v>T</v>
      </c>
      <c r="GV5" s="8" t="str">
        <f t="shared" ca="1" si="161"/>
        <v>F</v>
      </c>
      <c r="GW5" s="8" t="str">
        <f t="shared" ca="1" si="161"/>
        <v>S</v>
      </c>
      <c r="GX5" s="8" t="str">
        <f t="shared" ca="1" si="161"/>
        <v>S</v>
      </c>
    </row>
    <row r="6" spans="1:206" ht="30" hidden="1" customHeight="1">
      <c r="A6" s="42" t="s">
        <v>16</v>
      </c>
      <c r="C6" s="44"/>
      <c r="D6" s="44"/>
      <c r="E6" s="44"/>
      <c r="J6" s="3" t="str">
        <f ca="1">IF(OR(ISBLANK(task_start),ISBLANK(task_end)),"",task_end-task_start+1)</f>
        <v/>
      </c>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c r="AX6" s="48"/>
      <c r="AY6" s="48"/>
      <c r="AZ6" s="48"/>
      <c r="BA6" s="48"/>
      <c r="BB6" s="48"/>
      <c r="BC6" s="48"/>
      <c r="BD6" s="48"/>
      <c r="BE6" s="48"/>
      <c r="BF6" s="48"/>
      <c r="BG6" s="48"/>
      <c r="BH6" s="48"/>
      <c r="BI6" s="48"/>
      <c r="BJ6" s="48"/>
      <c r="BK6" s="48"/>
      <c r="BL6" s="48"/>
      <c r="BM6" s="48"/>
      <c r="BN6" s="48"/>
    </row>
    <row r="7" spans="1:206" s="51" customFormat="1" ht="30" customHeight="1">
      <c r="A7" s="38" t="s">
        <v>17</v>
      </c>
      <c r="B7" s="49" t="s">
        <v>18</v>
      </c>
      <c r="C7" s="50"/>
      <c r="D7" s="50"/>
      <c r="E7" s="50"/>
      <c r="F7" s="10"/>
      <c r="G7" s="106"/>
      <c r="H7" s="11"/>
      <c r="I7" s="9"/>
      <c r="J7" s="9" t="str">
        <f t="shared" ref="J7:J34" ca="1" si="162">IF(OR(ISBLANK(task_start),ISBLANK(task_end)),"",task_end-task_start+1)</f>
        <v/>
      </c>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48"/>
      <c r="EA7" s="48"/>
      <c r="EB7" s="48"/>
      <c r="EC7" s="48"/>
      <c r="ED7" s="48"/>
      <c r="EE7" s="48"/>
      <c r="EF7" s="48"/>
      <c r="EG7" s="48"/>
      <c r="EH7" s="48"/>
      <c r="EI7" s="48"/>
      <c r="EJ7" s="48"/>
      <c r="EK7" s="48"/>
      <c r="EL7" s="48"/>
      <c r="EM7" s="48"/>
      <c r="EN7" s="48"/>
      <c r="EO7" s="48"/>
      <c r="EP7" s="48"/>
      <c r="EQ7" s="48"/>
      <c r="ER7" s="48"/>
      <c r="ES7" s="48"/>
      <c r="ET7" s="48"/>
      <c r="EU7" s="48"/>
      <c r="EV7" s="48"/>
      <c r="EW7" s="48"/>
      <c r="EX7" s="48"/>
      <c r="EY7" s="48"/>
      <c r="EZ7" s="48"/>
      <c r="FA7" s="48"/>
      <c r="FB7" s="48"/>
      <c r="FC7" s="48"/>
      <c r="FD7" s="48"/>
      <c r="FE7" s="48"/>
      <c r="FF7" s="48"/>
      <c r="FG7" s="48"/>
      <c r="FH7" s="48"/>
      <c r="FI7" s="48"/>
      <c r="FJ7" s="48"/>
      <c r="FK7" s="48"/>
      <c r="FL7" s="48"/>
      <c r="FM7" s="48"/>
      <c r="FN7" s="48"/>
      <c r="FO7" s="48"/>
      <c r="FP7" s="48"/>
      <c r="FQ7" s="48"/>
      <c r="FR7" s="48"/>
      <c r="FS7" s="48"/>
      <c r="FT7" s="48"/>
      <c r="FU7" s="48"/>
      <c r="FV7" s="48"/>
      <c r="FW7" s="48"/>
      <c r="FX7" s="48"/>
      <c r="FY7" s="48"/>
      <c r="FZ7" s="48"/>
      <c r="GA7" s="48"/>
      <c r="GB7" s="48"/>
      <c r="GC7" s="48"/>
      <c r="GD7" s="48"/>
      <c r="GE7" s="48"/>
      <c r="GF7" s="48"/>
      <c r="GG7" s="48"/>
      <c r="GH7" s="48"/>
      <c r="GI7" s="48"/>
      <c r="GJ7" s="48"/>
      <c r="GK7" s="48"/>
      <c r="GL7" s="48"/>
      <c r="GM7" s="48"/>
      <c r="GN7" s="48"/>
      <c r="GO7" s="48"/>
      <c r="GP7" s="48"/>
      <c r="GQ7" s="48"/>
      <c r="GR7" s="48"/>
      <c r="GS7" s="48"/>
      <c r="GT7" s="48"/>
      <c r="GU7" s="48"/>
      <c r="GV7" s="48"/>
      <c r="GW7" s="48"/>
      <c r="GX7" s="48"/>
    </row>
    <row r="8" spans="1:206" s="51" customFormat="1" ht="30" customHeight="1">
      <c r="A8" s="38" t="s">
        <v>19</v>
      </c>
      <c r="B8" s="52" t="s">
        <v>20</v>
      </c>
      <c r="C8" s="53" t="s">
        <v>21</v>
      </c>
      <c r="D8" s="53" t="s">
        <v>22</v>
      </c>
      <c r="E8" s="53">
        <v>2</v>
      </c>
      <c r="F8" s="138"/>
      <c r="G8" s="139">
        <f ca="1">G2</f>
        <v>44728</v>
      </c>
      <c r="H8" s="140">
        <f ca="1">G2+2</f>
        <v>44730</v>
      </c>
      <c r="I8" s="9"/>
      <c r="J8" s="9"/>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48"/>
      <c r="EA8" s="48"/>
      <c r="EB8" s="48"/>
      <c r="EC8" s="48"/>
      <c r="ED8" s="48"/>
      <c r="EE8" s="48"/>
      <c r="EF8" s="48"/>
      <c r="EG8" s="48"/>
      <c r="EH8" s="48"/>
      <c r="EI8" s="48"/>
      <c r="EJ8" s="48"/>
      <c r="EK8" s="48"/>
      <c r="EL8" s="48"/>
      <c r="EM8" s="48"/>
      <c r="EN8" s="48"/>
      <c r="EO8" s="48"/>
      <c r="EP8" s="48"/>
      <c r="EQ8" s="48"/>
      <c r="ER8" s="48"/>
      <c r="ES8" s="48"/>
      <c r="ET8" s="48"/>
      <c r="EU8" s="48"/>
      <c r="EV8" s="48"/>
      <c r="EW8" s="48"/>
      <c r="EX8" s="48"/>
      <c r="EY8" s="48"/>
      <c r="EZ8" s="48"/>
      <c r="FA8" s="48"/>
      <c r="FB8" s="48"/>
      <c r="FC8" s="48"/>
      <c r="FD8" s="48"/>
      <c r="FE8" s="48"/>
      <c r="FF8" s="48"/>
      <c r="FG8" s="48"/>
      <c r="FH8" s="48"/>
      <c r="FI8" s="48"/>
      <c r="FJ8" s="48"/>
      <c r="FK8" s="48"/>
      <c r="FL8" s="48"/>
      <c r="FM8" s="48"/>
      <c r="FN8" s="48"/>
      <c r="FO8" s="48"/>
      <c r="FP8" s="48"/>
      <c r="FQ8" s="48"/>
      <c r="FR8" s="48"/>
      <c r="FS8" s="48"/>
      <c r="FT8" s="48"/>
      <c r="FU8" s="48"/>
      <c r="FV8" s="48"/>
      <c r="FW8" s="48"/>
      <c r="FX8" s="48"/>
      <c r="FY8" s="48"/>
      <c r="FZ8" s="48"/>
      <c r="GA8" s="48"/>
      <c r="GB8" s="48"/>
      <c r="GC8" s="48"/>
      <c r="GD8" s="48"/>
      <c r="GE8" s="48"/>
      <c r="GF8" s="48"/>
      <c r="GG8" s="48"/>
      <c r="GH8" s="48"/>
      <c r="GI8" s="48"/>
      <c r="GJ8" s="48"/>
      <c r="GK8" s="48"/>
      <c r="GL8" s="48"/>
      <c r="GM8" s="48"/>
      <c r="GN8" s="48"/>
      <c r="GO8" s="48"/>
      <c r="GP8" s="48"/>
      <c r="GQ8" s="48"/>
      <c r="GR8" s="48"/>
      <c r="GS8" s="48"/>
      <c r="GT8" s="48"/>
      <c r="GU8" s="48"/>
      <c r="GV8" s="48"/>
      <c r="GW8" s="48"/>
      <c r="GX8" s="48"/>
    </row>
    <row r="9" spans="1:206" s="51" customFormat="1" ht="30" customHeight="1">
      <c r="A9" s="38" t="s">
        <v>23</v>
      </c>
      <c r="B9" s="52" t="s">
        <v>24</v>
      </c>
      <c r="C9" s="53" t="s">
        <v>25</v>
      </c>
      <c r="D9" s="53" t="s">
        <v>21</v>
      </c>
      <c r="E9" s="53">
        <v>1</v>
      </c>
      <c r="F9" s="138"/>
      <c r="G9" s="139">
        <f ca="1">G2+3</f>
        <v>44731</v>
      </c>
      <c r="H9" s="140">
        <f ca="1">G9+1</f>
        <v>44732</v>
      </c>
      <c r="I9" s="9"/>
      <c r="J9" s="9"/>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48"/>
      <c r="EA9" s="48"/>
      <c r="EB9" s="48"/>
      <c r="EC9" s="48"/>
      <c r="ED9" s="48"/>
      <c r="EE9" s="48"/>
      <c r="EF9" s="48"/>
      <c r="EG9" s="48"/>
      <c r="EH9" s="48"/>
      <c r="EI9" s="48"/>
      <c r="EJ9" s="48"/>
      <c r="EK9" s="48"/>
      <c r="EL9" s="48"/>
      <c r="EM9" s="48"/>
      <c r="EN9" s="48"/>
      <c r="EO9" s="48"/>
      <c r="EP9" s="48"/>
      <c r="EQ9" s="48"/>
      <c r="ER9" s="48"/>
      <c r="ES9" s="48"/>
      <c r="ET9" s="48"/>
      <c r="EU9" s="48"/>
      <c r="EV9" s="48"/>
      <c r="EW9" s="48"/>
      <c r="EX9" s="48"/>
      <c r="EY9" s="48"/>
      <c r="EZ9" s="48"/>
      <c r="FA9" s="48"/>
      <c r="FB9" s="48"/>
      <c r="FC9" s="48"/>
      <c r="FD9" s="48"/>
      <c r="FE9" s="48"/>
      <c r="FF9" s="48"/>
      <c r="FG9" s="48"/>
      <c r="FH9" s="48"/>
      <c r="FI9" s="48"/>
      <c r="FJ9" s="48"/>
      <c r="FK9" s="48"/>
      <c r="FL9" s="48"/>
      <c r="FM9" s="48"/>
      <c r="FN9" s="48"/>
      <c r="FO9" s="48"/>
      <c r="FP9" s="48"/>
      <c r="FQ9" s="48"/>
      <c r="FR9" s="48"/>
      <c r="FS9" s="48"/>
      <c r="FT9" s="48"/>
      <c r="FU9" s="48"/>
      <c r="FV9" s="48"/>
      <c r="FW9" s="48"/>
      <c r="FX9" s="48"/>
      <c r="FY9" s="48"/>
      <c r="FZ9" s="48"/>
      <c r="GA9" s="48"/>
      <c r="GB9" s="48"/>
      <c r="GC9" s="48"/>
      <c r="GD9" s="48"/>
      <c r="GE9" s="48"/>
      <c r="GF9" s="48"/>
      <c r="GG9" s="48"/>
      <c r="GH9" s="48"/>
      <c r="GI9" s="48"/>
      <c r="GJ9" s="48"/>
      <c r="GK9" s="48"/>
      <c r="GL9" s="48"/>
      <c r="GM9" s="48"/>
      <c r="GN9" s="48"/>
      <c r="GO9" s="48"/>
      <c r="GP9" s="48"/>
      <c r="GQ9" s="48"/>
      <c r="GR9" s="48"/>
      <c r="GS9" s="48"/>
      <c r="GT9" s="48"/>
      <c r="GU9" s="48"/>
      <c r="GV9" s="48"/>
      <c r="GW9" s="48"/>
      <c r="GX9" s="48"/>
    </row>
    <row r="10" spans="1:206" s="51" customFormat="1" ht="30" customHeight="1">
      <c r="A10" s="42"/>
      <c r="B10" s="52" t="s">
        <v>26</v>
      </c>
      <c r="C10" s="53" t="s">
        <v>27</v>
      </c>
      <c r="D10" s="53" t="s">
        <v>21</v>
      </c>
      <c r="E10" s="53">
        <v>4</v>
      </c>
      <c r="F10" s="138"/>
      <c r="G10" s="141">
        <f ca="1">G9</f>
        <v>44731</v>
      </c>
      <c r="H10" s="140">
        <f ca="1">G10 + 4</f>
        <v>44735</v>
      </c>
      <c r="I10" s="9"/>
      <c r="J10" s="9"/>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48"/>
      <c r="EA10" s="48"/>
      <c r="EB10" s="48"/>
      <c r="EC10" s="48"/>
      <c r="ED10" s="48"/>
      <c r="EE10" s="48"/>
      <c r="EF10" s="48"/>
      <c r="EG10" s="48"/>
      <c r="EH10" s="48"/>
      <c r="EI10" s="48"/>
      <c r="EJ10" s="48"/>
      <c r="EK10" s="48"/>
      <c r="EL10" s="48"/>
      <c r="EM10" s="48"/>
      <c r="EN10" s="48"/>
      <c r="EO10" s="48"/>
      <c r="EP10" s="48"/>
      <c r="EQ10" s="48"/>
      <c r="ER10" s="48"/>
      <c r="ES10" s="48"/>
      <c r="ET10" s="48"/>
      <c r="EU10" s="48"/>
      <c r="EV10" s="48"/>
      <c r="EW10" s="48"/>
      <c r="EX10" s="48"/>
      <c r="EY10" s="48"/>
      <c r="EZ10" s="48"/>
      <c r="FA10" s="48"/>
      <c r="FB10" s="48"/>
      <c r="FC10" s="48"/>
      <c r="FD10" s="48"/>
      <c r="FE10" s="48"/>
      <c r="FF10" s="48"/>
      <c r="FG10" s="48"/>
      <c r="FH10" s="48"/>
      <c r="FI10" s="48"/>
      <c r="FJ10" s="48"/>
      <c r="FK10" s="48"/>
      <c r="FL10" s="48"/>
      <c r="FM10" s="48"/>
      <c r="FN10" s="48"/>
      <c r="FO10" s="48"/>
      <c r="FP10" s="48"/>
      <c r="FQ10" s="48"/>
      <c r="FR10" s="48"/>
      <c r="FS10" s="48"/>
      <c r="FT10" s="48"/>
      <c r="FU10" s="48"/>
      <c r="FV10" s="48"/>
      <c r="FW10" s="48"/>
      <c r="FX10" s="48"/>
      <c r="FY10" s="48"/>
      <c r="FZ10" s="48"/>
      <c r="GA10" s="48"/>
      <c r="GB10" s="48"/>
      <c r="GC10" s="48"/>
      <c r="GD10" s="48"/>
      <c r="GE10" s="48"/>
      <c r="GF10" s="48"/>
      <c r="GG10" s="48"/>
      <c r="GH10" s="48"/>
      <c r="GI10" s="48"/>
      <c r="GJ10" s="48"/>
      <c r="GK10" s="48"/>
      <c r="GL10" s="48"/>
      <c r="GM10" s="48"/>
      <c r="GN10" s="48"/>
      <c r="GO10" s="48"/>
      <c r="GP10" s="48"/>
      <c r="GQ10" s="48"/>
      <c r="GR10" s="48"/>
      <c r="GS10" s="48"/>
      <c r="GT10" s="48"/>
      <c r="GU10" s="48"/>
      <c r="GV10" s="48"/>
      <c r="GW10" s="48"/>
      <c r="GX10" s="48"/>
    </row>
    <row r="11" spans="1:206" s="51" customFormat="1" ht="35.25" customHeight="1">
      <c r="A11" s="42"/>
      <c r="B11" s="52" t="s">
        <v>28</v>
      </c>
      <c r="C11" s="53" t="s">
        <v>29</v>
      </c>
      <c r="D11" s="53" t="s">
        <v>30</v>
      </c>
      <c r="E11" s="53">
        <v>2</v>
      </c>
      <c r="F11" s="12"/>
      <c r="G11" s="108">
        <f ca="1">H10+1</f>
        <v>44736</v>
      </c>
      <c r="H11" s="55">
        <f ca="1">G11+2</f>
        <v>44738</v>
      </c>
      <c r="I11" s="9"/>
      <c r="J11" s="9"/>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48"/>
      <c r="BV11" s="48"/>
      <c r="BW11" s="48"/>
      <c r="BX11" s="48"/>
      <c r="BY11" s="48"/>
      <c r="BZ11" s="48"/>
      <c r="CA11" s="48"/>
      <c r="CB11" s="48"/>
      <c r="CC11" s="48"/>
      <c r="CD11" s="48"/>
      <c r="CE11" s="48"/>
      <c r="CF11" s="48"/>
      <c r="CG11" s="48"/>
      <c r="CH11" s="48"/>
      <c r="CI11" s="48"/>
      <c r="CJ11" s="48"/>
      <c r="CK11" s="48"/>
      <c r="CL11" s="48"/>
      <c r="CM11" s="48"/>
      <c r="CN11" s="48"/>
      <c r="CO11" s="48"/>
      <c r="CP11" s="48"/>
      <c r="CQ11" s="48"/>
      <c r="CR11" s="48"/>
      <c r="CS11" s="48"/>
      <c r="CT11" s="48"/>
      <c r="CU11" s="48"/>
      <c r="CV11" s="48"/>
      <c r="CW11" s="48"/>
      <c r="CX11" s="48"/>
      <c r="CY11" s="48"/>
      <c r="CZ11" s="48"/>
      <c r="DA11" s="48"/>
      <c r="DB11" s="48"/>
      <c r="DC11" s="48"/>
      <c r="DD11" s="48"/>
      <c r="DE11" s="48"/>
      <c r="DF11" s="48"/>
      <c r="DG11" s="48"/>
      <c r="DH11" s="48"/>
      <c r="DI11" s="48"/>
      <c r="DJ11" s="48"/>
      <c r="DK11" s="48"/>
      <c r="DL11" s="48"/>
      <c r="DM11" s="48"/>
      <c r="DN11" s="48"/>
      <c r="DO11" s="48"/>
      <c r="DP11" s="48"/>
      <c r="DQ11" s="48"/>
      <c r="DR11" s="48"/>
      <c r="DS11" s="48"/>
      <c r="DT11" s="48"/>
      <c r="DU11" s="48"/>
      <c r="DV11" s="48"/>
      <c r="DW11" s="48"/>
      <c r="DX11" s="48"/>
      <c r="DY11" s="48"/>
      <c r="DZ11" s="48"/>
      <c r="EA11" s="48"/>
      <c r="EB11" s="48"/>
      <c r="EC11" s="48"/>
      <c r="ED11" s="48"/>
      <c r="EE11" s="48"/>
      <c r="EF11" s="48"/>
      <c r="EG11" s="48"/>
      <c r="EH11" s="48"/>
      <c r="EI11" s="48"/>
      <c r="EJ11" s="48"/>
      <c r="EK11" s="48"/>
      <c r="EL11" s="48"/>
      <c r="EM11" s="48"/>
      <c r="EN11" s="48"/>
      <c r="EO11" s="48"/>
      <c r="EP11" s="48"/>
      <c r="EQ11" s="48"/>
      <c r="ER11" s="48"/>
      <c r="ES11" s="48"/>
      <c r="ET11" s="48"/>
      <c r="EU11" s="48"/>
      <c r="EV11" s="48"/>
      <c r="EW11" s="48"/>
      <c r="EX11" s="48"/>
      <c r="EY11" s="48"/>
      <c r="EZ11" s="48"/>
      <c r="FA11" s="48"/>
      <c r="FB11" s="48"/>
      <c r="FC11" s="48"/>
      <c r="FD11" s="48"/>
      <c r="FE11" s="48"/>
      <c r="FF11" s="48"/>
      <c r="FG11" s="48"/>
      <c r="FH11" s="48"/>
      <c r="FI11" s="48"/>
      <c r="FJ11" s="48"/>
      <c r="FK11" s="48"/>
      <c r="FL11" s="48"/>
      <c r="FM11" s="48"/>
      <c r="FN11" s="48"/>
      <c r="FO11" s="48"/>
      <c r="FP11" s="48"/>
      <c r="FQ11" s="48"/>
      <c r="FR11" s="48"/>
      <c r="FS11" s="48"/>
      <c r="FT11" s="48"/>
      <c r="FU11" s="48"/>
      <c r="FV11" s="48"/>
      <c r="FW11" s="48"/>
      <c r="FX11" s="48"/>
      <c r="FY11" s="48"/>
      <c r="FZ11" s="48"/>
      <c r="GA11" s="48"/>
      <c r="GB11" s="48"/>
      <c r="GC11" s="48"/>
      <c r="GD11" s="48"/>
      <c r="GE11" s="48"/>
      <c r="GF11" s="48"/>
      <c r="GG11" s="48"/>
      <c r="GH11" s="48"/>
      <c r="GI11" s="48"/>
      <c r="GJ11" s="48"/>
      <c r="GK11" s="48"/>
      <c r="GL11" s="48"/>
      <c r="GM11" s="48"/>
      <c r="GN11" s="48"/>
      <c r="GO11" s="48"/>
      <c r="GP11" s="48"/>
      <c r="GQ11" s="48"/>
      <c r="GR11" s="48"/>
      <c r="GS11" s="48"/>
      <c r="GT11" s="48"/>
      <c r="GU11" s="48"/>
      <c r="GV11" s="48"/>
      <c r="GW11" s="48"/>
      <c r="GX11" s="48"/>
    </row>
    <row r="12" spans="1:206" s="51" customFormat="1" ht="46.5" customHeight="1">
      <c r="A12" s="42"/>
      <c r="B12" s="52" t="s">
        <v>31</v>
      </c>
      <c r="C12" s="53" t="s">
        <v>32</v>
      </c>
      <c r="D12" s="53" t="s">
        <v>29</v>
      </c>
      <c r="E12" s="53">
        <v>5</v>
      </c>
      <c r="F12" s="12"/>
      <c r="G12" s="108">
        <f ca="1">H11+1</f>
        <v>44739</v>
      </c>
      <c r="H12" s="55">
        <f ca="1">G12 + 5</f>
        <v>44744</v>
      </c>
      <c r="I12" s="9"/>
      <c r="J12" s="9"/>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c r="BM12" s="48"/>
      <c r="BN12" s="48"/>
      <c r="BO12" s="48"/>
      <c r="BP12" s="48"/>
      <c r="BQ12" s="48"/>
      <c r="BR12" s="48"/>
      <c r="BS12" s="48"/>
      <c r="BT12" s="48"/>
      <c r="BU12" s="48"/>
      <c r="BV12" s="48"/>
      <c r="BW12" s="48"/>
      <c r="BX12" s="48"/>
      <c r="BY12" s="48"/>
      <c r="BZ12" s="48"/>
      <c r="CA12" s="48"/>
      <c r="CB12" s="48"/>
      <c r="CC12" s="48"/>
      <c r="CD12" s="48"/>
      <c r="CE12" s="48"/>
      <c r="CF12" s="48"/>
      <c r="CG12" s="48"/>
      <c r="CH12" s="48"/>
      <c r="CI12" s="48"/>
      <c r="CJ12" s="48"/>
      <c r="CK12" s="48"/>
      <c r="CL12" s="48"/>
      <c r="CM12" s="48"/>
      <c r="CN12" s="48"/>
      <c r="CO12" s="48"/>
      <c r="CP12" s="48"/>
      <c r="CQ12" s="48"/>
      <c r="CR12" s="48"/>
      <c r="CS12" s="48"/>
      <c r="CT12" s="48"/>
      <c r="CU12" s="48"/>
      <c r="CV12" s="48"/>
      <c r="CW12" s="48"/>
      <c r="CX12" s="48"/>
      <c r="CY12" s="48"/>
      <c r="CZ12" s="48"/>
      <c r="DA12" s="48"/>
      <c r="DB12" s="48"/>
      <c r="DC12" s="48"/>
      <c r="DD12" s="48"/>
      <c r="DE12" s="48"/>
      <c r="DF12" s="48"/>
      <c r="DG12" s="48"/>
      <c r="DH12" s="48"/>
      <c r="DI12" s="48"/>
      <c r="DJ12" s="48"/>
      <c r="DK12" s="48"/>
      <c r="DL12" s="48"/>
      <c r="DM12" s="48"/>
      <c r="DN12" s="48"/>
      <c r="DO12" s="48"/>
      <c r="DP12" s="48"/>
      <c r="DQ12" s="48"/>
      <c r="DR12" s="48"/>
      <c r="DS12" s="48"/>
      <c r="DT12" s="48"/>
      <c r="DU12" s="48"/>
      <c r="DV12" s="48"/>
      <c r="DW12" s="48"/>
      <c r="DX12" s="48"/>
      <c r="DY12" s="48"/>
      <c r="DZ12" s="48"/>
      <c r="EA12" s="48"/>
      <c r="EB12" s="48"/>
      <c r="EC12" s="48"/>
      <c r="ED12" s="48"/>
      <c r="EE12" s="48"/>
      <c r="EF12" s="48"/>
      <c r="EG12" s="48"/>
      <c r="EH12" s="48"/>
      <c r="EI12" s="48"/>
      <c r="EJ12" s="48"/>
      <c r="EK12" s="48"/>
      <c r="EL12" s="48"/>
      <c r="EM12" s="48"/>
      <c r="EN12" s="48"/>
      <c r="EO12" s="48"/>
      <c r="EP12" s="48"/>
      <c r="EQ12" s="48"/>
      <c r="ER12" s="48"/>
      <c r="ES12" s="48"/>
      <c r="ET12" s="48"/>
      <c r="EU12" s="48"/>
      <c r="EV12" s="48"/>
      <c r="EW12" s="48"/>
      <c r="EX12" s="48"/>
      <c r="EY12" s="48"/>
      <c r="EZ12" s="48"/>
      <c r="FA12" s="48"/>
      <c r="FB12" s="48"/>
      <c r="FC12" s="48"/>
      <c r="FD12" s="48"/>
      <c r="FE12" s="48"/>
      <c r="FF12" s="48"/>
      <c r="FG12" s="48"/>
      <c r="FH12" s="48"/>
      <c r="FI12" s="48"/>
      <c r="FJ12" s="48"/>
      <c r="FK12" s="48"/>
      <c r="FL12" s="48"/>
      <c r="FM12" s="48"/>
      <c r="FN12" s="48"/>
      <c r="FO12" s="48"/>
      <c r="FP12" s="48"/>
      <c r="FQ12" s="48"/>
      <c r="FR12" s="48"/>
      <c r="FS12" s="48"/>
      <c r="FT12" s="48"/>
      <c r="FU12" s="48"/>
      <c r="FV12" s="48"/>
      <c r="FW12" s="48"/>
      <c r="FX12" s="48"/>
      <c r="FY12" s="48"/>
      <c r="FZ12" s="48"/>
      <c r="GA12" s="48"/>
      <c r="GB12" s="48"/>
      <c r="GC12" s="48"/>
      <c r="GD12" s="48"/>
      <c r="GE12" s="48"/>
      <c r="GF12" s="48"/>
      <c r="GG12" s="48"/>
      <c r="GH12" s="48"/>
      <c r="GI12" s="48"/>
      <c r="GJ12" s="48"/>
      <c r="GK12" s="48"/>
      <c r="GL12" s="48"/>
      <c r="GM12" s="48"/>
      <c r="GN12" s="48"/>
      <c r="GO12" s="48"/>
      <c r="GP12" s="48"/>
      <c r="GQ12" s="48"/>
      <c r="GR12" s="48"/>
      <c r="GS12" s="48"/>
      <c r="GT12" s="48"/>
      <c r="GU12" s="48"/>
      <c r="GV12" s="48"/>
      <c r="GW12" s="48"/>
      <c r="GX12" s="48"/>
    </row>
    <row r="13" spans="1:206" s="51" customFormat="1" ht="30" customHeight="1">
      <c r="A13" s="42"/>
      <c r="B13" s="52" t="s">
        <v>33</v>
      </c>
      <c r="C13" s="53" t="s">
        <v>34</v>
      </c>
      <c r="D13" s="53" t="s">
        <v>32</v>
      </c>
      <c r="E13" s="53">
        <v>2</v>
      </c>
      <c r="F13" s="12"/>
      <c r="G13" s="108">
        <f ca="1" xml:space="preserve"> H12 + 1</f>
        <v>44745</v>
      </c>
      <c r="H13" s="55">
        <f ca="1">G13+2</f>
        <v>44747</v>
      </c>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c r="CN13" s="48"/>
      <c r="CO13" s="48"/>
      <c r="CP13" s="48"/>
      <c r="CQ13" s="48"/>
      <c r="CR13" s="48"/>
      <c r="CS13" s="48"/>
      <c r="CT13" s="48"/>
      <c r="CU13" s="48"/>
      <c r="CV13" s="48"/>
      <c r="CW13" s="48"/>
      <c r="CX13" s="48"/>
      <c r="CY13" s="48"/>
      <c r="CZ13" s="48"/>
      <c r="DA13" s="48"/>
      <c r="DB13" s="48"/>
      <c r="DC13" s="48"/>
      <c r="DD13" s="48"/>
      <c r="DE13" s="48"/>
      <c r="DF13" s="48"/>
      <c r="DG13" s="48"/>
      <c r="DH13" s="48"/>
      <c r="DI13" s="48"/>
      <c r="DJ13" s="48"/>
      <c r="DK13" s="48"/>
      <c r="DL13" s="48"/>
      <c r="DM13" s="48"/>
      <c r="DN13" s="48"/>
      <c r="DO13" s="48"/>
      <c r="DP13" s="48"/>
      <c r="DQ13" s="48"/>
      <c r="DR13" s="48"/>
      <c r="DS13" s="48"/>
      <c r="DT13" s="48"/>
      <c r="DU13" s="48"/>
      <c r="DV13" s="48"/>
      <c r="DW13" s="48"/>
      <c r="DX13" s="48"/>
      <c r="DY13" s="48"/>
      <c r="DZ13" s="48"/>
      <c r="EA13" s="48"/>
      <c r="EB13" s="48"/>
      <c r="EC13" s="48"/>
      <c r="ED13" s="48"/>
      <c r="EE13" s="48"/>
      <c r="EF13" s="48"/>
      <c r="EG13" s="48"/>
      <c r="EH13" s="48"/>
      <c r="EI13" s="48"/>
      <c r="EJ13" s="48"/>
      <c r="EK13" s="48"/>
      <c r="EL13" s="48"/>
      <c r="EM13" s="48"/>
      <c r="EN13" s="48"/>
      <c r="EO13" s="48"/>
      <c r="EP13" s="48"/>
      <c r="EQ13" s="48"/>
      <c r="ER13" s="48"/>
      <c r="ES13" s="48"/>
      <c r="ET13" s="48"/>
      <c r="EU13" s="48"/>
      <c r="EV13" s="48"/>
      <c r="EW13" s="48"/>
      <c r="EX13" s="48"/>
      <c r="EY13" s="48"/>
      <c r="EZ13" s="48"/>
      <c r="FA13" s="48"/>
      <c r="FB13" s="48"/>
      <c r="FC13" s="48"/>
      <c r="FD13" s="48"/>
      <c r="FE13" s="48"/>
      <c r="FF13" s="48"/>
      <c r="FG13" s="48"/>
      <c r="FH13" s="48"/>
      <c r="FI13" s="48"/>
      <c r="FJ13" s="48"/>
      <c r="FK13" s="48"/>
      <c r="FL13" s="48"/>
      <c r="FM13" s="48"/>
      <c r="FN13" s="48"/>
      <c r="FO13" s="48"/>
      <c r="FP13" s="48"/>
      <c r="FQ13" s="48"/>
      <c r="FR13" s="48"/>
      <c r="FS13" s="48"/>
      <c r="FT13" s="48"/>
      <c r="FU13" s="48"/>
      <c r="FV13" s="48"/>
      <c r="FW13" s="48"/>
      <c r="FX13" s="48"/>
      <c r="FY13" s="48"/>
      <c r="FZ13" s="48"/>
      <c r="GA13" s="48"/>
      <c r="GB13" s="48"/>
      <c r="GC13" s="48"/>
      <c r="GD13" s="48"/>
      <c r="GE13" s="48"/>
      <c r="GF13" s="48"/>
      <c r="GG13" s="48"/>
      <c r="GH13" s="48"/>
      <c r="GI13" s="48"/>
      <c r="GJ13" s="48"/>
      <c r="GK13" s="48"/>
      <c r="GL13" s="48"/>
      <c r="GM13" s="48"/>
      <c r="GN13" s="48"/>
      <c r="GO13" s="48"/>
      <c r="GP13" s="48"/>
      <c r="GQ13" s="48"/>
      <c r="GR13" s="48"/>
      <c r="GS13" s="48"/>
      <c r="GT13" s="48"/>
      <c r="GU13" s="48"/>
      <c r="GV13" s="48"/>
      <c r="GW13" s="48"/>
      <c r="GX13" s="48"/>
    </row>
    <row r="14" spans="1:206" s="51" customFormat="1" ht="30" customHeight="1">
      <c r="A14" s="38" t="s">
        <v>35</v>
      </c>
      <c r="B14" s="56" t="s">
        <v>36</v>
      </c>
      <c r="C14" s="57"/>
      <c r="D14" s="57"/>
      <c r="E14" s="57"/>
      <c r="F14" s="13"/>
      <c r="G14" s="109"/>
      <c r="H14" s="14"/>
      <c r="I14" s="48"/>
      <c r="J14" s="48" t="str">
        <f t="shared" ca="1" si="162"/>
        <v/>
      </c>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row>
    <row r="15" spans="1:206" s="51" customFormat="1" ht="30" customHeight="1">
      <c r="A15" s="38"/>
      <c r="B15" s="58" t="s">
        <v>37</v>
      </c>
      <c r="C15" s="59" t="s">
        <v>38</v>
      </c>
      <c r="D15" s="59" t="s">
        <v>34</v>
      </c>
      <c r="E15" s="59">
        <v>2</v>
      </c>
      <c r="F15" s="15"/>
      <c r="G15" s="107">
        <f ca="1">H13+1</f>
        <v>44748</v>
      </c>
      <c r="H15" s="54">
        <f ca="1">G15+2</f>
        <v>44750</v>
      </c>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c r="CY15" s="48"/>
      <c r="CZ15" s="48"/>
      <c r="DA15" s="48"/>
      <c r="DB15" s="48"/>
      <c r="DC15" s="48"/>
      <c r="DD15" s="48"/>
      <c r="DE15" s="48"/>
      <c r="DF15" s="48"/>
      <c r="DG15" s="48"/>
      <c r="DH15" s="48"/>
      <c r="DI15" s="48"/>
      <c r="DJ15" s="48"/>
      <c r="DK15" s="48"/>
      <c r="DL15" s="48"/>
      <c r="DM15" s="48"/>
      <c r="DN15" s="48"/>
      <c r="DO15" s="48"/>
      <c r="DP15" s="48"/>
      <c r="DQ15" s="48"/>
      <c r="DR15" s="48"/>
      <c r="DS15" s="48"/>
      <c r="DT15" s="48"/>
      <c r="DU15" s="48"/>
      <c r="DV15" s="48"/>
      <c r="DW15" s="48"/>
      <c r="DX15" s="48"/>
      <c r="DY15" s="48"/>
      <c r="DZ15" s="48"/>
      <c r="EA15" s="48"/>
      <c r="EB15" s="48"/>
      <c r="EC15" s="48"/>
      <c r="ED15" s="48"/>
      <c r="EE15" s="48"/>
      <c r="EF15" s="48"/>
      <c r="EG15" s="48"/>
      <c r="EH15" s="48"/>
      <c r="EI15" s="48"/>
      <c r="EJ15" s="48"/>
      <c r="EK15" s="48"/>
      <c r="EL15" s="48"/>
      <c r="EM15" s="48"/>
      <c r="EN15" s="48"/>
      <c r="EO15" s="48"/>
      <c r="EP15" s="48"/>
      <c r="EQ15" s="48"/>
      <c r="ER15" s="48"/>
      <c r="ES15" s="48"/>
      <c r="ET15" s="48"/>
      <c r="EU15" s="48"/>
      <c r="EV15" s="48"/>
      <c r="EW15" s="48"/>
      <c r="EX15" s="48"/>
      <c r="EY15" s="48"/>
      <c r="EZ15" s="48"/>
      <c r="FA15" s="48"/>
      <c r="FB15" s="48"/>
      <c r="FC15" s="48"/>
      <c r="FD15" s="48"/>
      <c r="FE15" s="48"/>
      <c r="FF15" s="48"/>
      <c r="FG15" s="48"/>
      <c r="FH15" s="48"/>
      <c r="FI15" s="48"/>
      <c r="FJ15" s="48"/>
      <c r="FK15" s="48"/>
      <c r="FL15" s="48"/>
      <c r="FM15" s="48"/>
      <c r="FN15" s="48"/>
      <c r="FO15" s="48"/>
      <c r="FP15" s="48"/>
      <c r="FQ15" s="48"/>
      <c r="FR15" s="48"/>
      <c r="FS15" s="48"/>
      <c r="FT15" s="48"/>
      <c r="FU15" s="48"/>
      <c r="FV15" s="48"/>
      <c r="FW15" s="48"/>
      <c r="FX15" s="48"/>
      <c r="FY15" s="48"/>
      <c r="FZ15" s="48"/>
      <c r="GA15" s="48"/>
      <c r="GB15" s="48"/>
      <c r="GC15" s="48"/>
      <c r="GD15" s="48"/>
      <c r="GE15" s="48"/>
      <c r="GF15" s="48"/>
      <c r="GG15" s="48"/>
      <c r="GH15" s="48"/>
      <c r="GI15" s="48"/>
      <c r="GJ15" s="48"/>
      <c r="GK15" s="48"/>
      <c r="GL15" s="48"/>
      <c r="GM15" s="48"/>
      <c r="GN15" s="48"/>
      <c r="GO15" s="48"/>
      <c r="GP15" s="48"/>
      <c r="GQ15" s="48"/>
      <c r="GR15" s="48"/>
      <c r="GS15" s="48"/>
      <c r="GT15" s="48"/>
      <c r="GU15" s="48"/>
      <c r="GV15" s="48"/>
      <c r="GW15" s="48"/>
      <c r="GX15" s="48"/>
    </row>
    <row r="16" spans="1:206" s="51" customFormat="1" ht="44.25" customHeight="1">
      <c r="A16" s="42"/>
      <c r="B16" s="58" t="s">
        <v>39</v>
      </c>
      <c r="C16" s="59" t="s">
        <v>40</v>
      </c>
      <c r="D16" s="59" t="s">
        <v>38</v>
      </c>
      <c r="E16" s="59">
        <v>7</v>
      </c>
      <c r="F16" s="15"/>
      <c r="G16" s="107">
        <f ca="1">H15+1</f>
        <v>44751</v>
      </c>
      <c r="H16" s="54">
        <f ca="1">G16+7</f>
        <v>44758</v>
      </c>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48"/>
      <c r="FH16" s="48"/>
      <c r="FI16" s="48"/>
      <c r="FJ16" s="48"/>
      <c r="FK16" s="48"/>
      <c r="FL16" s="48"/>
      <c r="FM16" s="48"/>
      <c r="FN16" s="48"/>
      <c r="FO16" s="48"/>
      <c r="FP16" s="48"/>
      <c r="FQ16" s="48"/>
      <c r="FR16" s="48"/>
      <c r="FS16" s="48"/>
      <c r="FT16" s="48"/>
      <c r="FU16" s="48"/>
      <c r="FV16" s="48"/>
      <c r="FW16" s="48"/>
      <c r="FX16" s="48"/>
      <c r="FY16" s="48"/>
      <c r="FZ16" s="48"/>
      <c r="GA16" s="48"/>
      <c r="GB16" s="48"/>
      <c r="GC16" s="48"/>
      <c r="GD16" s="48"/>
      <c r="GE16" s="48"/>
      <c r="GF16" s="48"/>
      <c r="GG16" s="48"/>
      <c r="GH16" s="48"/>
      <c r="GI16" s="48"/>
      <c r="GJ16" s="48"/>
      <c r="GK16" s="48"/>
      <c r="GL16" s="48"/>
      <c r="GM16" s="48"/>
      <c r="GN16" s="48"/>
      <c r="GO16" s="48"/>
      <c r="GP16" s="48"/>
      <c r="GQ16" s="48"/>
      <c r="GR16" s="48"/>
      <c r="GS16" s="48"/>
      <c r="GT16" s="48"/>
      <c r="GU16" s="48"/>
      <c r="GV16" s="48"/>
      <c r="GW16" s="48"/>
      <c r="GX16" s="48"/>
    </row>
    <row r="17" spans="1:206" s="51" customFormat="1" ht="30" customHeight="1">
      <c r="A17" s="42"/>
      <c r="B17" s="58" t="s">
        <v>41</v>
      </c>
      <c r="C17" s="59" t="s">
        <v>42</v>
      </c>
      <c r="D17" s="59" t="s">
        <v>43</v>
      </c>
      <c r="E17" s="59">
        <v>2</v>
      </c>
      <c r="F17" s="15"/>
      <c r="G17" s="107">
        <f ca="1">H16+1</f>
        <v>44759</v>
      </c>
      <c r="H17" s="54">
        <f ca="1">G17+2</f>
        <v>44761</v>
      </c>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I17" s="48"/>
      <c r="FJ17" s="48"/>
      <c r="FK17" s="48"/>
      <c r="FL17" s="48"/>
      <c r="FM17" s="48"/>
      <c r="FN17" s="48"/>
      <c r="FO17" s="48"/>
      <c r="FP17" s="48"/>
      <c r="FQ17" s="48"/>
      <c r="FR17" s="48"/>
      <c r="FS17" s="48"/>
      <c r="FT17" s="48"/>
      <c r="FU17" s="48"/>
      <c r="FV17" s="48"/>
      <c r="FW17" s="48"/>
      <c r="FX17" s="48"/>
      <c r="FY17" s="48"/>
      <c r="FZ17" s="48"/>
      <c r="GA17" s="48"/>
      <c r="GB17" s="48"/>
      <c r="GC17" s="48"/>
      <c r="GD17" s="48"/>
      <c r="GE17" s="48"/>
      <c r="GF17" s="48"/>
      <c r="GG17" s="48"/>
      <c r="GH17" s="48"/>
      <c r="GI17" s="48"/>
      <c r="GJ17" s="48"/>
      <c r="GK17" s="48"/>
      <c r="GL17" s="48"/>
      <c r="GM17" s="48"/>
      <c r="GN17" s="48"/>
      <c r="GO17" s="48"/>
      <c r="GP17" s="48"/>
      <c r="GQ17" s="48"/>
      <c r="GR17" s="48"/>
      <c r="GS17" s="48"/>
      <c r="GT17" s="48"/>
      <c r="GU17" s="48"/>
      <c r="GV17" s="48"/>
      <c r="GW17" s="48"/>
      <c r="GX17" s="48"/>
    </row>
    <row r="18" spans="1:206" s="51" customFormat="1" ht="30" customHeight="1">
      <c r="A18" s="42"/>
      <c r="B18" s="58" t="s">
        <v>44</v>
      </c>
      <c r="C18" s="59" t="s">
        <v>45</v>
      </c>
      <c r="D18" s="59" t="s">
        <v>42</v>
      </c>
      <c r="E18" s="59">
        <v>2</v>
      </c>
      <c r="F18" s="15"/>
      <c r="G18" s="107">
        <f ca="1">H17+1</f>
        <v>44762</v>
      </c>
      <c r="H18" s="54">
        <f ca="1">G18+2</f>
        <v>44764</v>
      </c>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c r="DM18" s="48"/>
      <c r="DN18" s="48"/>
      <c r="DO18" s="48"/>
      <c r="DP18" s="48"/>
      <c r="DQ18" s="48"/>
      <c r="DR18" s="48"/>
      <c r="DS18" s="48"/>
      <c r="DT18" s="48"/>
      <c r="DU18" s="48"/>
      <c r="DV18" s="48"/>
      <c r="DW18" s="48"/>
      <c r="DX18" s="48"/>
      <c r="DY18" s="48"/>
      <c r="DZ18" s="48"/>
      <c r="EA18" s="48"/>
      <c r="EB18" s="48"/>
      <c r="EC18" s="48"/>
      <c r="ED18" s="48"/>
      <c r="EE18" s="48"/>
      <c r="EF18" s="48"/>
      <c r="EG18" s="48"/>
      <c r="EH18" s="48"/>
      <c r="EI18" s="48"/>
      <c r="EJ18" s="48"/>
      <c r="EK18" s="48"/>
      <c r="EL18" s="48"/>
      <c r="EM18" s="48"/>
      <c r="EN18" s="48"/>
      <c r="EO18" s="48"/>
      <c r="EP18" s="48"/>
      <c r="EQ18" s="48"/>
      <c r="ER18" s="48"/>
      <c r="ES18" s="48"/>
      <c r="ET18" s="48"/>
      <c r="EU18" s="48"/>
      <c r="EV18" s="48"/>
      <c r="EW18" s="48"/>
      <c r="EX18" s="48"/>
      <c r="EY18" s="48"/>
      <c r="EZ18" s="48"/>
      <c r="FA18" s="48"/>
      <c r="FB18" s="48"/>
      <c r="FC18" s="48"/>
      <c r="FD18" s="48"/>
      <c r="FE18" s="48"/>
      <c r="FF18" s="48"/>
      <c r="FG18" s="48"/>
      <c r="FH18" s="48"/>
      <c r="FI18" s="48"/>
      <c r="FJ18" s="48"/>
      <c r="FK18" s="48"/>
      <c r="FL18" s="48"/>
      <c r="FM18" s="48"/>
      <c r="FN18" s="48"/>
      <c r="FO18" s="48"/>
      <c r="FP18" s="48"/>
      <c r="FQ18" s="48"/>
      <c r="FR18" s="48"/>
      <c r="FS18" s="48"/>
      <c r="FT18" s="48"/>
      <c r="FU18" s="48"/>
      <c r="FV18" s="48"/>
      <c r="FW18" s="48"/>
      <c r="FX18" s="48"/>
      <c r="FY18" s="48"/>
      <c r="FZ18" s="48"/>
      <c r="GA18" s="48"/>
      <c r="GB18" s="48"/>
      <c r="GC18" s="48"/>
      <c r="GD18" s="48"/>
      <c r="GE18" s="48"/>
      <c r="GF18" s="48"/>
      <c r="GG18" s="48"/>
      <c r="GH18" s="48"/>
      <c r="GI18" s="48"/>
      <c r="GJ18" s="48"/>
      <c r="GK18" s="48"/>
      <c r="GL18" s="48"/>
      <c r="GM18" s="48"/>
      <c r="GN18" s="48"/>
      <c r="GO18" s="48"/>
      <c r="GP18" s="48"/>
      <c r="GQ18" s="48"/>
      <c r="GR18" s="48"/>
      <c r="GS18" s="48"/>
      <c r="GT18" s="48"/>
      <c r="GU18" s="48"/>
      <c r="GV18" s="48"/>
      <c r="GW18" s="48"/>
      <c r="GX18" s="48"/>
    </row>
    <row r="19" spans="1:206" s="51" customFormat="1" ht="30" customHeight="1">
      <c r="A19" s="42" t="s">
        <v>46</v>
      </c>
      <c r="B19" s="60" t="s">
        <v>47</v>
      </c>
      <c r="C19" s="61"/>
      <c r="D19" s="61"/>
      <c r="E19" s="61"/>
      <c r="F19" s="16"/>
      <c r="G19" s="110"/>
      <c r="H19" s="17"/>
      <c r="I19" s="48"/>
      <c r="J19" s="48" t="str">
        <f t="shared" ca="1" si="162"/>
        <v/>
      </c>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c r="CM19" s="48"/>
      <c r="CN19" s="48"/>
      <c r="CO19" s="48"/>
      <c r="CP19" s="48"/>
      <c r="CQ19" s="48"/>
      <c r="CR19" s="48"/>
      <c r="CS19" s="48"/>
      <c r="CT19" s="48"/>
      <c r="CU19" s="48"/>
      <c r="CV19" s="48"/>
      <c r="CW19" s="48"/>
      <c r="CX19" s="48"/>
      <c r="CY19" s="48"/>
      <c r="CZ19" s="48"/>
      <c r="DA19" s="48"/>
      <c r="DB19" s="48"/>
      <c r="DC19" s="48"/>
      <c r="DD19" s="48"/>
      <c r="DE19" s="48"/>
      <c r="DF19" s="48"/>
      <c r="DG19" s="48"/>
      <c r="DH19" s="48"/>
      <c r="DI19" s="48"/>
      <c r="DJ19" s="48"/>
      <c r="DK19" s="48"/>
      <c r="DL19" s="48"/>
      <c r="DM19" s="48"/>
      <c r="DN19" s="48"/>
      <c r="DO19" s="48"/>
      <c r="DP19" s="48"/>
      <c r="DQ19" s="48"/>
      <c r="DR19" s="48"/>
      <c r="DS19" s="48"/>
      <c r="DT19" s="48"/>
      <c r="DU19" s="48"/>
      <c r="DV19" s="48"/>
      <c r="DW19" s="48"/>
      <c r="DX19" s="48"/>
      <c r="DY19" s="48"/>
      <c r="DZ19" s="48"/>
      <c r="EA19" s="48"/>
      <c r="EB19" s="48"/>
      <c r="EC19" s="48"/>
      <c r="ED19" s="48"/>
      <c r="EE19" s="48"/>
      <c r="EF19" s="48"/>
      <c r="EG19" s="48"/>
      <c r="EH19" s="48"/>
      <c r="EI19" s="48"/>
      <c r="EJ19" s="48"/>
      <c r="EK19" s="48"/>
      <c r="EL19" s="48"/>
      <c r="EM19" s="48"/>
      <c r="EN19" s="48"/>
      <c r="EO19" s="48"/>
      <c r="EP19" s="48"/>
      <c r="EQ19" s="48"/>
      <c r="ER19" s="48"/>
      <c r="ES19" s="48"/>
      <c r="ET19" s="48"/>
      <c r="EU19" s="48"/>
      <c r="EV19" s="48"/>
      <c r="EW19" s="48"/>
      <c r="EX19" s="48"/>
      <c r="EY19" s="48"/>
      <c r="EZ19" s="48"/>
      <c r="FA19" s="48"/>
      <c r="FB19" s="48"/>
      <c r="FC19" s="48"/>
      <c r="FD19" s="48"/>
      <c r="FE19" s="48"/>
      <c r="FF19" s="48"/>
      <c r="FG19" s="48"/>
      <c r="FH19" s="48"/>
      <c r="FI19" s="48"/>
      <c r="FJ19" s="48"/>
      <c r="FK19" s="48"/>
      <c r="FL19" s="48"/>
      <c r="FM19" s="48"/>
      <c r="FN19" s="48"/>
      <c r="FO19" s="48"/>
      <c r="FP19" s="48"/>
      <c r="FQ19" s="48"/>
      <c r="FR19" s="48"/>
      <c r="FS19" s="48"/>
      <c r="FT19" s="48"/>
      <c r="FU19" s="48"/>
      <c r="FV19" s="48"/>
      <c r="FW19" s="48"/>
      <c r="FX19" s="48"/>
      <c r="FY19" s="48"/>
      <c r="FZ19" s="48"/>
      <c r="GA19" s="48"/>
      <c r="GB19" s="48"/>
      <c r="GC19" s="48"/>
      <c r="GD19" s="48"/>
      <c r="GE19" s="48"/>
      <c r="GF19" s="48"/>
      <c r="GG19" s="48"/>
      <c r="GH19" s="48"/>
      <c r="GI19" s="48"/>
      <c r="GJ19" s="48"/>
      <c r="GK19" s="48"/>
      <c r="GL19" s="48"/>
      <c r="GM19" s="48"/>
      <c r="GN19" s="48"/>
      <c r="GO19" s="48"/>
      <c r="GP19" s="48"/>
      <c r="GQ19" s="48"/>
      <c r="GR19" s="48"/>
      <c r="GS19" s="48"/>
      <c r="GT19" s="48"/>
      <c r="GU19" s="48"/>
      <c r="GV19" s="48"/>
      <c r="GW19" s="48"/>
      <c r="GX19" s="48"/>
    </row>
    <row r="20" spans="1:206" s="51" customFormat="1" ht="30" customHeight="1">
      <c r="A20" s="42"/>
      <c r="B20" s="62" t="s">
        <v>48</v>
      </c>
      <c r="C20" s="63"/>
      <c r="D20" s="63"/>
      <c r="E20" s="63"/>
      <c r="F20" s="18"/>
      <c r="G20" s="111"/>
      <c r="H20" s="64"/>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c r="CK20" s="48"/>
      <c r="CL20" s="48"/>
      <c r="CM20" s="48"/>
      <c r="CN20" s="48"/>
      <c r="CO20" s="48"/>
      <c r="CP20" s="48"/>
      <c r="CQ20" s="48"/>
      <c r="CR20" s="48"/>
      <c r="CS20" s="48"/>
      <c r="CT20" s="48"/>
      <c r="CU20" s="48"/>
      <c r="CV20" s="48"/>
      <c r="CW20" s="48"/>
      <c r="CX20" s="48"/>
      <c r="CY20" s="48"/>
      <c r="CZ20" s="48"/>
      <c r="DA20" s="48"/>
      <c r="DB20" s="48"/>
      <c r="DC20" s="48"/>
      <c r="DD20" s="48"/>
      <c r="DE20" s="48"/>
      <c r="DF20" s="48"/>
      <c r="DG20" s="48"/>
      <c r="DH20" s="48"/>
      <c r="DI20" s="48"/>
      <c r="DJ20" s="48"/>
      <c r="DK20" s="48"/>
      <c r="DL20" s="48"/>
      <c r="DM20" s="48"/>
      <c r="DN20" s="48"/>
      <c r="DO20" s="48"/>
      <c r="DP20" s="48"/>
      <c r="DQ20" s="48"/>
      <c r="DR20" s="48"/>
      <c r="DS20" s="48"/>
      <c r="DT20" s="48"/>
      <c r="DU20" s="48"/>
      <c r="DV20" s="48"/>
      <c r="DW20" s="48"/>
      <c r="DX20" s="48"/>
      <c r="DY20" s="48"/>
      <c r="DZ20" s="48"/>
      <c r="EA20" s="48"/>
      <c r="EB20" s="48"/>
      <c r="EC20" s="48"/>
      <c r="ED20" s="48"/>
      <c r="EE20" s="48"/>
      <c r="EF20" s="48"/>
      <c r="EG20" s="48"/>
      <c r="EH20" s="48"/>
      <c r="EI20" s="48"/>
      <c r="EJ20" s="48"/>
      <c r="EK20" s="48"/>
      <c r="EL20" s="48"/>
      <c r="EM20" s="48"/>
      <c r="EN20" s="48"/>
      <c r="EO20" s="48"/>
      <c r="EP20" s="48"/>
      <c r="EQ20" s="48"/>
      <c r="ER20" s="48"/>
      <c r="ES20" s="48"/>
      <c r="ET20" s="48"/>
      <c r="EU20" s="48"/>
      <c r="EV20" s="48"/>
      <c r="EW20" s="48"/>
      <c r="EX20" s="48"/>
      <c r="EY20" s="48"/>
      <c r="EZ20" s="48"/>
      <c r="FA20" s="48"/>
      <c r="FB20" s="48"/>
      <c r="FC20" s="48"/>
      <c r="FD20" s="48"/>
      <c r="FE20" s="48"/>
      <c r="FF20" s="48"/>
      <c r="FG20" s="48"/>
      <c r="FH20" s="48"/>
      <c r="FI20" s="48"/>
      <c r="FJ20" s="48"/>
      <c r="FK20" s="48"/>
      <c r="FL20" s="48"/>
      <c r="FM20" s="48"/>
      <c r="FN20" s="48"/>
      <c r="FO20" s="48"/>
      <c r="FP20" s="48"/>
      <c r="FQ20" s="48"/>
      <c r="FR20" s="48"/>
      <c r="FS20" s="48"/>
      <c r="FT20" s="48"/>
      <c r="FU20" s="48"/>
      <c r="FV20" s="48"/>
      <c r="FW20" s="48"/>
      <c r="FX20" s="48"/>
      <c r="FY20" s="48"/>
      <c r="FZ20" s="48"/>
      <c r="GA20" s="48"/>
      <c r="GB20" s="48"/>
      <c r="GC20" s="48"/>
      <c r="GD20" s="48"/>
      <c r="GE20" s="48"/>
      <c r="GF20" s="48"/>
      <c r="GG20" s="48"/>
      <c r="GH20" s="48"/>
      <c r="GI20" s="48"/>
      <c r="GJ20" s="48"/>
      <c r="GK20" s="48"/>
      <c r="GL20" s="48"/>
      <c r="GM20" s="48"/>
      <c r="GN20" s="48"/>
      <c r="GO20" s="48"/>
      <c r="GP20" s="48"/>
      <c r="GQ20" s="48"/>
      <c r="GR20" s="48"/>
      <c r="GS20" s="48"/>
      <c r="GT20" s="48"/>
      <c r="GU20" s="48"/>
      <c r="GV20" s="48"/>
      <c r="GW20" s="48"/>
      <c r="GX20" s="48"/>
    </row>
    <row r="21" spans="1:206" s="51" customFormat="1" ht="30" customHeight="1">
      <c r="A21" s="42"/>
      <c r="B21" s="62" t="s">
        <v>49</v>
      </c>
      <c r="C21" s="63" t="s">
        <v>50</v>
      </c>
      <c r="D21" s="63" t="s">
        <v>45</v>
      </c>
      <c r="E21" s="63">
        <v>5</v>
      </c>
      <c r="F21" s="18"/>
      <c r="G21" s="111">
        <f ca="1">H18+1</f>
        <v>44765</v>
      </c>
      <c r="H21" s="64">
        <f ca="1">G21+5</f>
        <v>44770</v>
      </c>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c r="DY21" s="48"/>
      <c r="DZ21" s="48"/>
      <c r="EA21" s="48"/>
      <c r="EB21" s="48"/>
      <c r="EC21" s="48"/>
      <c r="ED21" s="48"/>
      <c r="EE21" s="48"/>
      <c r="EF21" s="48"/>
      <c r="EG21" s="48"/>
      <c r="EH21" s="48"/>
      <c r="EI21" s="48"/>
      <c r="EJ21" s="48"/>
      <c r="EK21" s="48"/>
      <c r="EL21" s="48"/>
      <c r="EM21" s="48"/>
      <c r="EN21" s="48"/>
      <c r="EO21" s="48"/>
      <c r="EP21" s="48"/>
      <c r="EQ21" s="48"/>
      <c r="ER21" s="48"/>
      <c r="ES21" s="48"/>
      <c r="ET21" s="48"/>
      <c r="EU21" s="48"/>
      <c r="EV21" s="48"/>
      <c r="EW21" s="48"/>
      <c r="EX21" s="48"/>
      <c r="EY21" s="48"/>
      <c r="EZ21" s="48"/>
      <c r="FA21" s="48"/>
      <c r="FB21" s="48"/>
      <c r="FC21" s="48"/>
      <c r="FD21" s="48"/>
      <c r="FE21" s="48"/>
      <c r="FF21" s="48"/>
      <c r="FG21" s="48"/>
      <c r="FH21" s="48"/>
      <c r="FI21" s="48"/>
      <c r="FJ21" s="48"/>
      <c r="FK21" s="48"/>
      <c r="FL21" s="48"/>
      <c r="FM21" s="48"/>
      <c r="FN21" s="48"/>
      <c r="FO21" s="48"/>
      <c r="FP21" s="48"/>
      <c r="FQ21" s="48"/>
      <c r="FR21" s="48"/>
      <c r="FS21" s="48"/>
      <c r="FT21" s="48"/>
      <c r="FU21" s="48"/>
      <c r="FV21" s="48"/>
      <c r="FW21" s="48"/>
      <c r="FX21" s="48"/>
      <c r="FY21" s="48"/>
      <c r="FZ21" s="48"/>
      <c r="GA21" s="48"/>
      <c r="GB21" s="48"/>
      <c r="GC21" s="48"/>
      <c r="GD21" s="48"/>
      <c r="GE21" s="48"/>
      <c r="GF21" s="48"/>
      <c r="GG21" s="48"/>
      <c r="GH21" s="48"/>
      <c r="GI21" s="48"/>
      <c r="GJ21" s="48"/>
      <c r="GK21" s="48"/>
      <c r="GL21" s="48"/>
      <c r="GM21" s="48"/>
      <c r="GN21" s="48"/>
      <c r="GO21" s="48"/>
      <c r="GP21" s="48"/>
      <c r="GQ21" s="48"/>
      <c r="GR21" s="48"/>
      <c r="GS21" s="48"/>
      <c r="GT21" s="48"/>
      <c r="GU21" s="48"/>
      <c r="GV21" s="48"/>
      <c r="GW21" s="48"/>
      <c r="GX21" s="48"/>
    </row>
    <row r="22" spans="1:206" s="51" customFormat="1" ht="30" customHeight="1">
      <c r="A22" s="42"/>
      <c r="B22" s="62" t="s">
        <v>51</v>
      </c>
      <c r="C22" s="63" t="s">
        <v>52</v>
      </c>
      <c r="D22" s="63" t="s">
        <v>45</v>
      </c>
      <c r="E22" s="63">
        <v>6</v>
      </c>
      <c r="F22" s="18"/>
      <c r="G22" s="111">
        <f ca="1">H18+1</f>
        <v>44765</v>
      </c>
      <c r="H22" s="64">
        <f ca="1">G21+6</f>
        <v>44771</v>
      </c>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48"/>
      <c r="FC22" s="48"/>
      <c r="FD22" s="48"/>
      <c r="FE22" s="48"/>
      <c r="FF22" s="48"/>
      <c r="FG22" s="48"/>
      <c r="FH22" s="48"/>
      <c r="FI22" s="48"/>
      <c r="FJ22" s="48"/>
      <c r="FK22" s="48"/>
      <c r="FL22" s="48"/>
      <c r="FM22" s="48"/>
      <c r="FN22" s="48"/>
      <c r="FO22" s="48"/>
      <c r="FP22" s="48"/>
      <c r="FQ22" s="48"/>
      <c r="FR22" s="48"/>
      <c r="FS22" s="48"/>
      <c r="FT22" s="48"/>
      <c r="FU22" s="48"/>
      <c r="FV22" s="48"/>
      <c r="FW22" s="48"/>
      <c r="FX22" s="48"/>
      <c r="FY22" s="48"/>
      <c r="FZ22" s="48"/>
      <c r="GA22" s="48"/>
      <c r="GB22" s="48"/>
      <c r="GC22" s="48"/>
      <c r="GD22" s="48"/>
      <c r="GE22" s="48"/>
      <c r="GF22" s="48"/>
      <c r="GG22" s="48"/>
      <c r="GH22" s="48"/>
      <c r="GI22" s="48"/>
      <c r="GJ22" s="48"/>
      <c r="GK22" s="48"/>
      <c r="GL22" s="48"/>
      <c r="GM22" s="48"/>
      <c r="GN22" s="48"/>
      <c r="GO22" s="48"/>
      <c r="GP22" s="48"/>
      <c r="GQ22" s="48"/>
      <c r="GR22" s="48"/>
      <c r="GS22" s="48"/>
      <c r="GT22" s="48"/>
      <c r="GU22" s="48"/>
      <c r="GV22" s="48"/>
      <c r="GW22" s="48"/>
      <c r="GX22" s="48"/>
    </row>
    <row r="23" spans="1:206" s="51" customFormat="1" ht="30" customHeight="1">
      <c r="A23" s="42"/>
      <c r="B23" s="62" t="s">
        <v>53</v>
      </c>
      <c r="C23" s="63" t="s">
        <v>54</v>
      </c>
      <c r="D23" s="34" t="s">
        <v>55</v>
      </c>
      <c r="E23" s="63">
        <v>1</v>
      </c>
      <c r="F23" s="18"/>
      <c r="G23" s="111">
        <f ca="1">H22+1</f>
        <v>44772</v>
      </c>
      <c r="H23" s="64">
        <f ca="1">G23+1</f>
        <v>44773</v>
      </c>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48"/>
      <c r="FC23" s="48"/>
      <c r="FD23" s="48"/>
      <c r="FE23" s="48"/>
      <c r="FF23" s="48"/>
      <c r="FG23" s="48"/>
      <c r="FH23" s="48"/>
      <c r="FI23" s="48"/>
      <c r="FJ23" s="48"/>
      <c r="FK23" s="48"/>
      <c r="FL23" s="48"/>
      <c r="FM23" s="48"/>
      <c r="FN23" s="48"/>
      <c r="FO23" s="48"/>
      <c r="FP23" s="48"/>
      <c r="FQ23" s="48"/>
      <c r="FR23" s="48"/>
      <c r="FS23" s="48"/>
      <c r="FT23" s="48"/>
      <c r="FU23" s="48"/>
      <c r="FV23" s="48"/>
      <c r="FW23" s="48"/>
      <c r="FX23" s="48"/>
      <c r="FY23" s="48"/>
      <c r="FZ23" s="48"/>
      <c r="GA23" s="48"/>
      <c r="GB23" s="48"/>
      <c r="GC23" s="48"/>
      <c r="GD23" s="48"/>
      <c r="GE23" s="48"/>
      <c r="GF23" s="48"/>
      <c r="GG23" s="48"/>
      <c r="GH23" s="48"/>
      <c r="GI23" s="48"/>
      <c r="GJ23" s="48"/>
      <c r="GK23" s="48"/>
      <c r="GL23" s="48"/>
      <c r="GM23" s="48"/>
      <c r="GN23" s="48"/>
      <c r="GO23" s="48"/>
      <c r="GP23" s="48"/>
      <c r="GQ23" s="48"/>
      <c r="GR23" s="48"/>
      <c r="GS23" s="48"/>
      <c r="GT23" s="48"/>
      <c r="GU23" s="48"/>
      <c r="GV23" s="48"/>
      <c r="GW23" s="48"/>
      <c r="GX23" s="48"/>
    </row>
    <row r="24" spans="1:206" s="51" customFormat="1" ht="30" customHeight="1">
      <c r="A24" s="42" t="s">
        <v>46</v>
      </c>
      <c r="B24" s="65" t="s">
        <v>56</v>
      </c>
      <c r="C24" s="66"/>
      <c r="D24" s="66"/>
      <c r="E24" s="66"/>
      <c r="F24" s="19"/>
      <c r="G24" s="112"/>
      <c r="H24" s="20"/>
      <c r="I24" s="48"/>
      <c r="J24" s="48" t="str">
        <f t="shared" ca="1" si="162"/>
        <v/>
      </c>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c r="FJ24" s="48"/>
      <c r="FK24" s="48"/>
      <c r="FL24" s="48"/>
      <c r="FM24" s="48"/>
      <c r="FN24" s="48"/>
      <c r="FO24" s="48"/>
      <c r="FP24" s="48"/>
      <c r="FQ24" s="48"/>
      <c r="FR24" s="48"/>
      <c r="FS24" s="48"/>
      <c r="FT24" s="48"/>
      <c r="FU24" s="48"/>
      <c r="FV24" s="48"/>
      <c r="FW24" s="48"/>
      <c r="FX24" s="48"/>
      <c r="FY24" s="48"/>
      <c r="FZ24" s="48"/>
      <c r="GA24" s="48"/>
      <c r="GB24" s="48"/>
      <c r="GC24" s="48"/>
      <c r="GD24" s="48"/>
      <c r="GE24" s="48"/>
      <c r="GF24" s="48"/>
      <c r="GG24" s="48"/>
      <c r="GH24" s="48"/>
      <c r="GI24" s="48"/>
      <c r="GJ24" s="48"/>
      <c r="GK24" s="48"/>
      <c r="GL24" s="48"/>
      <c r="GM24" s="48"/>
      <c r="GN24" s="48"/>
      <c r="GO24" s="48"/>
      <c r="GP24" s="48"/>
      <c r="GQ24" s="48"/>
      <c r="GR24" s="48"/>
      <c r="GS24" s="48"/>
      <c r="GT24" s="48"/>
      <c r="GU24" s="48"/>
      <c r="GV24" s="48"/>
      <c r="GW24" s="48"/>
      <c r="GX24" s="48"/>
    </row>
    <row r="25" spans="1:206" s="51" customFormat="1" ht="30" customHeight="1">
      <c r="A25" s="42"/>
      <c r="B25" s="150" t="s">
        <v>57</v>
      </c>
      <c r="C25" s="150"/>
      <c r="D25" s="150"/>
      <c r="E25" s="150"/>
      <c r="F25" s="150"/>
      <c r="G25" s="150"/>
      <c r="H25" s="150"/>
      <c r="I25" s="48"/>
      <c r="J25" s="48" t="str">
        <f t="shared" ca="1" si="162"/>
        <v/>
      </c>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c r="GG25" s="48"/>
      <c r="GH25" s="48"/>
      <c r="GI25" s="48"/>
      <c r="GJ25" s="48"/>
      <c r="GK25" s="48"/>
      <c r="GL25" s="48"/>
      <c r="GM25" s="48"/>
      <c r="GN25" s="48"/>
      <c r="GO25" s="48"/>
      <c r="GP25" s="48"/>
      <c r="GQ25" s="48"/>
      <c r="GR25" s="48"/>
      <c r="GS25" s="48"/>
      <c r="GT25" s="48"/>
      <c r="GU25" s="48"/>
      <c r="GV25" s="48"/>
      <c r="GW25" s="48"/>
      <c r="GX25" s="48"/>
    </row>
    <row r="26" spans="1:206" s="51" customFormat="1" ht="30" customHeight="1">
      <c r="A26" s="42"/>
      <c r="B26" s="67" t="s">
        <v>58</v>
      </c>
      <c r="C26" s="36"/>
      <c r="D26" s="36"/>
      <c r="E26" s="36"/>
      <c r="F26" s="21"/>
      <c r="G26" s="113"/>
      <c r="H26" s="37"/>
      <c r="I26" s="48"/>
      <c r="J26" s="48" t="str">
        <f t="shared" ca="1" si="162"/>
        <v/>
      </c>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row>
    <row r="27" spans="1:206" s="51" customFormat="1" ht="30" customHeight="1">
      <c r="A27" s="42"/>
      <c r="B27" s="68" t="s">
        <v>59</v>
      </c>
      <c r="C27" s="36" t="s">
        <v>60</v>
      </c>
      <c r="D27" s="36" t="s">
        <v>54</v>
      </c>
      <c r="E27" s="36">
        <v>35</v>
      </c>
      <c r="F27" s="21"/>
      <c r="G27" s="133">
        <f ca="1">H23+1</f>
        <v>44774</v>
      </c>
      <c r="H27" s="134">
        <f ca="1">G27+35</f>
        <v>44809</v>
      </c>
      <c r="I27" s="48"/>
      <c r="J27" s="48">
        <f t="shared" ca="1" si="162"/>
        <v>36</v>
      </c>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48"/>
      <c r="FX27" s="48"/>
      <c r="FY27" s="48"/>
      <c r="FZ27" s="48"/>
      <c r="GA27" s="48"/>
      <c r="GB27" s="48"/>
      <c r="GC27" s="48"/>
      <c r="GD27" s="48"/>
      <c r="GE27" s="48"/>
      <c r="GF27" s="48"/>
      <c r="GG27" s="48"/>
      <c r="GH27" s="48"/>
      <c r="GI27" s="48"/>
      <c r="GJ27" s="48"/>
      <c r="GK27" s="48"/>
      <c r="GL27" s="48"/>
      <c r="GM27" s="48"/>
      <c r="GN27" s="48"/>
      <c r="GO27" s="48"/>
      <c r="GP27" s="48"/>
      <c r="GQ27" s="48"/>
      <c r="GR27" s="48"/>
      <c r="GS27" s="48"/>
      <c r="GT27" s="48"/>
      <c r="GU27" s="48"/>
      <c r="GV27" s="48"/>
      <c r="GW27" s="48"/>
      <c r="GX27" s="48"/>
    </row>
    <row r="28" spans="1:206" s="51" customFormat="1" ht="30" customHeight="1">
      <c r="A28" s="42"/>
      <c r="B28" s="68" t="s">
        <v>61</v>
      </c>
      <c r="C28" s="36" t="s">
        <v>62</v>
      </c>
      <c r="D28" s="36" t="s">
        <v>54</v>
      </c>
      <c r="E28" s="36">
        <v>25</v>
      </c>
      <c r="F28" s="21"/>
      <c r="G28" s="135">
        <f ca="1">H23+1</f>
        <v>44774</v>
      </c>
      <c r="H28" s="137">
        <f ca="1">G28+25</f>
        <v>44799</v>
      </c>
      <c r="I28" s="48"/>
      <c r="J28" s="48">
        <f t="shared" ca="1" si="162"/>
        <v>26</v>
      </c>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row>
    <row r="29" spans="1:206" s="51" customFormat="1" ht="30.75">
      <c r="A29" s="42"/>
      <c r="B29" s="68" t="s">
        <v>63</v>
      </c>
      <c r="C29" s="36" t="s">
        <v>64</v>
      </c>
      <c r="D29" s="36" t="s">
        <v>54</v>
      </c>
      <c r="E29" s="36">
        <v>20</v>
      </c>
      <c r="F29" s="21"/>
      <c r="G29" s="135">
        <f ca="1">H23+1</f>
        <v>44774</v>
      </c>
      <c r="H29" s="137">
        <f ca="1">G29+20</f>
        <v>44794</v>
      </c>
      <c r="I29" s="48"/>
      <c r="J29" s="48">
        <f t="shared" ca="1" si="162"/>
        <v>21</v>
      </c>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c r="BO29" s="48"/>
      <c r="BP29" s="48"/>
      <c r="BQ29" s="48"/>
      <c r="BR29" s="48"/>
      <c r="BS29" s="48"/>
      <c r="BT29" s="48"/>
      <c r="BU29" s="48"/>
      <c r="BV29" s="48"/>
      <c r="BW29" s="48"/>
      <c r="BX29" s="48"/>
      <c r="BY29" s="48"/>
      <c r="BZ29" s="48"/>
      <c r="CA29" s="48"/>
      <c r="CB29" s="48"/>
      <c r="CC29" s="48"/>
      <c r="CD29" s="48"/>
      <c r="CE29" s="48"/>
      <c r="CF29" s="48"/>
      <c r="CG29" s="48"/>
      <c r="CH29" s="48"/>
      <c r="CI29" s="48"/>
      <c r="CJ29" s="48"/>
      <c r="CK29" s="48"/>
      <c r="CL29" s="48"/>
      <c r="CM29" s="48"/>
      <c r="CN29" s="48"/>
      <c r="CO29" s="48"/>
      <c r="CP29" s="48"/>
      <c r="CQ29" s="48"/>
      <c r="CR29" s="48"/>
      <c r="CS29" s="48"/>
      <c r="CT29" s="48"/>
      <c r="CU29" s="48"/>
      <c r="CV29" s="48"/>
      <c r="CW29" s="48"/>
      <c r="CX29" s="48"/>
      <c r="CY29" s="48"/>
      <c r="CZ29" s="48"/>
      <c r="DA29" s="48"/>
      <c r="DB29" s="48"/>
      <c r="DC29" s="48"/>
      <c r="DD29" s="48"/>
      <c r="DE29" s="48"/>
      <c r="DF29" s="48"/>
      <c r="DG29" s="48"/>
      <c r="DH29" s="48"/>
      <c r="DI29" s="48"/>
      <c r="DJ29" s="48"/>
      <c r="DK29" s="48"/>
      <c r="DL29" s="48"/>
      <c r="DM29" s="48"/>
      <c r="DN29" s="48"/>
      <c r="DO29" s="48"/>
      <c r="DP29" s="48"/>
      <c r="DQ29" s="48"/>
      <c r="DR29" s="48"/>
      <c r="DS29" s="48"/>
      <c r="DT29" s="48"/>
      <c r="DU29" s="48"/>
      <c r="DV29" s="48"/>
      <c r="DW29" s="48"/>
      <c r="DX29" s="48"/>
      <c r="DY29" s="48"/>
      <c r="DZ29" s="48"/>
      <c r="EA29" s="48"/>
      <c r="EB29" s="48"/>
      <c r="EC29" s="48"/>
      <c r="ED29" s="48"/>
      <c r="EE29" s="48"/>
      <c r="EF29" s="48"/>
      <c r="EG29" s="48"/>
      <c r="EH29" s="48"/>
      <c r="EI29" s="48"/>
      <c r="EJ29" s="48"/>
      <c r="EK29" s="48"/>
      <c r="EL29" s="48"/>
      <c r="EM29" s="48"/>
      <c r="EN29" s="48"/>
      <c r="EO29" s="48"/>
      <c r="EP29" s="48"/>
      <c r="EQ29" s="48"/>
      <c r="ER29" s="48"/>
      <c r="ES29" s="48"/>
      <c r="ET29" s="48"/>
      <c r="EU29" s="48"/>
      <c r="EV29" s="48"/>
      <c r="EW29" s="48"/>
      <c r="EX29" s="48"/>
      <c r="EY29" s="48"/>
      <c r="EZ29" s="48"/>
      <c r="FA29" s="48"/>
      <c r="FB29" s="48"/>
      <c r="FC29" s="48"/>
      <c r="FD29" s="48"/>
      <c r="FE29" s="48"/>
      <c r="FF29" s="48"/>
      <c r="FG29" s="48"/>
      <c r="FH29" s="48"/>
      <c r="FI29" s="48"/>
      <c r="FJ29" s="48"/>
      <c r="FK29" s="48"/>
      <c r="FL29" s="48"/>
      <c r="FM29" s="48"/>
      <c r="FN29" s="48"/>
      <c r="FO29" s="48"/>
      <c r="FP29" s="48"/>
      <c r="FQ29" s="48"/>
      <c r="FR29" s="48"/>
      <c r="FS29" s="48"/>
      <c r="FT29" s="48"/>
      <c r="FU29" s="48"/>
      <c r="FV29" s="48"/>
      <c r="FW29" s="48"/>
      <c r="FX29" s="48"/>
      <c r="FY29" s="48"/>
      <c r="FZ29" s="48"/>
      <c r="GA29" s="48"/>
      <c r="GB29" s="48"/>
      <c r="GC29" s="48"/>
      <c r="GD29" s="48"/>
      <c r="GE29" s="48"/>
      <c r="GF29" s="48"/>
      <c r="GG29" s="48"/>
      <c r="GH29" s="48"/>
      <c r="GI29" s="48"/>
      <c r="GJ29" s="48"/>
      <c r="GK29" s="48"/>
      <c r="GL29" s="48"/>
      <c r="GM29" s="48"/>
      <c r="GN29" s="48"/>
      <c r="GO29" s="48"/>
      <c r="GP29" s="48"/>
      <c r="GQ29" s="48"/>
      <c r="GR29" s="48"/>
      <c r="GS29" s="48"/>
      <c r="GT29" s="48"/>
      <c r="GU29" s="48"/>
      <c r="GV29" s="48"/>
      <c r="GW29" s="48"/>
      <c r="GX29" s="48"/>
    </row>
    <row r="30" spans="1:206" s="51" customFormat="1" ht="68.25" customHeight="1">
      <c r="A30" s="42" t="s">
        <v>65</v>
      </c>
      <c r="B30" s="68" t="s">
        <v>66</v>
      </c>
      <c r="C30" s="36" t="s">
        <v>67</v>
      </c>
      <c r="D30" s="68" t="s">
        <v>68</v>
      </c>
      <c r="E30" s="36">
        <v>30</v>
      </c>
      <c r="F30" s="68"/>
      <c r="G30" s="114">
        <f ca="1">H27+1</f>
        <v>44810</v>
      </c>
      <c r="H30" s="89">
        <f ca="1">G30+30</f>
        <v>44840</v>
      </c>
      <c r="I30" s="48"/>
      <c r="J30" s="48">
        <f t="shared" ca="1" si="162"/>
        <v>31</v>
      </c>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c r="BO30" s="48"/>
      <c r="BP30" s="48"/>
      <c r="BQ30" s="48"/>
      <c r="BR30" s="48"/>
      <c r="BS30" s="48"/>
      <c r="BT30" s="48"/>
      <c r="BU30" s="48"/>
      <c r="BV30" s="48"/>
      <c r="BW30" s="48"/>
      <c r="BX30" s="48"/>
      <c r="BY30" s="48"/>
      <c r="BZ30" s="48"/>
      <c r="CA30" s="48"/>
      <c r="CB30" s="48"/>
      <c r="CC30" s="48"/>
      <c r="CD30" s="48"/>
      <c r="CE30" s="48"/>
      <c r="CF30" s="48"/>
      <c r="CG30" s="48"/>
      <c r="CH30" s="48"/>
      <c r="CI30" s="48"/>
      <c r="CJ30" s="48"/>
      <c r="CK30" s="48"/>
      <c r="CL30" s="48"/>
      <c r="CM30" s="48"/>
      <c r="CN30" s="48"/>
      <c r="CO30" s="48"/>
      <c r="CP30" s="48"/>
      <c r="CQ30" s="48"/>
      <c r="CR30" s="48"/>
      <c r="CS30" s="48"/>
      <c r="CT30" s="48"/>
      <c r="CU30" s="48"/>
      <c r="CV30" s="48"/>
      <c r="CW30" s="48"/>
      <c r="CX30" s="48"/>
      <c r="CY30" s="48"/>
      <c r="CZ30" s="48"/>
      <c r="DA30" s="48"/>
      <c r="DB30" s="48"/>
      <c r="DC30" s="48"/>
      <c r="DD30" s="48"/>
      <c r="DE30" s="48"/>
      <c r="DF30" s="48"/>
      <c r="DG30" s="48"/>
      <c r="DH30" s="48"/>
      <c r="DI30" s="48"/>
      <c r="DJ30" s="48"/>
      <c r="DK30" s="48"/>
      <c r="DL30" s="48"/>
      <c r="DM30" s="48"/>
      <c r="DN30" s="48"/>
      <c r="DO30" s="48"/>
      <c r="DP30" s="48"/>
      <c r="DQ30" s="48"/>
      <c r="DR30" s="48"/>
      <c r="DS30" s="48"/>
      <c r="DT30" s="48"/>
      <c r="DU30" s="48"/>
      <c r="DV30" s="48"/>
      <c r="DW30" s="48"/>
      <c r="DX30" s="48"/>
      <c r="DY30" s="48"/>
      <c r="DZ30" s="48"/>
      <c r="EA30" s="48"/>
      <c r="EB30" s="48"/>
      <c r="EC30" s="48"/>
      <c r="ED30" s="48"/>
      <c r="EE30" s="48"/>
      <c r="EF30" s="48"/>
      <c r="EG30" s="48"/>
      <c r="EH30" s="48"/>
      <c r="EI30" s="48"/>
      <c r="EJ30" s="48"/>
      <c r="EK30" s="48"/>
      <c r="EL30" s="48"/>
      <c r="EM30" s="48"/>
      <c r="EN30" s="48"/>
      <c r="EO30" s="48"/>
      <c r="EP30" s="48"/>
      <c r="EQ30" s="48"/>
      <c r="ER30" s="48"/>
      <c r="ES30" s="48"/>
      <c r="ET30" s="48"/>
      <c r="EU30" s="48"/>
      <c r="EV30" s="48"/>
      <c r="EW30" s="48"/>
      <c r="EX30" s="48"/>
      <c r="EY30" s="48"/>
      <c r="EZ30" s="48"/>
      <c r="FA30" s="48"/>
      <c r="FB30" s="48"/>
      <c r="FC30" s="48"/>
      <c r="FD30" s="48"/>
      <c r="FE30" s="48"/>
      <c r="FF30" s="48"/>
      <c r="FG30" s="48"/>
      <c r="FH30" s="48"/>
      <c r="FI30" s="48"/>
      <c r="FJ30" s="48"/>
      <c r="FK30" s="48"/>
      <c r="FL30" s="48"/>
      <c r="FM30" s="48"/>
      <c r="FN30" s="48"/>
      <c r="FO30" s="48"/>
      <c r="FP30" s="48"/>
      <c r="FQ30" s="48"/>
      <c r="FR30" s="48"/>
      <c r="FS30" s="48"/>
      <c r="FT30" s="48"/>
      <c r="FU30" s="48"/>
      <c r="FV30" s="48"/>
      <c r="FW30" s="48"/>
      <c r="FX30" s="48"/>
      <c r="FY30" s="48"/>
      <c r="FZ30" s="48"/>
      <c r="GA30" s="48"/>
      <c r="GB30" s="48"/>
      <c r="GC30" s="48"/>
      <c r="GD30" s="48"/>
      <c r="GE30" s="48"/>
      <c r="GF30" s="48"/>
      <c r="GG30" s="48"/>
      <c r="GH30" s="48"/>
      <c r="GI30" s="48"/>
      <c r="GJ30" s="48"/>
      <c r="GK30" s="48"/>
      <c r="GL30" s="48"/>
      <c r="GM30" s="48"/>
      <c r="GN30" s="48"/>
      <c r="GO30" s="48"/>
      <c r="GP30" s="48"/>
      <c r="GQ30" s="48"/>
      <c r="GR30" s="48"/>
      <c r="GS30" s="48"/>
      <c r="GT30" s="48"/>
      <c r="GU30" s="48"/>
      <c r="GV30" s="48"/>
      <c r="GW30" s="48"/>
      <c r="GX30" s="48"/>
    </row>
    <row r="31" spans="1:206" s="51" customFormat="1" ht="30" customHeight="1">
      <c r="A31" s="42"/>
      <c r="B31" s="68" t="s">
        <v>69</v>
      </c>
      <c r="C31" s="68"/>
      <c r="D31" s="68"/>
      <c r="E31" s="36"/>
      <c r="F31" s="68"/>
      <c r="G31" s="114"/>
      <c r="H31" s="36"/>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48"/>
      <c r="FX31" s="48"/>
      <c r="FY31" s="48"/>
      <c r="FZ31" s="48"/>
      <c r="GA31" s="48"/>
      <c r="GB31" s="48"/>
      <c r="GC31" s="48"/>
      <c r="GD31" s="48"/>
      <c r="GE31" s="48"/>
      <c r="GF31" s="48"/>
      <c r="GG31" s="48"/>
      <c r="GH31" s="48"/>
      <c r="GI31" s="48"/>
      <c r="GJ31" s="48"/>
      <c r="GK31" s="48"/>
      <c r="GL31" s="48"/>
      <c r="GM31" s="48"/>
      <c r="GN31" s="48"/>
      <c r="GO31" s="48"/>
      <c r="GP31" s="48"/>
      <c r="GQ31" s="48"/>
      <c r="GR31" s="48"/>
      <c r="GS31" s="48"/>
      <c r="GT31" s="48"/>
      <c r="GU31" s="48"/>
      <c r="GV31" s="48"/>
      <c r="GW31" s="48"/>
      <c r="GX31" s="48"/>
    </row>
    <row r="32" spans="1:206" s="51" customFormat="1" ht="30" customHeight="1">
      <c r="A32" s="42"/>
      <c r="B32" s="68" t="s">
        <v>70</v>
      </c>
      <c r="C32" s="36" t="s">
        <v>71</v>
      </c>
      <c r="D32" s="68" t="s">
        <v>54</v>
      </c>
      <c r="E32" s="36">
        <v>5</v>
      </c>
      <c r="F32" s="68"/>
      <c r="G32" s="114">
        <f ca="1">H23+1</f>
        <v>44774</v>
      </c>
      <c r="H32" s="89">
        <f ca="1">G32+5</f>
        <v>44779</v>
      </c>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48"/>
      <c r="FC32" s="48"/>
      <c r="FD32" s="48"/>
      <c r="FE32" s="48"/>
      <c r="FF32" s="48"/>
      <c r="FG32" s="48"/>
      <c r="FH32" s="48"/>
      <c r="FI32" s="48"/>
      <c r="FJ32" s="48"/>
      <c r="FK32" s="48"/>
      <c r="FL32" s="48"/>
      <c r="FM32" s="48"/>
      <c r="FN32" s="48"/>
      <c r="FO32" s="48"/>
      <c r="FP32" s="48"/>
      <c r="FQ32" s="48"/>
      <c r="FR32" s="48"/>
      <c r="FS32" s="48"/>
      <c r="FT32" s="48"/>
      <c r="FU32" s="48"/>
      <c r="FV32" s="48"/>
      <c r="FW32" s="48"/>
      <c r="FX32" s="48"/>
      <c r="FY32" s="48"/>
      <c r="FZ32" s="48"/>
      <c r="GA32" s="48"/>
      <c r="GB32" s="48"/>
      <c r="GC32" s="48"/>
      <c r="GD32" s="48"/>
      <c r="GE32" s="48"/>
      <c r="GF32" s="48"/>
      <c r="GG32" s="48"/>
      <c r="GH32" s="48"/>
      <c r="GI32" s="48"/>
      <c r="GJ32" s="48"/>
      <c r="GK32" s="48"/>
      <c r="GL32" s="48"/>
      <c r="GM32" s="48"/>
      <c r="GN32" s="48"/>
      <c r="GO32" s="48"/>
      <c r="GP32" s="48"/>
      <c r="GQ32" s="48"/>
      <c r="GR32" s="48"/>
      <c r="GS32" s="48"/>
      <c r="GT32" s="48"/>
      <c r="GU32" s="48"/>
      <c r="GV32" s="48"/>
      <c r="GW32" s="48"/>
      <c r="GX32" s="48"/>
    </row>
    <row r="33" spans="1:206" s="51" customFormat="1" ht="30" customHeight="1">
      <c r="A33" s="42"/>
      <c r="B33" s="68" t="s">
        <v>72</v>
      </c>
      <c r="C33" s="36" t="s">
        <v>73</v>
      </c>
      <c r="D33" s="68" t="s">
        <v>74</v>
      </c>
      <c r="E33" s="36">
        <v>10</v>
      </c>
      <c r="F33" s="68"/>
      <c r="G33" s="114">
        <f ca="1">H30+1</f>
        <v>44841</v>
      </c>
      <c r="H33" s="89">
        <f ca="1">G33+10</f>
        <v>44851</v>
      </c>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48"/>
      <c r="FC33" s="48"/>
      <c r="FD33" s="48"/>
      <c r="FE33" s="48"/>
      <c r="FF33" s="48"/>
      <c r="FG33" s="48"/>
      <c r="FH33" s="48"/>
      <c r="FI33" s="48"/>
      <c r="FJ33" s="48"/>
      <c r="FK33" s="48"/>
      <c r="FL33" s="48"/>
      <c r="FM33" s="48"/>
      <c r="FN33" s="48"/>
      <c r="FO33" s="48"/>
      <c r="FP33" s="48"/>
      <c r="FQ33" s="48"/>
      <c r="FR33" s="48"/>
      <c r="FS33" s="48"/>
      <c r="FT33" s="48"/>
      <c r="FU33" s="48"/>
      <c r="FV33" s="48"/>
      <c r="FW33" s="48"/>
      <c r="FX33" s="48"/>
      <c r="FY33" s="48"/>
      <c r="FZ33" s="48"/>
      <c r="GA33" s="48"/>
      <c r="GB33" s="48"/>
      <c r="GC33" s="48"/>
      <c r="GD33" s="48"/>
      <c r="GE33" s="48"/>
      <c r="GF33" s="48"/>
      <c r="GG33" s="48"/>
      <c r="GH33" s="48"/>
      <c r="GI33" s="48"/>
      <c r="GJ33" s="48"/>
      <c r="GK33" s="48"/>
      <c r="GL33" s="48"/>
      <c r="GM33" s="48"/>
      <c r="GN33" s="48"/>
      <c r="GO33" s="48"/>
      <c r="GP33" s="48"/>
      <c r="GQ33" s="48"/>
      <c r="GR33" s="48"/>
      <c r="GS33" s="48"/>
      <c r="GT33" s="48"/>
      <c r="GU33" s="48"/>
      <c r="GV33" s="48"/>
      <c r="GW33" s="48"/>
      <c r="GX33" s="48"/>
    </row>
    <row r="34" spans="1:206" s="51" customFormat="1" ht="30" customHeight="1">
      <c r="A34" s="38" t="s">
        <v>75</v>
      </c>
      <c r="B34" s="68" t="s">
        <v>76</v>
      </c>
      <c r="C34" s="36" t="s">
        <v>77</v>
      </c>
      <c r="D34" s="68" t="s">
        <v>73</v>
      </c>
      <c r="E34" s="36">
        <v>3</v>
      </c>
      <c r="F34" s="68"/>
      <c r="G34" s="114">
        <f ca="1">H33+1</f>
        <v>44852</v>
      </c>
      <c r="H34" s="89">
        <f ca="1">G34+3</f>
        <v>44855</v>
      </c>
      <c r="I34" s="48"/>
      <c r="J34" s="48">
        <f t="shared" ca="1" si="162"/>
        <v>4</v>
      </c>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48"/>
      <c r="FC34" s="48"/>
      <c r="FD34" s="48"/>
      <c r="FE34" s="48"/>
      <c r="FF34" s="48"/>
      <c r="FG34" s="48"/>
      <c r="FH34" s="48"/>
      <c r="FI34" s="48"/>
      <c r="FJ34" s="48"/>
      <c r="FK34" s="48"/>
      <c r="FL34" s="48"/>
      <c r="FM34" s="48"/>
      <c r="FN34" s="48"/>
      <c r="FO34" s="48"/>
      <c r="FP34" s="48"/>
      <c r="FQ34" s="48"/>
      <c r="FR34" s="48"/>
      <c r="FS34" s="48"/>
      <c r="FT34" s="48"/>
      <c r="FU34" s="48"/>
      <c r="FV34" s="48"/>
      <c r="FW34" s="48"/>
      <c r="FX34" s="48"/>
      <c r="FY34" s="48"/>
      <c r="FZ34" s="48"/>
      <c r="GA34" s="48"/>
      <c r="GB34" s="48"/>
      <c r="GC34" s="48"/>
      <c r="GD34" s="48"/>
      <c r="GE34" s="48"/>
      <c r="GF34" s="48"/>
      <c r="GG34" s="48"/>
      <c r="GH34" s="48"/>
      <c r="GI34" s="48"/>
      <c r="GJ34" s="48"/>
      <c r="GK34" s="48"/>
      <c r="GL34" s="48"/>
      <c r="GM34" s="48"/>
      <c r="GN34" s="48"/>
      <c r="GO34" s="48"/>
      <c r="GP34" s="48"/>
      <c r="GQ34" s="48"/>
      <c r="GR34" s="48"/>
      <c r="GS34" s="48"/>
      <c r="GT34" s="48"/>
      <c r="GU34" s="48"/>
      <c r="GV34" s="48"/>
      <c r="GW34" s="48"/>
      <c r="GX34" s="48"/>
    </row>
    <row r="35" spans="1:206" ht="30" customHeight="1">
      <c r="B35" s="73" t="s">
        <v>78</v>
      </c>
      <c r="C35" s="70"/>
      <c r="D35" s="70"/>
      <c r="E35" s="70"/>
      <c r="F35" s="71"/>
      <c r="G35" s="115"/>
      <c r="H35" s="69"/>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c r="CL35" s="48"/>
      <c r="CM35" s="48"/>
      <c r="CN35" s="48"/>
      <c r="CO35" s="48"/>
      <c r="CP35" s="48"/>
      <c r="CQ35" s="48"/>
      <c r="CR35" s="48"/>
      <c r="CS35" s="48"/>
      <c r="CT35" s="48"/>
      <c r="CU35" s="48"/>
      <c r="CV35" s="48"/>
      <c r="CW35" s="48"/>
      <c r="CX35" s="48"/>
      <c r="CY35" s="48"/>
      <c r="CZ35" s="48"/>
      <c r="DA35" s="48"/>
      <c r="DB35" s="48"/>
      <c r="DC35" s="48"/>
      <c r="DD35" s="48"/>
      <c r="DE35" s="48"/>
      <c r="DF35" s="48"/>
      <c r="DG35" s="48"/>
      <c r="DH35" s="48"/>
      <c r="DI35" s="48"/>
      <c r="DJ35" s="48"/>
      <c r="DK35" s="48"/>
      <c r="DL35" s="48"/>
      <c r="DM35" s="48"/>
      <c r="DN35" s="48"/>
      <c r="DO35" s="48"/>
      <c r="DP35" s="48"/>
      <c r="DQ35" s="48"/>
      <c r="DR35" s="48"/>
      <c r="DS35" s="48"/>
      <c r="DT35" s="48"/>
      <c r="DU35" s="48"/>
      <c r="DV35" s="48"/>
      <c r="DW35" s="48"/>
      <c r="DX35" s="48"/>
      <c r="DY35" s="48"/>
      <c r="DZ35" s="48"/>
      <c r="EA35" s="48"/>
      <c r="EB35" s="48"/>
      <c r="EC35" s="48"/>
      <c r="ED35" s="48"/>
      <c r="EE35" s="48"/>
      <c r="EF35" s="48"/>
      <c r="EG35" s="48"/>
      <c r="EH35" s="48"/>
      <c r="EI35" s="48"/>
      <c r="EJ35" s="48"/>
      <c r="EK35" s="48"/>
      <c r="EL35" s="48"/>
      <c r="EM35" s="48"/>
      <c r="EN35" s="48"/>
      <c r="EO35" s="48"/>
      <c r="EP35" s="48"/>
      <c r="EQ35" s="48"/>
      <c r="ER35" s="48"/>
      <c r="ES35" s="48"/>
      <c r="ET35" s="48"/>
      <c r="EU35" s="48"/>
      <c r="EV35" s="48"/>
      <c r="EW35" s="48"/>
      <c r="EX35" s="48"/>
      <c r="EY35" s="48"/>
      <c r="EZ35" s="48"/>
      <c r="FA35" s="48"/>
      <c r="FB35" s="48"/>
      <c r="FC35" s="48"/>
      <c r="FD35" s="48"/>
      <c r="FE35" s="48"/>
      <c r="FF35" s="48"/>
      <c r="FG35" s="48"/>
      <c r="FH35" s="48"/>
      <c r="FI35" s="48"/>
      <c r="FJ35" s="48"/>
      <c r="FK35" s="48"/>
      <c r="FL35" s="48"/>
      <c r="FM35" s="48"/>
      <c r="FN35" s="48"/>
      <c r="FO35" s="48"/>
      <c r="FP35" s="48"/>
      <c r="FQ35" s="48"/>
      <c r="FR35" s="48"/>
      <c r="FS35" s="48"/>
      <c r="FT35" s="48"/>
      <c r="FU35" s="48"/>
      <c r="FV35" s="48"/>
      <c r="FW35" s="48"/>
      <c r="FX35" s="48"/>
      <c r="FY35" s="48"/>
      <c r="FZ35" s="48"/>
      <c r="GA35" s="48"/>
      <c r="GB35" s="48"/>
      <c r="GC35" s="48"/>
      <c r="GD35" s="48"/>
      <c r="GE35" s="48"/>
      <c r="GF35" s="48"/>
      <c r="GG35" s="48"/>
      <c r="GH35" s="48"/>
      <c r="GI35" s="48"/>
      <c r="GJ35" s="48"/>
      <c r="GK35" s="48"/>
      <c r="GL35" s="48"/>
      <c r="GM35" s="48"/>
      <c r="GN35" s="48"/>
      <c r="GO35" s="48"/>
      <c r="GP35" s="48"/>
      <c r="GQ35" s="48"/>
      <c r="GR35" s="48"/>
      <c r="GS35" s="48"/>
      <c r="GT35" s="48"/>
      <c r="GU35" s="48"/>
      <c r="GV35" s="48"/>
      <c r="GW35" s="48"/>
      <c r="GX35" s="48"/>
    </row>
    <row r="36" spans="1:206" ht="30" customHeight="1">
      <c r="B36" s="150" t="s">
        <v>79</v>
      </c>
      <c r="C36" s="150"/>
      <c r="D36" s="150"/>
      <c r="E36" s="150"/>
      <c r="F36" s="150"/>
      <c r="G36" s="150"/>
      <c r="H36" s="35"/>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48"/>
      <c r="CF36" s="48"/>
      <c r="CG36" s="48"/>
      <c r="CH36" s="48"/>
      <c r="CI36" s="48"/>
      <c r="CJ36" s="48"/>
      <c r="CK36" s="48"/>
      <c r="CL36" s="48"/>
      <c r="CM36" s="48"/>
      <c r="CN36" s="48"/>
      <c r="CO36" s="48"/>
      <c r="CP36" s="48"/>
      <c r="CQ36" s="48"/>
      <c r="CR36" s="48"/>
      <c r="CS36" s="48"/>
      <c r="CT36" s="48"/>
      <c r="CU36" s="48"/>
      <c r="CV36" s="48"/>
      <c r="CW36" s="48"/>
      <c r="CX36" s="48"/>
      <c r="CY36" s="48"/>
      <c r="CZ36" s="48"/>
      <c r="DA36" s="48"/>
      <c r="DB36" s="48"/>
      <c r="DC36" s="48"/>
      <c r="DD36" s="48"/>
      <c r="DE36" s="48"/>
      <c r="DF36" s="48"/>
      <c r="DG36" s="48"/>
      <c r="DH36" s="48"/>
      <c r="DI36" s="48"/>
      <c r="DJ36" s="48"/>
      <c r="DK36" s="48"/>
      <c r="DL36" s="48"/>
      <c r="DM36" s="48"/>
      <c r="DN36" s="48"/>
      <c r="DO36" s="48"/>
      <c r="DP36" s="48"/>
      <c r="DQ36" s="48"/>
      <c r="DR36" s="48"/>
      <c r="DS36" s="48"/>
      <c r="DT36" s="48"/>
      <c r="DU36" s="48"/>
      <c r="DV36" s="48"/>
      <c r="DW36" s="48"/>
      <c r="DX36" s="48"/>
      <c r="DY36" s="48"/>
      <c r="DZ36" s="48"/>
      <c r="EA36" s="48"/>
      <c r="EB36" s="48"/>
      <c r="EC36" s="48"/>
      <c r="ED36" s="48"/>
      <c r="EE36" s="48"/>
      <c r="EF36" s="48"/>
      <c r="EG36" s="48"/>
      <c r="EH36" s="48"/>
      <c r="EI36" s="48"/>
      <c r="EJ36" s="48"/>
      <c r="EK36" s="48"/>
      <c r="EL36" s="48"/>
      <c r="EM36" s="48"/>
      <c r="EN36" s="48"/>
      <c r="EO36" s="48"/>
      <c r="EP36" s="48"/>
      <c r="EQ36" s="48"/>
      <c r="ER36" s="48"/>
      <c r="ES36" s="48"/>
      <c r="ET36" s="48"/>
      <c r="EU36" s="48"/>
      <c r="EV36" s="48"/>
      <c r="EW36" s="48"/>
      <c r="EX36" s="48"/>
      <c r="EY36" s="48"/>
      <c r="EZ36" s="48"/>
      <c r="FA36" s="48"/>
      <c r="FB36" s="48"/>
      <c r="FC36" s="48"/>
      <c r="FD36" s="48"/>
      <c r="FE36" s="48"/>
      <c r="FF36" s="48"/>
      <c r="FG36" s="48"/>
      <c r="FH36" s="48"/>
      <c r="FI36" s="48"/>
      <c r="FJ36" s="48"/>
      <c r="FK36" s="48"/>
      <c r="FL36" s="48"/>
      <c r="FM36" s="48"/>
      <c r="FN36" s="48"/>
      <c r="FO36" s="48"/>
      <c r="FP36" s="48"/>
      <c r="FQ36" s="48"/>
      <c r="FR36" s="48"/>
      <c r="FS36" s="48"/>
      <c r="FT36" s="48"/>
      <c r="FU36" s="48"/>
      <c r="FV36" s="48"/>
      <c r="FW36" s="48"/>
      <c r="FX36" s="48"/>
      <c r="FY36" s="48"/>
      <c r="FZ36" s="48"/>
      <c r="GA36" s="48"/>
      <c r="GB36" s="48"/>
      <c r="GC36" s="48"/>
      <c r="GD36" s="48"/>
      <c r="GE36" s="48"/>
      <c r="GF36" s="48"/>
      <c r="GG36" s="48"/>
      <c r="GH36" s="48"/>
      <c r="GI36" s="48"/>
      <c r="GJ36" s="48"/>
      <c r="GK36" s="48"/>
      <c r="GL36" s="48"/>
      <c r="GM36" s="48"/>
      <c r="GN36" s="48"/>
      <c r="GO36" s="48"/>
      <c r="GP36" s="48"/>
      <c r="GQ36" s="48"/>
      <c r="GR36" s="48"/>
      <c r="GS36" s="48"/>
      <c r="GT36" s="48"/>
      <c r="GU36" s="48"/>
      <c r="GV36" s="48"/>
      <c r="GW36" s="48"/>
      <c r="GX36" s="48"/>
    </row>
    <row r="37" spans="1:206" ht="30" customHeight="1">
      <c r="B37" s="72" t="s">
        <v>80</v>
      </c>
      <c r="C37" s="36" t="s">
        <v>81</v>
      </c>
      <c r="D37" s="36" t="s">
        <v>54</v>
      </c>
      <c r="E37" s="36">
        <v>30</v>
      </c>
      <c r="F37" s="21"/>
      <c r="G37" s="113">
        <f ca="1">H23+1</f>
        <v>44774</v>
      </c>
      <c r="H37" s="136">
        <f ca="1">G37+30</f>
        <v>44804</v>
      </c>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48"/>
      <c r="CM37" s="48"/>
      <c r="CN37" s="48"/>
      <c r="CO37" s="48"/>
      <c r="CP37" s="48"/>
      <c r="CQ37" s="48"/>
      <c r="CR37" s="48"/>
      <c r="CS37" s="48"/>
      <c r="CT37" s="48"/>
      <c r="CU37" s="48"/>
      <c r="CV37" s="48"/>
      <c r="CW37" s="48"/>
      <c r="CX37" s="48"/>
      <c r="CY37" s="48"/>
      <c r="CZ37" s="48"/>
      <c r="DA37" s="48"/>
      <c r="DB37" s="48"/>
      <c r="DC37" s="48"/>
      <c r="DD37" s="48"/>
      <c r="DE37" s="48"/>
      <c r="DF37" s="48"/>
      <c r="DG37" s="48"/>
      <c r="DH37" s="48"/>
      <c r="DI37" s="48"/>
      <c r="DJ37" s="48"/>
      <c r="DK37" s="48"/>
      <c r="DL37" s="48"/>
      <c r="DM37" s="48"/>
      <c r="DN37" s="48"/>
      <c r="DO37" s="48"/>
      <c r="DP37" s="48"/>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48"/>
      <c r="FC37" s="48"/>
      <c r="FD37" s="48"/>
      <c r="FE37" s="48"/>
      <c r="FF37" s="48"/>
      <c r="FG37" s="48"/>
      <c r="FH37" s="48"/>
      <c r="FI37" s="48"/>
      <c r="FJ37" s="48"/>
      <c r="FK37" s="48"/>
      <c r="FL37" s="48"/>
      <c r="FM37" s="48"/>
      <c r="FN37" s="48"/>
      <c r="FO37" s="48"/>
      <c r="FP37" s="48"/>
      <c r="FQ37" s="48"/>
      <c r="FR37" s="48"/>
      <c r="FS37" s="48"/>
      <c r="FT37" s="48"/>
      <c r="FU37" s="48"/>
      <c r="FV37" s="48"/>
      <c r="FW37" s="48"/>
      <c r="FX37" s="48"/>
      <c r="FY37" s="48"/>
      <c r="FZ37" s="48"/>
      <c r="GA37" s="48"/>
      <c r="GB37" s="48"/>
      <c r="GC37" s="48"/>
      <c r="GD37" s="48"/>
      <c r="GE37" s="48"/>
      <c r="GF37" s="48"/>
      <c r="GG37" s="48"/>
      <c r="GH37" s="48"/>
      <c r="GI37" s="48"/>
      <c r="GJ37" s="48"/>
      <c r="GK37" s="48"/>
      <c r="GL37" s="48"/>
      <c r="GM37" s="48"/>
      <c r="GN37" s="48"/>
      <c r="GO37" s="48"/>
      <c r="GP37" s="48"/>
      <c r="GQ37" s="48"/>
      <c r="GR37" s="48"/>
      <c r="GS37" s="48"/>
      <c r="GT37" s="48"/>
      <c r="GU37" s="48"/>
      <c r="GV37" s="48"/>
      <c r="GW37" s="48"/>
      <c r="GX37" s="48"/>
    </row>
    <row r="38" spans="1:206" ht="30" customHeight="1">
      <c r="B38" s="72" t="s">
        <v>82</v>
      </c>
      <c r="C38" s="36" t="s">
        <v>83</v>
      </c>
      <c r="D38" s="36" t="s">
        <v>54</v>
      </c>
      <c r="E38" s="36">
        <v>30</v>
      </c>
      <c r="F38" s="21"/>
      <c r="G38" s="113">
        <f ca="1">H23+1</f>
        <v>44774</v>
      </c>
      <c r="H38" s="88">
        <f ca="1">G38+30</f>
        <v>44804</v>
      </c>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c r="EI38" s="48"/>
      <c r="EJ38" s="48"/>
      <c r="EK38" s="48"/>
      <c r="EL38" s="48"/>
      <c r="EM38" s="48"/>
      <c r="EN38" s="48"/>
      <c r="EO38" s="48"/>
      <c r="EP38" s="48"/>
      <c r="EQ38" s="48"/>
      <c r="ER38" s="48"/>
      <c r="ES38" s="48"/>
      <c r="ET38" s="48"/>
      <c r="EU38" s="48"/>
      <c r="EV38" s="48"/>
      <c r="EW38" s="48"/>
      <c r="EX38" s="48"/>
      <c r="EY38" s="48"/>
      <c r="EZ38" s="48"/>
      <c r="FA38" s="48"/>
      <c r="FB38" s="48"/>
      <c r="FC38" s="48"/>
      <c r="FD38" s="48"/>
      <c r="FE38" s="48"/>
      <c r="FF38" s="48"/>
      <c r="FG38" s="48"/>
      <c r="FH38" s="48"/>
      <c r="FI38" s="48"/>
      <c r="FJ38" s="48"/>
      <c r="FK38" s="48"/>
      <c r="FL38" s="48"/>
      <c r="FM38" s="48"/>
      <c r="FN38" s="48"/>
      <c r="FO38" s="48"/>
      <c r="FP38" s="48"/>
      <c r="FQ38" s="48"/>
      <c r="FR38" s="48"/>
      <c r="FS38" s="48"/>
      <c r="FT38" s="48"/>
      <c r="FU38" s="48"/>
      <c r="FV38" s="48"/>
      <c r="FW38" s="48"/>
      <c r="FX38" s="48"/>
      <c r="FY38" s="48"/>
      <c r="FZ38" s="48"/>
      <c r="GA38" s="48"/>
      <c r="GB38" s="48"/>
      <c r="GC38" s="48"/>
      <c r="GD38" s="48"/>
      <c r="GE38" s="48"/>
      <c r="GF38" s="48"/>
      <c r="GG38" s="48"/>
      <c r="GH38" s="48"/>
      <c r="GI38" s="48"/>
      <c r="GJ38" s="48"/>
      <c r="GK38" s="48"/>
      <c r="GL38" s="48"/>
      <c r="GM38" s="48"/>
      <c r="GN38" s="48"/>
      <c r="GO38" s="48"/>
      <c r="GP38" s="48"/>
      <c r="GQ38" s="48"/>
      <c r="GR38" s="48"/>
      <c r="GS38" s="48"/>
      <c r="GT38" s="48"/>
      <c r="GU38" s="48"/>
      <c r="GV38" s="48"/>
      <c r="GW38" s="48"/>
      <c r="GX38" s="48"/>
    </row>
    <row r="39" spans="1:206" ht="30" customHeight="1">
      <c r="B39" s="72" t="s">
        <v>84</v>
      </c>
      <c r="C39" s="36" t="s">
        <v>85</v>
      </c>
      <c r="D39" s="36" t="s">
        <v>54</v>
      </c>
      <c r="E39" s="36">
        <v>30</v>
      </c>
      <c r="F39" s="21"/>
      <c r="G39" s="113">
        <f ca="1">H23+1</f>
        <v>44774</v>
      </c>
      <c r="H39" s="88">
        <f ca="1">G39+30</f>
        <v>44804</v>
      </c>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8"/>
      <c r="CP39" s="48"/>
      <c r="CQ39" s="48"/>
      <c r="CR39" s="48"/>
      <c r="CS39" s="48"/>
      <c r="CT39" s="48"/>
      <c r="CU39" s="48"/>
      <c r="CV39" s="48"/>
      <c r="CW39" s="48"/>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c r="EI39" s="48"/>
      <c r="EJ39" s="48"/>
      <c r="EK39" s="48"/>
      <c r="EL39" s="48"/>
      <c r="EM39" s="48"/>
      <c r="EN39" s="48"/>
      <c r="EO39" s="48"/>
      <c r="EP39" s="48"/>
      <c r="EQ39" s="48"/>
      <c r="ER39" s="48"/>
      <c r="ES39" s="48"/>
      <c r="ET39" s="48"/>
      <c r="EU39" s="48"/>
      <c r="EV39" s="48"/>
      <c r="EW39" s="48"/>
      <c r="EX39" s="48"/>
      <c r="EY39" s="48"/>
      <c r="EZ39" s="48"/>
      <c r="FA39" s="48"/>
      <c r="FB39" s="48"/>
      <c r="FC39" s="48"/>
      <c r="FD39" s="48"/>
      <c r="FE39" s="48"/>
      <c r="FF39" s="48"/>
      <c r="FG39" s="48"/>
      <c r="FH39" s="48"/>
      <c r="FI39" s="48"/>
      <c r="FJ39" s="48"/>
      <c r="FK39" s="48"/>
      <c r="FL39" s="48"/>
      <c r="FM39" s="48"/>
      <c r="FN39" s="48"/>
      <c r="FO39" s="48"/>
      <c r="FP39" s="48"/>
      <c r="FQ39" s="48"/>
      <c r="FR39" s="48"/>
      <c r="FS39" s="48"/>
      <c r="FT39" s="48"/>
      <c r="FU39" s="48"/>
      <c r="FV39" s="48"/>
      <c r="FW39" s="48"/>
      <c r="FX39" s="48"/>
      <c r="FY39" s="48"/>
      <c r="FZ39" s="48"/>
      <c r="GA39" s="48"/>
      <c r="GB39" s="48"/>
      <c r="GC39" s="48"/>
      <c r="GD39" s="48"/>
      <c r="GE39" s="48"/>
      <c r="GF39" s="48"/>
      <c r="GG39" s="48"/>
      <c r="GH39" s="48"/>
      <c r="GI39" s="48"/>
      <c r="GJ39" s="48"/>
      <c r="GK39" s="48"/>
      <c r="GL39" s="48"/>
      <c r="GM39" s="48"/>
      <c r="GN39" s="48"/>
      <c r="GO39" s="48"/>
      <c r="GP39" s="48"/>
      <c r="GQ39" s="48"/>
      <c r="GR39" s="48"/>
      <c r="GS39" s="48"/>
      <c r="GT39" s="48"/>
      <c r="GU39" s="48"/>
      <c r="GV39" s="48"/>
      <c r="GW39" s="48"/>
      <c r="GX39" s="48"/>
    </row>
    <row r="40" spans="1:206" ht="60" customHeight="1">
      <c r="B40" s="68" t="s">
        <v>86</v>
      </c>
      <c r="C40" s="36" t="s">
        <v>87</v>
      </c>
      <c r="D40" s="72" t="s">
        <v>88</v>
      </c>
      <c r="E40" s="36">
        <v>30</v>
      </c>
      <c r="F40" s="21"/>
      <c r="G40" s="114">
        <f ca="1">H39+1</f>
        <v>44805</v>
      </c>
      <c r="H40" s="88">
        <f ca="1">G40+30</f>
        <v>44835</v>
      </c>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c r="EI40" s="48"/>
      <c r="EJ40" s="48"/>
      <c r="EK40" s="48"/>
      <c r="EL40" s="48"/>
      <c r="EM40" s="48"/>
      <c r="EN40" s="48"/>
      <c r="EO40" s="48"/>
      <c r="EP40" s="48"/>
      <c r="EQ40" s="48"/>
      <c r="ER40" s="48"/>
      <c r="ES40" s="48"/>
      <c r="ET40" s="48"/>
      <c r="EU40" s="48"/>
      <c r="EV40" s="48"/>
      <c r="EW40" s="48"/>
      <c r="EX40" s="48"/>
      <c r="EY40" s="48"/>
      <c r="EZ40" s="48"/>
      <c r="FA40" s="48"/>
      <c r="FB40" s="48"/>
      <c r="FC40" s="48"/>
      <c r="FD40" s="48"/>
      <c r="FE40" s="48"/>
      <c r="FF40" s="48"/>
      <c r="FG40" s="48"/>
      <c r="FH40" s="48"/>
      <c r="FI40" s="48"/>
      <c r="FJ40" s="48"/>
      <c r="FK40" s="48"/>
      <c r="FL40" s="48"/>
      <c r="FM40" s="48"/>
      <c r="FN40" s="48"/>
      <c r="FO40" s="48"/>
      <c r="FP40" s="48"/>
      <c r="FQ40" s="48"/>
      <c r="FR40" s="48"/>
      <c r="FS40" s="48"/>
      <c r="FT40" s="48"/>
      <c r="FU40" s="48"/>
      <c r="FV40" s="48"/>
      <c r="FW40" s="48"/>
      <c r="FX40" s="48"/>
      <c r="FY40" s="48"/>
      <c r="FZ40" s="48"/>
      <c r="GA40" s="48"/>
      <c r="GB40" s="48"/>
      <c r="GC40" s="48"/>
      <c r="GD40" s="48"/>
      <c r="GE40" s="48"/>
      <c r="GF40" s="48"/>
      <c r="GG40" s="48"/>
      <c r="GH40" s="48"/>
      <c r="GI40" s="48"/>
      <c r="GJ40" s="48"/>
      <c r="GK40" s="48"/>
      <c r="GL40" s="48"/>
      <c r="GM40" s="48"/>
      <c r="GN40" s="48"/>
      <c r="GO40" s="48"/>
      <c r="GP40" s="48"/>
      <c r="GQ40" s="48"/>
      <c r="GR40" s="48"/>
      <c r="GS40" s="48"/>
      <c r="GT40" s="48"/>
      <c r="GU40" s="48"/>
      <c r="GV40" s="48"/>
      <c r="GW40" s="48"/>
      <c r="GX40" s="48"/>
    </row>
    <row r="41" spans="1:206" ht="30" customHeight="1">
      <c r="B41" s="74" t="s">
        <v>89</v>
      </c>
      <c r="C41" s="75"/>
      <c r="D41" s="76"/>
      <c r="E41" s="75"/>
      <c r="F41" s="76"/>
      <c r="G41" s="116"/>
      <c r="H41" s="76"/>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row>
    <row r="42" spans="1:206" ht="30" customHeight="1">
      <c r="B42" s="77" t="s">
        <v>90</v>
      </c>
      <c r="C42" s="78" t="s">
        <v>91</v>
      </c>
      <c r="D42" s="77" t="s">
        <v>92</v>
      </c>
      <c r="E42" s="78">
        <v>5</v>
      </c>
      <c r="F42" s="77"/>
      <c r="G42" s="100">
        <f ca="1">H34+1</f>
        <v>44856</v>
      </c>
      <c r="H42" s="100">
        <f ca="1">G42+E42</f>
        <v>44861</v>
      </c>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row>
    <row r="43" spans="1:206" ht="30" customHeight="1">
      <c r="B43" s="77" t="s">
        <v>93</v>
      </c>
      <c r="C43" s="78" t="s">
        <v>94</v>
      </c>
      <c r="D43" s="77" t="s">
        <v>91</v>
      </c>
      <c r="E43" s="78">
        <v>1</v>
      </c>
      <c r="F43" s="77"/>
      <c r="G43" s="100">
        <f ca="1">H42+1</f>
        <v>44862</v>
      </c>
      <c r="H43" s="100">
        <f ca="1">G43+1</f>
        <v>44863</v>
      </c>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48"/>
      <c r="BS43" s="48"/>
      <c r="BT43" s="48"/>
      <c r="BU43" s="48"/>
      <c r="BV43" s="48"/>
      <c r="BW43" s="48"/>
      <c r="BX43" s="48"/>
      <c r="BY43" s="48"/>
      <c r="BZ43" s="48"/>
      <c r="CA43" s="48"/>
      <c r="CB43" s="48"/>
      <c r="CC43" s="48"/>
      <c r="CD43" s="48"/>
      <c r="CE43" s="48"/>
      <c r="CF43" s="48"/>
      <c r="CG43" s="48"/>
      <c r="CH43" s="48"/>
      <c r="CI43" s="48"/>
      <c r="CJ43" s="48"/>
      <c r="CK43" s="48"/>
      <c r="CL43" s="48"/>
      <c r="CM43" s="48"/>
      <c r="CN43" s="48"/>
      <c r="CO43" s="48"/>
      <c r="CP43" s="48"/>
      <c r="CQ43" s="48"/>
      <c r="CR43" s="48"/>
      <c r="CS43" s="48"/>
      <c r="CT43" s="48"/>
      <c r="CU43" s="48"/>
      <c r="CV43" s="48"/>
      <c r="CW43" s="48"/>
      <c r="CX43" s="48"/>
      <c r="CY43" s="48"/>
      <c r="CZ43" s="48"/>
      <c r="DA43" s="48"/>
      <c r="DB43" s="48"/>
      <c r="DC43" s="48"/>
      <c r="DD43" s="48"/>
      <c r="DE43" s="48"/>
      <c r="DF43" s="48"/>
      <c r="DG43" s="48"/>
      <c r="DH43" s="48"/>
      <c r="DI43" s="48"/>
      <c r="DJ43" s="48"/>
      <c r="DK43" s="48"/>
      <c r="DL43" s="48"/>
      <c r="DM43" s="48"/>
      <c r="DN43" s="48"/>
      <c r="DO43" s="48"/>
      <c r="DP43" s="48"/>
      <c r="DQ43" s="48"/>
      <c r="DR43" s="48"/>
      <c r="DS43" s="48"/>
      <c r="DT43" s="48"/>
      <c r="DU43" s="48"/>
      <c r="DV43" s="48"/>
      <c r="DW43" s="48"/>
      <c r="DX43" s="48"/>
      <c r="DY43" s="48"/>
      <c r="DZ43" s="48"/>
      <c r="EA43" s="48"/>
      <c r="EB43" s="48"/>
      <c r="EC43" s="48"/>
      <c r="ED43" s="48"/>
      <c r="EE43" s="48"/>
      <c r="EF43" s="48"/>
      <c r="EG43" s="48"/>
      <c r="EH43" s="48"/>
      <c r="EI43" s="48"/>
      <c r="EJ43" s="48"/>
      <c r="EK43" s="48"/>
      <c r="EL43" s="48"/>
      <c r="EM43" s="48"/>
      <c r="EN43" s="48"/>
      <c r="EO43" s="48"/>
      <c r="EP43" s="48"/>
      <c r="EQ43" s="48"/>
      <c r="ER43" s="48"/>
      <c r="ES43" s="48"/>
      <c r="ET43" s="48"/>
      <c r="EU43" s="48"/>
      <c r="EV43" s="48"/>
      <c r="EW43" s="48"/>
      <c r="EX43" s="48"/>
      <c r="EY43" s="48"/>
      <c r="EZ43" s="48"/>
      <c r="FA43" s="48"/>
      <c r="FB43" s="48"/>
      <c r="FC43" s="48"/>
      <c r="FD43" s="48"/>
      <c r="FE43" s="48"/>
      <c r="FF43" s="48"/>
      <c r="FG43" s="48"/>
      <c r="FH43" s="48"/>
      <c r="FI43" s="48"/>
      <c r="FJ43" s="48"/>
      <c r="FK43" s="48"/>
      <c r="FL43" s="48"/>
      <c r="FM43" s="48"/>
      <c r="FN43" s="48"/>
      <c r="FO43" s="48"/>
      <c r="FP43" s="48"/>
      <c r="FQ43" s="48"/>
      <c r="FR43" s="48"/>
      <c r="FS43" s="48"/>
      <c r="FT43" s="48"/>
      <c r="FU43" s="48"/>
      <c r="FV43" s="48"/>
      <c r="FW43" s="48"/>
      <c r="FX43" s="48"/>
      <c r="FY43" s="48"/>
      <c r="FZ43" s="48"/>
      <c r="GA43" s="48"/>
      <c r="GB43" s="48"/>
      <c r="GC43" s="48"/>
      <c r="GD43" s="48"/>
      <c r="GE43" s="48"/>
      <c r="GF43" s="48"/>
      <c r="GG43" s="48"/>
      <c r="GH43" s="48"/>
      <c r="GI43" s="48"/>
      <c r="GJ43" s="48"/>
      <c r="GK43" s="48"/>
      <c r="GL43" s="48"/>
      <c r="GM43" s="48"/>
      <c r="GN43" s="48"/>
      <c r="GO43" s="48"/>
      <c r="GP43" s="48"/>
      <c r="GQ43" s="48"/>
      <c r="GR43" s="48"/>
      <c r="GS43" s="48"/>
      <c r="GT43" s="48"/>
      <c r="GU43" s="48"/>
      <c r="GV43" s="48"/>
      <c r="GW43" s="48"/>
      <c r="GX43" s="48"/>
    </row>
    <row r="44" spans="1:206" ht="30" customHeight="1">
      <c r="B44" s="83" t="s">
        <v>95</v>
      </c>
      <c r="C44" s="80"/>
      <c r="D44" s="79"/>
      <c r="E44" s="80"/>
      <c r="F44" s="79"/>
      <c r="G44" s="117"/>
      <c r="H44" s="79"/>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c r="BP44" s="48"/>
      <c r="BQ44" s="48"/>
      <c r="BR44" s="48"/>
      <c r="BS44" s="48"/>
      <c r="BT44" s="48"/>
      <c r="BU44" s="48"/>
      <c r="BV44" s="48"/>
      <c r="BW44" s="48"/>
      <c r="BX44" s="48"/>
      <c r="BY44" s="48"/>
      <c r="BZ44" s="48"/>
      <c r="CA44" s="48"/>
      <c r="CB44" s="48"/>
      <c r="CC44" s="48"/>
      <c r="CD44" s="48"/>
      <c r="CE44" s="48"/>
      <c r="CF44" s="48"/>
      <c r="CG44" s="48"/>
      <c r="CH44" s="48"/>
      <c r="CI44" s="48"/>
      <c r="CJ44" s="48"/>
      <c r="CK44" s="48"/>
      <c r="CL44" s="48"/>
      <c r="CM44" s="48"/>
      <c r="CN44" s="48"/>
      <c r="CO44" s="48"/>
      <c r="CP44" s="48"/>
      <c r="CQ44" s="48"/>
      <c r="CR44" s="48"/>
      <c r="CS44" s="48"/>
      <c r="CT44" s="48"/>
      <c r="CU44" s="48"/>
      <c r="CV44" s="48"/>
      <c r="CW44" s="48"/>
      <c r="CX44" s="48"/>
      <c r="CY44" s="48"/>
      <c r="CZ44" s="48"/>
      <c r="DA44" s="48"/>
      <c r="DB44" s="48"/>
      <c r="DC44" s="48"/>
      <c r="DD44" s="48"/>
      <c r="DE44" s="48"/>
      <c r="DF44" s="48"/>
      <c r="DG44" s="48"/>
      <c r="DH44" s="48"/>
      <c r="DI44" s="48"/>
      <c r="DJ44" s="48"/>
      <c r="DK44" s="48"/>
      <c r="DL44" s="48"/>
      <c r="DM44" s="48"/>
      <c r="DN44" s="48"/>
      <c r="DO44" s="48"/>
      <c r="DP44" s="48"/>
      <c r="DQ44" s="48"/>
      <c r="DR44" s="48"/>
      <c r="DS44" s="48"/>
      <c r="DT44" s="48"/>
      <c r="DU44" s="48"/>
      <c r="DV44" s="48"/>
      <c r="DW44" s="48"/>
      <c r="DX44" s="48"/>
      <c r="DY44" s="48"/>
      <c r="DZ44" s="48"/>
      <c r="EA44" s="48"/>
      <c r="EB44" s="48"/>
      <c r="EC44" s="48"/>
      <c r="ED44" s="48"/>
      <c r="EE44" s="48"/>
      <c r="EF44" s="48"/>
      <c r="EG44" s="48"/>
      <c r="EH44" s="48"/>
      <c r="EI44" s="48"/>
      <c r="EJ44" s="48"/>
      <c r="EK44" s="48"/>
      <c r="EL44" s="48"/>
      <c r="EM44" s="48"/>
      <c r="EN44" s="48"/>
      <c r="EO44" s="48"/>
      <c r="EP44" s="48"/>
      <c r="EQ44" s="48"/>
      <c r="ER44" s="48"/>
      <c r="ES44" s="48"/>
      <c r="ET44" s="48"/>
      <c r="EU44" s="48"/>
      <c r="EV44" s="48"/>
      <c r="EW44" s="48"/>
      <c r="EX44" s="48"/>
      <c r="EY44" s="48"/>
      <c r="EZ44" s="48"/>
      <c r="FA44" s="48"/>
      <c r="FB44" s="48"/>
      <c r="FC44" s="48"/>
      <c r="FD44" s="48"/>
      <c r="FE44" s="48"/>
      <c r="FF44" s="48"/>
      <c r="FG44" s="48"/>
      <c r="FH44" s="48"/>
      <c r="FI44" s="48"/>
      <c r="FJ44" s="48"/>
      <c r="FK44" s="48"/>
      <c r="FL44" s="48"/>
      <c r="FM44" s="48"/>
      <c r="FN44" s="48"/>
      <c r="FO44" s="48"/>
      <c r="FP44" s="48"/>
      <c r="FQ44" s="48"/>
      <c r="FR44" s="48"/>
      <c r="FS44" s="48"/>
      <c r="FT44" s="48"/>
      <c r="FU44" s="48"/>
      <c r="FV44" s="48"/>
      <c r="FW44" s="48"/>
      <c r="FX44" s="48"/>
      <c r="FY44" s="48"/>
      <c r="FZ44" s="48"/>
      <c r="GA44" s="48"/>
      <c r="GB44" s="48"/>
      <c r="GC44" s="48"/>
      <c r="GD44" s="48"/>
      <c r="GE44" s="48"/>
      <c r="GF44" s="48"/>
      <c r="GG44" s="48"/>
      <c r="GH44" s="48"/>
      <c r="GI44" s="48"/>
      <c r="GJ44" s="48"/>
      <c r="GK44" s="48"/>
      <c r="GL44" s="48"/>
      <c r="GM44" s="48"/>
      <c r="GN44" s="48"/>
      <c r="GO44" s="48"/>
      <c r="GP44" s="48"/>
      <c r="GQ44" s="48"/>
      <c r="GR44" s="48"/>
      <c r="GS44" s="48"/>
      <c r="GT44" s="48"/>
      <c r="GU44" s="48"/>
      <c r="GV44" s="48"/>
      <c r="GW44" s="48"/>
      <c r="GX44" s="48"/>
    </row>
    <row r="45" spans="1:206" ht="30" customHeight="1">
      <c r="B45" s="87" t="s">
        <v>96</v>
      </c>
      <c r="C45" s="87"/>
      <c r="D45" s="87"/>
      <c r="E45" s="87"/>
      <c r="F45" s="87"/>
      <c r="G45" s="150"/>
      <c r="H45" s="150"/>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row>
    <row r="46" spans="1:206" ht="30" customHeight="1">
      <c r="B46" s="81" t="s">
        <v>97</v>
      </c>
      <c r="C46" s="82" t="s">
        <v>98</v>
      </c>
      <c r="D46" s="81" t="s">
        <v>94</v>
      </c>
      <c r="E46" s="82">
        <v>5</v>
      </c>
      <c r="F46" s="81"/>
      <c r="G46" s="118">
        <f ca="1">H43+1</f>
        <v>44864</v>
      </c>
      <c r="H46" s="121">
        <f ca="1">G46+E46</f>
        <v>44869</v>
      </c>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48"/>
      <c r="BS46" s="48"/>
      <c r="BT46" s="48"/>
      <c r="BU46" s="48"/>
      <c r="BV46" s="48"/>
      <c r="BW46" s="48"/>
      <c r="BX46" s="48"/>
      <c r="BY46" s="48"/>
      <c r="BZ46" s="48"/>
      <c r="CA46" s="48"/>
      <c r="CB46" s="48"/>
      <c r="CC46" s="48"/>
      <c r="CD46" s="48"/>
      <c r="CE46" s="48"/>
      <c r="CF46" s="48"/>
      <c r="CG46" s="48"/>
      <c r="CH46" s="48"/>
      <c r="CI46" s="48"/>
      <c r="CJ46" s="48"/>
      <c r="CK46" s="48"/>
      <c r="CL46" s="48"/>
      <c r="CM46" s="48"/>
      <c r="CN46" s="48"/>
      <c r="CO46" s="48"/>
      <c r="CP46" s="48"/>
      <c r="CQ46" s="48"/>
      <c r="CR46" s="48"/>
      <c r="CS46" s="48"/>
      <c r="CT46" s="48"/>
      <c r="CU46" s="48"/>
      <c r="CV46" s="48"/>
      <c r="CW46" s="48"/>
      <c r="CX46" s="48"/>
      <c r="CY46" s="48"/>
      <c r="CZ46" s="48"/>
      <c r="DA46" s="48"/>
      <c r="DB46" s="48"/>
      <c r="DC46" s="48"/>
      <c r="DD46" s="48"/>
      <c r="DE46" s="48"/>
      <c r="DF46" s="48"/>
      <c r="DG46" s="48"/>
      <c r="DH46" s="48"/>
      <c r="DI46" s="48"/>
      <c r="DJ46" s="48"/>
      <c r="DK46" s="48"/>
      <c r="DL46" s="48"/>
      <c r="DM46" s="48"/>
      <c r="DN46" s="48"/>
      <c r="DO46" s="48"/>
      <c r="DP46" s="48"/>
      <c r="DQ46" s="48"/>
      <c r="DR46" s="48"/>
      <c r="DS46" s="48"/>
      <c r="DT46" s="48"/>
      <c r="DU46" s="48"/>
      <c r="DV46" s="48"/>
      <c r="DW46" s="48"/>
      <c r="DX46" s="48"/>
      <c r="DY46" s="48"/>
      <c r="DZ46" s="48"/>
      <c r="EA46" s="48"/>
      <c r="EB46" s="48"/>
      <c r="EC46" s="48"/>
      <c r="ED46" s="48"/>
      <c r="EE46" s="48"/>
      <c r="EF46" s="48"/>
      <c r="EG46" s="48"/>
      <c r="EH46" s="48"/>
      <c r="EI46" s="48"/>
      <c r="EJ46" s="48"/>
      <c r="EK46" s="48"/>
      <c r="EL46" s="48"/>
      <c r="EM46" s="48"/>
      <c r="EN46" s="48"/>
      <c r="EO46" s="48"/>
      <c r="EP46" s="48"/>
      <c r="EQ46" s="48"/>
      <c r="ER46" s="48"/>
      <c r="ES46" s="48"/>
      <c r="ET46" s="48"/>
      <c r="EU46" s="48"/>
      <c r="EV46" s="48"/>
      <c r="EW46" s="48"/>
      <c r="EX46" s="48"/>
      <c r="EY46" s="48"/>
      <c r="EZ46" s="48"/>
      <c r="FA46" s="48"/>
      <c r="FB46" s="48"/>
      <c r="FC46" s="48"/>
      <c r="FD46" s="48"/>
      <c r="FE46" s="48"/>
      <c r="FF46" s="48"/>
      <c r="FG46" s="48"/>
      <c r="FH46" s="48"/>
      <c r="FI46" s="48"/>
      <c r="FJ46" s="48"/>
      <c r="FK46" s="48"/>
      <c r="FL46" s="48"/>
      <c r="FM46" s="48"/>
      <c r="FN46" s="48"/>
      <c r="FO46" s="48"/>
      <c r="FP46" s="48"/>
      <c r="FQ46" s="48"/>
      <c r="FR46" s="48"/>
      <c r="FS46" s="48"/>
      <c r="FT46" s="48"/>
      <c r="FU46" s="48"/>
      <c r="FV46" s="48"/>
      <c r="FW46" s="48"/>
      <c r="FX46" s="48"/>
      <c r="FY46" s="48"/>
      <c r="FZ46" s="48"/>
      <c r="GA46" s="48"/>
      <c r="GB46" s="48"/>
      <c r="GC46" s="48"/>
      <c r="GD46" s="48"/>
      <c r="GE46" s="48"/>
      <c r="GF46" s="48"/>
      <c r="GG46" s="48"/>
      <c r="GH46" s="48"/>
      <c r="GI46" s="48"/>
      <c r="GJ46" s="48"/>
      <c r="GK46" s="48"/>
      <c r="GL46" s="48"/>
      <c r="GM46" s="48"/>
      <c r="GN46" s="48"/>
      <c r="GO46" s="48"/>
      <c r="GP46" s="48"/>
      <c r="GQ46" s="48"/>
      <c r="GR46" s="48"/>
      <c r="GS46" s="48"/>
      <c r="GT46" s="48"/>
      <c r="GU46" s="48"/>
      <c r="GV46" s="48"/>
      <c r="GW46" s="48"/>
      <c r="GX46" s="48"/>
    </row>
    <row r="47" spans="1:206" ht="15">
      <c r="B47" s="87" t="s">
        <v>99</v>
      </c>
      <c r="C47" s="87"/>
      <c r="D47" s="87"/>
      <c r="E47" s="87"/>
      <c r="F47" s="150"/>
      <c r="G47" s="150"/>
      <c r="H47" s="150"/>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48"/>
      <c r="BV47" s="48"/>
      <c r="BW47" s="48"/>
      <c r="BX47" s="48"/>
      <c r="BY47" s="48"/>
      <c r="BZ47" s="48"/>
      <c r="CA47" s="48"/>
      <c r="CB47" s="48"/>
      <c r="CC47" s="48"/>
      <c r="CD47" s="48"/>
      <c r="CE47" s="48"/>
      <c r="CF47" s="48"/>
      <c r="CG47" s="48"/>
      <c r="CH47" s="48"/>
      <c r="CI47" s="48"/>
      <c r="CJ47" s="48"/>
      <c r="CK47" s="48"/>
      <c r="CL47" s="48"/>
      <c r="CM47" s="48"/>
      <c r="CN47" s="48"/>
      <c r="CO47" s="48"/>
      <c r="CP47" s="48"/>
      <c r="CQ47" s="48"/>
      <c r="CR47" s="48"/>
      <c r="CS47" s="48"/>
      <c r="CT47" s="48"/>
      <c r="CU47" s="48"/>
      <c r="CV47" s="48"/>
      <c r="CW47" s="48"/>
      <c r="CX47" s="48"/>
      <c r="CY47" s="48"/>
      <c r="CZ47" s="48"/>
      <c r="DA47" s="48"/>
      <c r="DB47" s="48"/>
      <c r="DC47" s="48"/>
      <c r="DD47" s="48"/>
      <c r="DE47" s="48"/>
      <c r="DF47" s="48"/>
      <c r="DG47" s="48"/>
      <c r="DH47" s="48"/>
      <c r="DI47" s="48"/>
      <c r="DJ47" s="48"/>
      <c r="DK47" s="48"/>
      <c r="DL47" s="48"/>
      <c r="DM47" s="48"/>
      <c r="DN47" s="48"/>
      <c r="DO47" s="48"/>
      <c r="DP47" s="48"/>
      <c r="DQ47" s="48"/>
      <c r="DR47" s="48"/>
      <c r="DS47" s="48"/>
      <c r="DT47" s="48"/>
      <c r="DU47" s="48"/>
      <c r="DV47" s="48"/>
      <c r="DW47" s="48"/>
      <c r="DX47" s="48"/>
      <c r="DY47" s="48"/>
      <c r="DZ47" s="48"/>
      <c r="EA47" s="48"/>
      <c r="EB47" s="48"/>
      <c r="EC47" s="48"/>
      <c r="ED47" s="48"/>
      <c r="EE47" s="48"/>
      <c r="EF47" s="48"/>
      <c r="EG47" s="48"/>
      <c r="EH47" s="48"/>
      <c r="EI47" s="48"/>
      <c r="EJ47" s="48"/>
      <c r="EK47" s="48"/>
      <c r="EL47" s="48"/>
      <c r="EM47" s="48"/>
      <c r="EN47" s="48"/>
      <c r="EO47" s="48"/>
      <c r="EP47" s="48"/>
      <c r="EQ47" s="48"/>
      <c r="ER47" s="48"/>
      <c r="ES47" s="48"/>
      <c r="ET47" s="48"/>
      <c r="EU47" s="48"/>
      <c r="EV47" s="48"/>
      <c r="EW47" s="48"/>
      <c r="EX47" s="48"/>
      <c r="EY47" s="48"/>
      <c r="EZ47" s="48"/>
      <c r="FA47" s="48"/>
      <c r="FB47" s="48"/>
      <c r="FC47" s="48"/>
      <c r="FD47" s="48"/>
      <c r="FE47" s="48"/>
      <c r="FF47" s="48"/>
      <c r="FG47" s="48"/>
      <c r="FH47" s="48"/>
      <c r="FI47" s="48"/>
      <c r="FJ47" s="48"/>
      <c r="FK47" s="48"/>
      <c r="FL47" s="48"/>
      <c r="FM47" s="48"/>
      <c r="FN47" s="48"/>
      <c r="FO47" s="48"/>
      <c r="FP47" s="48"/>
      <c r="FQ47" s="48"/>
      <c r="FR47" s="48"/>
      <c r="FS47" s="48"/>
      <c r="FT47" s="48"/>
      <c r="FU47" s="48"/>
      <c r="FV47" s="48"/>
      <c r="FW47" s="48"/>
      <c r="FX47" s="48"/>
      <c r="FY47" s="48"/>
      <c r="FZ47" s="48"/>
      <c r="GA47" s="48"/>
      <c r="GB47" s="48"/>
      <c r="GC47" s="48"/>
      <c r="GD47" s="48"/>
      <c r="GE47" s="48"/>
      <c r="GF47" s="48"/>
      <c r="GG47" s="48"/>
      <c r="GH47" s="48"/>
      <c r="GI47" s="48"/>
      <c r="GJ47" s="48"/>
      <c r="GK47" s="48"/>
      <c r="GL47" s="48"/>
      <c r="GM47" s="48"/>
      <c r="GN47" s="48"/>
      <c r="GO47" s="48"/>
      <c r="GP47" s="48"/>
      <c r="GQ47" s="48"/>
      <c r="GR47" s="48"/>
      <c r="GS47" s="48"/>
      <c r="GT47" s="48"/>
      <c r="GU47" s="48"/>
      <c r="GV47" s="48"/>
      <c r="GW47" s="48"/>
      <c r="GX47" s="48"/>
    </row>
    <row r="48" spans="1:206" ht="45.75">
      <c r="B48" s="81" t="s">
        <v>100</v>
      </c>
      <c r="C48" s="82" t="s">
        <v>101</v>
      </c>
      <c r="D48" s="81" t="s">
        <v>98</v>
      </c>
      <c r="E48" s="82">
        <v>5</v>
      </c>
      <c r="F48" s="81"/>
      <c r="G48" s="118">
        <f ca="1">H46+1</f>
        <v>44870</v>
      </c>
      <c r="H48" s="122">
        <f ca="1">G48+E48</f>
        <v>44875</v>
      </c>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c r="DM48" s="48"/>
      <c r="DN48" s="48"/>
      <c r="DO48" s="48"/>
      <c r="DP48" s="48"/>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48"/>
      <c r="FC48" s="48"/>
      <c r="FD48" s="48"/>
      <c r="FE48" s="48"/>
      <c r="FF48" s="48"/>
      <c r="FG48" s="48"/>
      <c r="FH48" s="48"/>
      <c r="FI48" s="48"/>
      <c r="FJ48" s="48"/>
      <c r="FK48" s="48"/>
      <c r="FL48" s="48"/>
      <c r="FM48" s="48"/>
      <c r="FN48" s="48"/>
      <c r="FO48" s="48"/>
      <c r="FP48" s="48"/>
      <c r="FQ48" s="48"/>
      <c r="FR48" s="48"/>
      <c r="FS48" s="48"/>
      <c r="FT48" s="48"/>
      <c r="FU48" s="48"/>
      <c r="FV48" s="48"/>
      <c r="FW48" s="48"/>
      <c r="FX48" s="48"/>
      <c r="FY48" s="48"/>
      <c r="FZ48" s="48"/>
      <c r="GA48" s="48"/>
      <c r="GB48" s="48"/>
      <c r="GC48" s="48"/>
      <c r="GD48" s="48"/>
      <c r="GE48" s="48"/>
      <c r="GF48" s="48"/>
      <c r="GG48" s="48"/>
      <c r="GH48" s="48"/>
      <c r="GI48" s="48"/>
      <c r="GJ48" s="48"/>
      <c r="GK48" s="48"/>
      <c r="GL48" s="48"/>
      <c r="GM48" s="48"/>
      <c r="GN48" s="48"/>
      <c r="GO48" s="48"/>
      <c r="GP48" s="48"/>
      <c r="GQ48" s="48"/>
      <c r="GR48" s="48"/>
      <c r="GS48" s="48"/>
      <c r="GT48" s="48"/>
      <c r="GU48" s="48"/>
      <c r="GV48" s="48"/>
      <c r="GW48" s="48"/>
      <c r="GX48" s="48"/>
    </row>
    <row r="49" spans="2:206" ht="30" customHeight="1">
      <c r="B49" s="74" t="s">
        <v>102</v>
      </c>
      <c r="C49" s="75"/>
      <c r="D49" s="76"/>
      <c r="E49" s="75"/>
      <c r="F49" s="76"/>
      <c r="G49" s="116"/>
      <c r="H49" s="76"/>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row>
    <row r="50" spans="2:206" ht="30" customHeight="1">
      <c r="B50" s="77" t="s">
        <v>103</v>
      </c>
      <c r="C50" s="78" t="s">
        <v>104</v>
      </c>
      <c r="D50" s="77" t="s">
        <v>101</v>
      </c>
      <c r="E50" s="78">
        <v>7</v>
      </c>
      <c r="F50" s="77"/>
      <c r="G50" s="100">
        <f ca="1">H48+1</f>
        <v>44876</v>
      </c>
      <c r="H50" s="100">
        <f ca="1">G50+E50</f>
        <v>44883</v>
      </c>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row>
    <row r="51" spans="2:206" ht="30" customHeight="1">
      <c r="B51" s="77" t="s">
        <v>105</v>
      </c>
      <c r="C51" s="78" t="s">
        <v>106</v>
      </c>
      <c r="D51" s="77" t="s">
        <v>101</v>
      </c>
      <c r="E51" s="78">
        <v>5</v>
      </c>
      <c r="F51" s="77"/>
      <c r="G51" s="100">
        <f ca="1">H48+1</f>
        <v>44876</v>
      </c>
      <c r="H51" s="100">
        <f ca="1">G51+E51</f>
        <v>44881</v>
      </c>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row>
    <row r="52" spans="2:206" ht="30" customHeight="1">
      <c r="B52" s="84" t="s">
        <v>107</v>
      </c>
      <c r="C52" s="85"/>
      <c r="D52" s="86"/>
      <c r="E52" s="85"/>
      <c r="F52" s="86"/>
      <c r="G52" s="119"/>
      <c r="H52" s="86"/>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row>
    <row r="53" spans="2:206" ht="30" customHeight="1">
      <c r="B53" s="150" t="s">
        <v>108</v>
      </c>
      <c r="C53" s="150"/>
      <c r="D53" s="150"/>
      <c r="E53" s="150"/>
      <c r="F53" s="150"/>
      <c r="G53" s="150"/>
      <c r="H53" s="150"/>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c r="DM53" s="48"/>
      <c r="DN53" s="48"/>
      <c r="DO53" s="48"/>
      <c r="DP53" s="48"/>
      <c r="DQ53" s="48"/>
      <c r="DR53" s="48"/>
      <c r="DS53" s="48"/>
      <c r="DT53" s="48"/>
      <c r="DU53" s="48"/>
      <c r="DV53" s="48"/>
      <c r="DW53" s="48"/>
      <c r="DX53" s="48"/>
      <c r="DY53" s="48"/>
      <c r="DZ53" s="48"/>
      <c r="EA53" s="48"/>
      <c r="EB53" s="48"/>
      <c r="EC53" s="48"/>
      <c r="ED53" s="48"/>
      <c r="EE53" s="48"/>
      <c r="EF53" s="48"/>
      <c r="EG53" s="48"/>
      <c r="EH53" s="48"/>
      <c r="EI53" s="48"/>
      <c r="EJ53" s="48"/>
      <c r="EK53" s="48"/>
      <c r="EL53" s="48"/>
      <c r="EM53" s="48"/>
      <c r="EN53" s="48"/>
      <c r="EO53" s="48"/>
      <c r="EP53" s="48"/>
      <c r="EQ53" s="48"/>
      <c r="ER53" s="48"/>
      <c r="ES53" s="48"/>
      <c r="ET53" s="48"/>
      <c r="EU53" s="48"/>
      <c r="EV53" s="48"/>
      <c r="EW53" s="48"/>
      <c r="EX53" s="48"/>
      <c r="EY53" s="48"/>
      <c r="EZ53" s="48"/>
      <c r="FA53" s="48"/>
      <c r="FB53" s="48"/>
      <c r="FC53" s="48"/>
      <c r="FD53" s="48"/>
      <c r="FE53" s="48"/>
      <c r="FF53" s="48"/>
      <c r="FG53" s="48"/>
      <c r="FH53" s="48"/>
      <c r="FI53" s="48"/>
      <c r="FJ53" s="48"/>
      <c r="FK53" s="48"/>
      <c r="FL53" s="48"/>
      <c r="FM53" s="48"/>
      <c r="FN53" s="48"/>
      <c r="FO53" s="48"/>
      <c r="FP53" s="48"/>
      <c r="FQ53" s="48"/>
      <c r="FR53" s="48"/>
      <c r="FS53" s="48"/>
      <c r="FT53" s="48"/>
      <c r="FU53" s="48"/>
      <c r="FV53" s="48"/>
      <c r="FW53" s="48"/>
      <c r="FX53" s="48"/>
      <c r="FY53" s="48"/>
      <c r="FZ53" s="48"/>
      <c r="GA53" s="48"/>
      <c r="GB53" s="48"/>
      <c r="GC53" s="48"/>
      <c r="GD53" s="48"/>
      <c r="GE53" s="48"/>
      <c r="GF53" s="48"/>
      <c r="GG53" s="48"/>
      <c r="GH53" s="48"/>
      <c r="GI53" s="48"/>
      <c r="GJ53" s="48"/>
      <c r="GK53" s="48"/>
      <c r="GL53" s="48"/>
      <c r="GM53" s="48"/>
      <c r="GN53" s="48"/>
      <c r="GO53" s="48"/>
      <c r="GP53" s="48"/>
      <c r="GQ53" s="48"/>
      <c r="GR53" s="48"/>
      <c r="GS53" s="48"/>
      <c r="GT53" s="48"/>
      <c r="GU53" s="48"/>
      <c r="GV53" s="48"/>
      <c r="GW53" s="48"/>
      <c r="GX53" s="48"/>
    </row>
    <row r="54" spans="2:206" ht="30" customHeight="1">
      <c r="B54" s="150" t="s">
        <v>109</v>
      </c>
      <c r="C54" s="150"/>
      <c r="D54" s="150"/>
      <c r="E54" s="150"/>
      <c r="F54" s="150"/>
      <c r="G54" s="150"/>
      <c r="H54" s="150"/>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48"/>
      <c r="CM54" s="48"/>
      <c r="CN54" s="48"/>
      <c r="CO54" s="48"/>
      <c r="CP54" s="48"/>
      <c r="CQ54" s="48"/>
      <c r="CR54" s="48"/>
      <c r="CS54" s="48"/>
      <c r="CT54" s="48"/>
      <c r="CU54" s="48"/>
      <c r="CV54" s="48"/>
      <c r="CW54" s="48"/>
      <c r="CX54" s="48"/>
      <c r="CY54" s="48"/>
      <c r="CZ54" s="48"/>
      <c r="DA54" s="48"/>
      <c r="DB54" s="48"/>
      <c r="DC54" s="48"/>
      <c r="DD54" s="48"/>
      <c r="DE54" s="48"/>
      <c r="DF54" s="48"/>
      <c r="DG54" s="48"/>
      <c r="DH54" s="48"/>
      <c r="DI54" s="48"/>
      <c r="DJ54" s="48"/>
      <c r="DK54" s="48"/>
      <c r="DL54" s="48"/>
      <c r="DM54" s="48"/>
      <c r="DN54" s="48"/>
      <c r="DO54" s="48"/>
      <c r="DP54" s="48"/>
      <c r="DQ54" s="48"/>
      <c r="DR54" s="48"/>
      <c r="DS54" s="48"/>
      <c r="DT54" s="48"/>
      <c r="DU54" s="48"/>
      <c r="DV54" s="48"/>
      <c r="DW54" s="48"/>
      <c r="DX54" s="48"/>
      <c r="DY54" s="48"/>
      <c r="DZ54" s="48"/>
      <c r="EA54" s="48"/>
      <c r="EB54" s="48"/>
      <c r="EC54" s="48"/>
      <c r="ED54" s="48"/>
      <c r="EE54" s="48"/>
      <c r="EF54" s="48"/>
      <c r="EG54" s="48"/>
      <c r="EH54" s="48"/>
      <c r="EI54" s="48"/>
      <c r="EJ54" s="48"/>
      <c r="EK54" s="48"/>
      <c r="EL54" s="48"/>
      <c r="EM54" s="48"/>
      <c r="EN54" s="48"/>
      <c r="EO54" s="48"/>
      <c r="EP54" s="48"/>
      <c r="EQ54" s="48"/>
      <c r="ER54" s="48"/>
      <c r="ES54" s="48"/>
      <c r="ET54" s="48"/>
      <c r="EU54" s="48"/>
      <c r="EV54" s="48"/>
      <c r="EW54" s="48"/>
      <c r="EX54" s="48"/>
      <c r="EY54" s="48"/>
      <c r="EZ54" s="48"/>
      <c r="FA54" s="48"/>
      <c r="FB54" s="48"/>
      <c r="FC54" s="48"/>
      <c r="FD54" s="48"/>
      <c r="FE54" s="48"/>
      <c r="FF54" s="48"/>
      <c r="FG54" s="48"/>
      <c r="FH54" s="48"/>
      <c r="FI54" s="48"/>
      <c r="FJ54" s="48"/>
      <c r="FK54" s="48"/>
      <c r="FL54" s="48"/>
      <c r="FM54" s="48"/>
      <c r="FN54" s="48"/>
      <c r="FO54" s="48"/>
      <c r="FP54" s="48"/>
      <c r="FQ54" s="48"/>
      <c r="FR54" s="48"/>
      <c r="FS54" s="48"/>
      <c r="FT54" s="48"/>
      <c r="FU54" s="48"/>
      <c r="FV54" s="48"/>
      <c r="FW54" s="48"/>
      <c r="FX54" s="48"/>
      <c r="FY54" s="48"/>
      <c r="FZ54" s="48"/>
      <c r="GA54" s="48"/>
      <c r="GB54" s="48"/>
      <c r="GC54" s="48"/>
      <c r="GD54" s="48"/>
      <c r="GE54" s="48"/>
      <c r="GF54" s="48"/>
      <c r="GG54" s="48"/>
      <c r="GH54" s="48"/>
      <c r="GI54" s="48"/>
      <c r="GJ54" s="48"/>
      <c r="GK54" s="48"/>
      <c r="GL54" s="48"/>
      <c r="GM54" s="48"/>
      <c r="GN54" s="48"/>
      <c r="GO54" s="48"/>
      <c r="GP54" s="48"/>
      <c r="GQ54" s="48"/>
      <c r="GR54" s="48"/>
      <c r="GS54" s="48"/>
      <c r="GT54" s="48"/>
      <c r="GU54" s="48"/>
      <c r="GV54" s="48"/>
      <c r="GW54" s="48"/>
      <c r="GX54" s="48"/>
    </row>
    <row r="55" spans="2:206" ht="30" customHeight="1">
      <c r="B55" s="68" t="s">
        <v>110</v>
      </c>
      <c r="C55" s="36" t="s">
        <v>111</v>
      </c>
      <c r="D55" s="68" t="s">
        <v>104</v>
      </c>
      <c r="E55" s="36">
        <v>10</v>
      </c>
      <c r="F55" s="68"/>
      <c r="G55" s="114">
        <f ca="1">H50+1</f>
        <v>44884</v>
      </c>
      <c r="H55" s="120">
        <f ca="1">G55+E55</f>
        <v>44894</v>
      </c>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c r="BQ55" s="48"/>
      <c r="BR55" s="48"/>
      <c r="BS55" s="48"/>
      <c r="BT55" s="48"/>
      <c r="BU55" s="48"/>
      <c r="BV55" s="48"/>
      <c r="BW55" s="48"/>
      <c r="BX55" s="48"/>
      <c r="BY55" s="48"/>
      <c r="BZ55" s="48"/>
      <c r="CA55" s="48"/>
      <c r="CB55" s="48"/>
      <c r="CC55" s="48"/>
      <c r="CD55" s="48"/>
      <c r="CE55" s="48"/>
      <c r="CF55" s="48"/>
      <c r="CG55" s="48"/>
      <c r="CH55" s="48"/>
      <c r="CI55" s="48"/>
      <c r="CJ55" s="48"/>
      <c r="CK55" s="48"/>
      <c r="CL55" s="48"/>
      <c r="CM55" s="48"/>
      <c r="CN55" s="48"/>
      <c r="CO55" s="48"/>
      <c r="CP55" s="48"/>
      <c r="CQ55" s="48"/>
      <c r="CR55" s="48"/>
      <c r="CS55" s="48"/>
      <c r="CT55" s="48"/>
      <c r="CU55" s="48"/>
      <c r="CV55" s="48"/>
      <c r="CW55" s="48"/>
      <c r="CX55" s="48"/>
      <c r="CY55" s="48"/>
      <c r="CZ55" s="48"/>
      <c r="DA55" s="48"/>
      <c r="DB55" s="48"/>
      <c r="DC55" s="48"/>
      <c r="DD55" s="48"/>
      <c r="DE55" s="48"/>
      <c r="DF55" s="48"/>
      <c r="DG55" s="48"/>
      <c r="DH55" s="48"/>
      <c r="DI55" s="48"/>
      <c r="DJ55" s="48"/>
      <c r="DK55" s="48"/>
      <c r="DL55" s="48"/>
      <c r="DM55" s="48"/>
      <c r="DN55" s="48"/>
      <c r="DO55" s="48"/>
      <c r="DP55" s="48"/>
      <c r="DQ55" s="48"/>
      <c r="DR55" s="48"/>
      <c r="DS55" s="48"/>
      <c r="DT55" s="48"/>
      <c r="DU55" s="48"/>
      <c r="DV55" s="48"/>
      <c r="DW55" s="48"/>
      <c r="DX55" s="48"/>
      <c r="DY55" s="48"/>
      <c r="DZ55" s="48"/>
      <c r="EA55" s="48"/>
      <c r="EB55" s="48"/>
      <c r="EC55" s="48"/>
      <c r="ED55" s="48"/>
      <c r="EE55" s="48"/>
      <c r="EF55" s="48"/>
      <c r="EG55" s="48"/>
      <c r="EH55" s="48"/>
      <c r="EI55" s="48"/>
      <c r="EJ55" s="48"/>
      <c r="EK55" s="48"/>
      <c r="EL55" s="48"/>
      <c r="EM55" s="48"/>
      <c r="EN55" s="48"/>
      <c r="EO55" s="48"/>
      <c r="EP55" s="48"/>
      <c r="EQ55" s="48"/>
      <c r="ER55" s="48"/>
      <c r="ES55" s="48"/>
      <c r="ET55" s="48"/>
      <c r="EU55" s="48"/>
      <c r="EV55" s="48"/>
      <c r="EW55" s="48"/>
      <c r="EX55" s="48"/>
      <c r="EY55" s="48"/>
      <c r="EZ55" s="48"/>
      <c r="FA55" s="48"/>
      <c r="FB55" s="48"/>
      <c r="FC55" s="48"/>
      <c r="FD55" s="48"/>
      <c r="FE55" s="48"/>
      <c r="FF55" s="48"/>
      <c r="FG55" s="48"/>
      <c r="FH55" s="48"/>
      <c r="FI55" s="48"/>
      <c r="FJ55" s="48"/>
      <c r="FK55" s="48"/>
      <c r="FL55" s="48"/>
      <c r="FM55" s="48"/>
      <c r="FN55" s="48"/>
      <c r="FO55" s="48"/>
      <c r="FP55" s="48"/>
      <c r="FQ55" s="48"/>
      <c r="FR55" s="48"/>
      <c r="FS55" s="48"/>
      <c r="FT55" s="48"/>
      <c r="FU55" s="48"/>
      <c r="FV55" s="48"/>
      <c r="FW55" s="48"/>
      <c r="FX55" s="48"/>
      <c r="FY55" s="48"/>
      <c r="FZ55" s="48"/>
      <c r="GA55" s="48"/>
      <c r="GB55" s="48"/>
      <c r="GC55" s="48"/>
      <c r="GD55" s="48"/>
      <c r="GE55" s="48"/>
      <c r="GF55" s="48"/>
      <c r="GG55" s="48"/>
      <c r="GH55" s="48"/>
      <c r="GI55" s="48"/>
      <c r="GJ55" s="48"/>
      <c r="GK55" s="48"/>
      <c r="GL55" s="48"/>
      <c r="GM55" s="48"/>
      <c r="GN55" s="48"/>
      <c r="GO55" s="48"/>
      <c r="GP55" s="48"/>
      <c r="GQ55" s="48"/>
      <c r="GR55" s="48"/>
      <c r="GS55" s="48"/>
      <c r="GT55" s="48"/>
      <c r="GU55" s="48"/>
      <c r="GV55" s="48"/>
      <c r="GW55" s="48"/>
      <c r="GX55" s="48"/>
    </row>
    <row r="56" spans="2:206" ht="30" customHeight="1">
      <c r="B56" s="68" t="s">
        <v>112</v>
      </c>
      <c r="C56" s="36" t="s">
        <v>113</v>
      </c>
      <c r="D56" s="68" t="s">
        <v>104</v>
      </c>
      <c r="E56" s="36">
        <v>8</v>
      </c>
      <c r="F56" s="68"/>
      <c r="G56" s="114">
        <f ca="1">H50+1</f>
        <v>44884</v>
      </c>
      <c r="H56" s="120">
        <f t="shared" ref="H56:H57" ca="1" si="163">G56+E56</f>
        <v>44892</v>
      </c>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c r="BP56" s="48"/>
      <c r="BQ56" s="48"/>
      <c r="BR56" s="48"/>
      <c r="BS56" s="48"/>
      <c r="BT56" s="48"/>
      <c r="BU56" s="48"/>
      <c r="BV56" s="48"/>
      <c r="BW56" s="48"/>
      <c r="BX56" s="48"/>
      <c r="BY56" s="48"/>
      <c r="BZ56" s="48"/>
      <c r="CA56" s="48"/>
      <c r="CB56" s="48"/>
      <c r="CC56" s="48"/>
      <c r="CD56" s="48"/>
      <c r="CE56" s="48"/>
      <c r="CF56" s="48"/>
      <c r="CG56" s="48"/>
      <c r="CH56" s="48"/>
      <c r="CI56" s="48"/>
      <c r="CJ56" s="48"/>
      <c r="CK56" s="48"/>
      <c r="CL56" s="48"/>
      <c r="CM56" s="48"/>
      <c r="CN56" s="48"/>
      <c r="CO56" s="48"/>
      <c r="CP56" s="48"/>
      <c r="CQ56" s="48"/>
      <c r="CR56" s="48"/>
      <c r="CS56" s="48"/>
      <c r="CT56" s="48"/>
      <c r="CU56" s="48"/>
      <c r="CV56" s="48"/>
      <c r="CW56" s="48"/>
      <c r="CX56" s="48"/>
      <c r="CY56" s="48"/>
      <c r="CZ56" s="48"/>
      <c r="DA56" s="48"/>
      <c r="DB56" s="48"/>
      <c r="DC56" s="48"/>
      <c r="DD56" s="48"/>
      <c r="DE56" s="48"/>
      <c r="DF56" s="48"/>
      <c r="DG56" s="48"/>
      <c r="DH56" s="48"/>
      <c r="DI56" s="48"/>
      <c r="DJ56" s="48"/>
      <c r="DK56" s="48"/>
      <c r="DL56" s="48"/>
      <c r="DM56" s="48"/>
      <c r="DN56" s="48"/>
      <c r="DO56" s="48"/>
      <c r="DP56" s="48"/>
      <c r="DQ56" s="48"/>
      <c r="DR56" s="48"/>
      <c r="DS56" s="48"/>
      <c r="DT56" s="48"/>
      <c r="DU56" s="48"/>
      <c r="DV56" s="48"/>
      <c r="DW56" s="48"/>
      <c r="DX56" s="48"/>
      <c r="DY56" s="48"/>
      <c r="DZ56" s="48"/>
      <c r="EA56" s="48"/>
      <c r="EB56" s="48"/>
      <c r="EC56" s="48"/>
      <c r="ED56" s="48"/>
      <c r="EE56" s="48"/>
      <c r="EF56" s="48"/>
      <c r="EG56" s="48"/>
      <c r="EH56" s="48"/>
      <c r="EI56" s="48"/>
      <c r="EJ56" s="48"/>
      <c r="EK56" s="48"/>
      <c r="EL56" s="48"/>
      <c r="EM56" s="48"/>
      <c r="EN56" s="48"/>
      <c r="EO56" s="48"/>
      <c r="EP56" s="48"/>
      <c r="EQ56" s="48"/>
      <c r="ER56" s="48"/>
      <c r="ES56" s="48"/>
      <c r="ET56" s="48"/>
      <c r="EU56" s="48"/>
      <c r="EV56" s="48"/>
      <c r="EW56" s="48"/>
      <c r="EX56" s="48"/>
      <c r="EY56" s="48"/>
      <c r="EZ56" s="48"/>
      <c r="FA56" s="48"/>
      <c r="FB56" s="48"/>
      <c r="FC56" s="48"/>
      <c r="FD56" s="48"/>
      <c r="FE56" s="48"/>
      <c r="FF56" s="48"/>
      <c r="FG56" s="48"/>
      <c r="FH56" s="48"/>
      <c r="FI56" s="48"/>
      <c r="FJ56" s="48"/>
      <c r="FK56" s="48"/>
      <c r="FL56" s="48"/>
      <c r="FM56" s="48"/>
      <c r="FN56" s="48"/>
      <c r="FO56" s="48"/>
      <c r="FP56" s="48"/>
      <c r="FQ56" s="48"/>
      <c r="FR56" s="48"/>
      <c r="FS56" s="48"/>
      <c r="FT56" s="48"/>
      <c r="FU56" s="48"/>
      <c r="FV56" s="48"/>
      <c r="FW56" s="48"/>
      <c r="FX56" s="48"/>
      <c r="FY56" s="48"/>
      <c r="FZ56" s="48"/>
      <c r="GA56" s="48"/>
      <c r="GB56" s="48"/>
      <c r="GC56" s="48"/>
      <c r="GD56" s="48"/>
      <c r="GE56" s="48"/>
      <c r="GF56" s="48"/>
      <c r="GG56" s="48"/>
      <c r="GH56" s="48"/>
      <c r="GI56" s="48"/>
      <c r="GJ56" s="48"/>
      <c r="GK56" s="48"/>
      <c r="GL56" s="48"/>
      <c r="GM56" s="48"/>
      <c r="GN56" s="48"/>
      <c r="GO56" s="48"/>
      <c r="GP56" s="48"/>
      <c r="GQ56" s="48"/>
      <c r="GR56" s="48"/>
      <c r="GS56" s="48"/>
      <c r="GT56" s="48"/>
      <c r="GU56" s="48"/>
      <c r="GV56" s="48"/>
      <c r="GW56" s="48"/>
      <c r="GX56" s="48"/>
    </row>
    <row r="57" spans="2:206" ht="30" customHeight="1">
      <c r="B57" s="68" t="s">
        <v>114</v>
      </c>
      <c r="C57" s="36" t="s">
        <v>115</v>
      </c>
      <c r="D57" s="68" t="s">
        <v>104</v>
      </c>
      <c r="E57" s="36">
        <v>15</v>
      </c>
      <c r="F57" s="68"/>
      <c r="G57" s="114">
        <f ca="1">H50+1</f>
        <v>44884</v>
      </c>
      <c r="H57" s="120">
        <f t="shared" ca="1" si="163"/>
        <v>44899</v>
      </c>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48"/>
      <c r="CM57" s="48"/>
      <c r="CN57" s="48"/>
      <c r="CO57" s="48"/>
      <c r="CP57" s="48"/>
      <c r="CQ57" s="48"/>
      <c r="CR57" s="48"/>
      <c r="CS57" s="48"/>
      <c r="CT57" s="48"/>
      <c r="CU57" s="48"/>
      <c r="CV57" s="48"/>
      <c r="CW57" s="48"/>
      <c r="CX57" s="48"/>
      <c r="CY57" s="48"/>
      <c r="CZ57" s="48"/>
      <c r="DA57" s="48"/>
      <c r="DB57" s="48"/>
      <c r="DC57" s="48"/>
      <c r="DD57" s="48"/>
      <c r="DE57" s="48"/>
      <c r="DF57" s="48"/>
      <c r="DG57" s="48"/>
      <c r="DH57" s="48"/>
      <c r="DI57" s="48"/>
      <c r="DJ57" s="48"/>
      <c r="DK57" s="48"/>
      <c r="DL57" s="48"/>
      <c r="DM57" s="48"/>
      <c r="DN57" s="48"/>
      <c r="DO57" s="48"/>
      <c r="DP57" s="48"/>
      <c r="DQ57" s="48"/>
      <c r="DR57" s="48"/>
      <c r="DS57" s="48"/>
      <c r="DT57" s="48"/>
      <c r="DU57" s="48"/>
      <c r="DV57" s="48"/>
      <c r="DW57" s="48"/>
      <c r="DX57" s="48"/>
      <c r="DY57" s="48"/>
      <c r="DZ57" s="48"/>
      <c r="EA57" s="48"/>
      <c r="EB57" s="48"/>
      <c r="EC57" s="48"/>
      <c r="ED57" s="48"/>
      <c r="EE57" s="48"/>
      <c r="EF57" s="48"/>
      <c r="EG57" s="48"/>
      <c r="EH57" s="48"/>
      <c r="EI57" s="48"/>
      <c r="EJ57" s="48"/>
      <c r="EK57" s="48"/>
      <c r="EL57" s="48"/>
      <c r="EM57" s="48"/>
      <c r="EN57" s="48"/>
      <c r="EO57" s="48"/>
      <c r="EP57" s="48"/>
      <c r="EQ57" s="48"/>
      <c r="ER57" s="48"/>
      <c r="ES57" s="48"/>
      <c r="ET57" s="48"/>
      <c r="EU57" s="48"/>
      <c r="EV57" s="48"/>
      <c r="EW57" s="48"/>
      <c r="EX57" s="48"/>
      <c r="EY57" s="48"/>
      <c r="EZ57" s="48"/>
      <c r="FA57" s="48"/>
      <c r="FB57" s="48"/>
      <c r="FC57" s="48"/>
      <c r="FD57" s="48"/>
      <c r="FE57" s="48"/>
      <c r="FF57" s="48"/>
      <c r="FG57" s="48"/>
      <c r="FH57" s="48"/>
      <c r="FI57" s="48"/>
      <c r="FJ57" s="48"/>
      <c r="FK57" s="48"/>
      <c r="FL57" s="48"/>
      <c r="FM57" s="48"/>
      <c r="FN57" s="48"/>
      <c r="FO57" s="48"/>
      <c r="FP57" s="48"/>
      <c r="FQ57" s="48"/>
      <c r="FR57" s="48"/>
      <c r="FS57" s="48"/>
      <c r="FT57" s="48"/>
      <c r="FU57" s="48"/>
      <c r="FV57" s="48"/>
      <c r="FW57" s="48"/>
      <c r="FX57" s="48"/>
      <c r="FY57" s="48"/>
      <c r="FZ57" s="48"/>
      <c r="GA57" s="48"/>
      <c r="GB57" s="48"/>
      <c r="GC57" s="48"/>
      <c r="GD57" s="48"/>
      <c r="GE57" s="48"/>
      <c r="GF57" s="48"/>
      <c r="GG57" s="48"/>
      <c r="GH57" s="48"/>
      <c r="GI57" s="48"/>
      <c r="GJ57" s="48"/>
      <c r="GK57" s="48"/>
      <c r="GL57" s="48"/>
      <c r="GM57" s="48"/>
      <c r="GN57" s="48"/>
      <c r="GO57" s="48"/>
      <c r="GP57" s="48"/>
      <c r="GQ57" s="48"/>
      <c r="GR57" s="48"/>
      <c r="GS57" s="48"/>
      <c r="GT57" s="48"/>
      <c r="GU57" s="48"/>
      <c r="GV57" s="48"/>
      <c r="GW57" s="48"/>
      <c r="GX57" s="48"/>
    </row>
    <row r="58" spans="2:206" ht="30" customHeight="1">
      <c r="B58" s="74" t="s">
        <v>116</v>
      </c>
      <c r="C58" s="75"/>
      <c r="D58" s="76"/>
      <c r="E58" s="75"/>
      <c r="F58" s="76"/>
      <c r="G58" s="116"/>
      <c r="H58" s="76"/>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c r="BP58" s="48"/>
      <c r="BQ58" s="48"/>
      <c r="BR58" s="48"/>
      <c r="BS58" s="48"/>
      <c r="BT58" s="48"/>
      <c r="BU58" s="48"/>
      <c r="BV58" s="48"/>
      <c r="BW58" s="48"/>
      <c r="BX58" s="48"/>
      <c r="BY58" s="48"/>
      <c r="BZ58" s="48"/>
      <c r="CA58" s="48"/>
      <c r="CB58" s="48"/>
      <c r="CC58" s="48"/>
      <c r="CD58" s="48"/>
      <c r="CE58" s="48"/>
      <c r="CF58" s="48"/>
      <c r="CG58" s="48"/>
      <c r="CH58" s="48"/>
      <c r="CI58" s="48"/>
      <c r="CJ58" s="48"/>
      <c r="CK58" s="48"/>
      <c r="CL58" s="48"/>
      <c r="CM58" s="48"/>
      <c r="CN58" s="48"/>
      <c r="CO58" s="48"/>
      <c r="CP58" s="48"/>
      <c r="CQ58" s="48"/>
      <c r="CR58" s="48"/>
      <c r="CS58" s="48"/>
      <c r="CT58" s="48"/>
      <c r="CU58" s="48"/>
      <c r="CV58" s="48"/>
      <c r="CW58" s="48"/>
      <c r="CX58" s="48"/>
      <c r="CY58" s="48"/>
      <c r="CZ58" s="48"/>
      <c r="DA58" s="48"/>
      <c r="DB58" s="48"/>
      <c r="DC58" s="48"/>
      <c r="DD58" s="48"/>
      <c r="DE58" s="48"/>
      <c r="DF58" s="48"/>
      <c r="DG58" s="48"/>
      <c r="DH58" s="48"/>
      <c r="DI58" s="48"/>
      <c r="DJ58" s="48"/>
      <c r="DK58" s="48"/>
      <c r="DL58" s="48"/>
      <c r="DM58" s="48"/>
      <c r="DN58" s="48"/>
      <c r="DO58" s="48"/>
      <c r="DP58" s="48"/>
      <c r="DQ58" s="48"/>
      <c r="DR58" s="48"/>
      <c r="DS58" s="48"/>
      <c r="DT58" s="48"/>
      <c r="DU58" s="48"/>
      <c r="DV58" s="48"/>
      <c r="DW58" s="48"/>
      <c r="DX58" s="48"/>
      <c r="DY58" s="48"/>
      <c r="DZ58" s="48"/>
      <c r="EA58" s="48"/>
      <c r="EB58" s="48"/>
      <c r="EC58" s="48"/>
      <c r="ED58" s="48"/>
      <c r="EE58" s="48"/>
      <c r="EF58" s="48"/>
      <c r="EG58" s="48"/>
      <c r="EH58" s="48"/>
      <c r="EI58" s="48"/>
      <c r="EJ58" s="48"/>
      <c r="EK58" s="48"/>
      <c r="EL58" s="48"/>
      <c r="EM58" s="48"/>
      <c r="EN58" s="48"/>
      <c r="EO58" s="48"/>
      <c r="EP58" s="48"/>
      <c r="EQ58" s="48"/>
      <c r="ER58" s="48"/>
      <c r="ES58" s="48"/>
      <c r="ET58" s="48"/>
      <c r="EU58" s="48"/>
      <c r="EV58" s="48"/>
      <c r="EW58" s="48"/>
      <c r="EX58" s="48"/>
      <c r="EY58" s="48"/>
      <c r="EZ58" s="48"/>
      <c r="FA58" s="48"/>
      <c r="FB58" s="48"/>
      <c r="FC58" s="48"/>
      <c r="FD58" s="48"/>
      <c r="FE58" s="48"/>
      <c r="FF58" s="48"/>
      <c r="FG58" s="48"/>
      <c r="FH58" s="48"/>
      <c r="FI58" s="48"/>
      <c r="FJ58" s="48"/>
      <c r="FK58" s="48"/>
      <c r="FL58" s="48"/>
      <c r="FM58" s="48"/>
      <c r="FN58" s="48"/>
      <c r="FO58" s="48"/>
      <c r="FP58" s="48"/>
      <c r="FQ58" s="48"/>
      <c r="FR58" s="48"/>
      <c r="FS58" s="48"/>
      <c r="FT58" s="48"/>
      <c r="FU58" s="48"/>
      <c r="FV58" s="48"/>
      <c r="FW58" s="48"/>
      <c r="FX58" s="48"/>
      <c r="FY58" s="48"/>
      <c r="FZ58" s="48"/>
      <c r="GA58" s="48"/>
      <c r="GB58" s="48"/>
      <c r="GC58" s="48"/>
      <c r="GD58" s="48"/>
      <c r="GE58" s="48"/>
      <c r="GF58" s="48"/>
      <c r="GG58" s="48"/>
      <c r="GH58" s="48"/>
      <c r="GI58" s="48"/>
      <c r="GJ58" s="48"/>
      <c r="GK58" s="48"/>
      <c r="GL58" s="48"/>
      <c r="GM58" s="48"/>
      <c r="GN58" s="48"/>
      <c r="GO58" s="48"/>
      <c r="GP58" s="48"/>
      <c r="GQ58" s="48"/>
      <c r="GR58" s="48"/>
      <c r="GS58" s="48"/>
      <c r="GT58" s="48"/>
      <c r="GU58" s="48"/>
      <c r="GV58" s="48"/>
      <c r="GW58" s="48"/>
      <c r="GX58" s="48"/>
    </row>
    <row r="59" spans="2:206" ht="30" customHeight="1">
      <c r="B59" s="150" t="s">
        <v>117</v>
      </c>
      <c r="C59" s="150" t="s">
        <v>118</v>
      </c>
      <c r="D59" s="150"/>
      <c r="E59" s="150"/>
      <c r="F59" s="150"/>
      <c r="G59" s="150"/>
      <c r="H59" s="150"/>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48"/>
      <c r="BS59" s="48"/>
      <c r="BT59" s="48"/>
      <c r="BU59" s="48"/>
      <c r="BV59" s="48"/>
      <c r="BW59" s="48"/>
      <c r="BX59" s="48"/>
      <c r="BY59" s="48"/>
      <c r="BZ59" s="48"/>
      <c r="CA59" s="48"/>
      <c r="CB59" s="48"/>
      <c r="CC59" s="48"/>
      <c r="CD59" s="48"/>
      <c r="CE59" s="48"/>
      <c r="CF59" s="48"/>
      <c r="CG59" s="48"/>
      <c r="CH59" s="48"/>
      <c r="CI59" s="48"/>
      <c r="CJ59" s="48"/>
      <c r="CK59" s="48"/>
      <c r="CL59" s="48"/>
      <c r="CM59" s="48"/>
      <c r="CN59" s="48"/>
      <c r="CO59" s="48"/>
      <c r="CP59" s="48"/>
      <c r="CQ59" s="48"/>
      <c r="CR59" s="48"/>
      <c r="CS59" s="48"/>
      <c r="CT59" s="48"/>
      <c r="CU59" s="48"/>
      <c r="CV59" s="48"/>
      <c r="CW59" s="48"/>
      <c r="CX59" s="48"/>
      <c r="CY59" s="48"/>
      <c r="CZ59" s="48"/>
      <c r="DA59" s="48"/>
      <c r="DB59" s="48"/>
      <c r="DC59" s="48"/>
      <c r="DD59" s="48"/>
      <c r="DE59" s="48"/>
      <c r="DF59" s="48"/>
      <c r="DG59" s="48"/>
      <c r="DH59" s="48"/>
      <c r="DI59" s="48"/>
      <c r="DJ59" s="48"/>
      <c r="DK59" s="48"/>
      <c r="DL59" s="48"/>
      <c r="DM59" s="48"/>
      <c r="DN59" s="48"/>
      <c r="DO59" s="48"/>
      <c r="DP59" s="48"/>
      <c r="DQ59" s="48"/>
      <c r="DR59" s="48"/>
      <c r="DS59" s="48"/>
      <c r="DT59" s="48"/>
      <c r="DU59" s="48"/>
      <c r="DV59" s="48"/>
      <c r="DW59" s="48"/>
      <c r="DX59" s="48"/>
      <c r="DY59" s="48"/>
      <c r="DZ59" s="48"/>
      <c r="EA59" s="48"/>
      <c r="EB59" s="48"/>
      <c r="EC59" s="48"/>
      <c r="ED59" s="48"/>
      <c r="EE59" s="48"/>
      <c r="EF59" s="48"/>
      <c r="EG59" s="48"/>
      <c r="EH59" s="48"/>
      <c r="EI59" s="48"/>
      <c r="EJ59" s="48"/>
      <c r="EK59" s="48"/>
      <c r="EL59" s="48"/>
      <c r="EM59" s="48"/>
      <c r="EN59" s="48"/>
      <c r="EO59" s="48"/>
      <c r="EP59" s="48"/>
      <c r="EQ59" s="48"/>
      <c r="ER59" s="48"/>
      <c r="ES59" s="48"/>
      <c r="ET59" s="48"/>
      <c r="EU59" s="48"/>
      <c r="EV59" s="48"/>
      <c r="EW59" s="48"/>
      <c r="EX59" s="48"/>
      <c r="EY59" s="48"/>
      <c r="EZ59" s="48"/>
      <c r="FA59" s="48"/>
      <c r="FB59" s="48"/>
      <c r="FC59" s="48"/>
      <c r="FD59" s="48"/>
      <c r="FE59" s="48"/>
      <c r="FF59" s="48"/>
      <c r="FG59" s="48"/>
      <c r="FH59" s="48"/>
      <c r="FI59" s="48"/>
      <c r="FJ59" s="48"/>
      <c r="FK59" s="48"/>
      <c r="FL59" s="48"/>
      <c r="FM59" s="48"/>
      <c r="FN59" s="48"/>
      <c r="FO59" s="48"/>
      <c r="FP59" s="48"/>
      <c r="FQ59" s="48"/>
      <c r="FR59" s="48"/>
      <c r="FS59" s="48"/>
      <c r="FT59" s="48"/>
      <c r="FU59" s="48"/>
      <c r="FV59" s="48"/>
      <c r="FW59" s="48"/>
      <c r="FX59" s="48"/>
      <c r="FY59" s="48"/>
      <c r="FZ59" s="48"/>
      <c r="GA59" s="48"/>
      <c r="GB59" s="48"/>
      <c r="GC59" s="48"/>
      <c r="GD59" s="48"/>
      <c r="GE59" s="48"/>
      <c r="GF59" s="48"/>
      <c r="GG59" s="48"/>
      <c r="GH59" s="48"/>
      <c r="GI59" s="48"/>
      <c r="GJ59" s="48"/>
      <c r="GK59" s="48"/>
      <c r="GL59" s="48"/>
      <c r="GM59" s="48"/>
      <c r="GN59" s="48"/>
      <c r="GO59" s="48"/>
      <c r="GP59" s="48"/>
      <c r="GQ59" s="48"/>
      <c r="GR59" s="48"/>
      <c r="GS59" s="48"/>
      <c r="GT59" s="48"/>
      <c r="GU59" s="48"/>
      <c r="GV59" s="48"/>
      <c r="GW59" s="48"/>
      <c r="GX59" s="48"/>
    </row>
    <row r="60" spans="2:206" ht="30" customHeight="1">
      <c r="B60" s="77" t="s">
        <v>119</v>
      </c>
      <c r="C60" s="78" t="s">
        <v>120</v>
      </c>
      <c r="D60" s="77" t="s">
        <v>104</v>
      </c>
      <c r="E60" s="78">
        <v>20</v>
      </c>
      <c r="F60" s="77"/>
      <c r="G60" s="100">
        <f ca="1">H50+1</f>
        <v>44884</v>
      </c>
      <c r="H60" s="100">
        <f ca="1">G60+E60</f>
        <v>44904</v>
      </c>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48"/>
      <c r="CM60" s="48"/>
      <c r="CN60" s="48"/>
      <c r="CO60" s="48"/>
      <c r="CP60" s="48"/>
      <c r="CQ60" s="48"/>
      <c r="CR60" s="48"/>
      <c r="CS60" s="48"/>
      <c r="CT60" s="48"/>
      <c r="CU60" s="48"/>
      <c r="CV60" s="48"/>
      <c r="CW60" s="48"/>
      <c r="CX60" s="48"/>
      <c r="CY60" s="48"/>
      <c r="CZ60" s="48"/>
      <c r="DA60" s="48"/>
      <c r="DB60" s="48"/>
      <c r="DC60" s="48"/>
      <c r="DD60" s="48"/>
      <c r="DE60" s="48"/>
      <c r="DF60" s="48"/>
      <c r="DG60" s="48"/>
      <c r="DH60" s="48"/>
      <c r="DI60" s="48"/>
      <c r="DJ60" s="48"/>
      <c r="DK60" s="48"/>
      <c r="DL60" s="48"/>
      <c r="DM60" s="48"/>
      <c r="DN60" s="48"/>
      <c r="DO60" s="48"/>
      <c r="DP60" s="48"/>
      <c r="DQ60" s="48"/>
      <c r="DR60" s="48"/>
      <c r="DS60" s="48"/>
      <c r="DT60" s="48"/>
      <c r="DU60" s="48"/>
      <c r="DV60" s="48"/>
      <c r="DW60" s="48"/>
      <c r="DX60" s="48"/>
      <c r="DY60" s="48"/>
      <c r="DZ60" s="48"/>
      <c r="EA60" s="48"/>
      <c r="EB60" s="48"/>
      <c r="EC60" s="48"/>
      <c r="ED60" s="48"/>
      <c r="EE60" s="48"/>
      <c r="EF60" s="48"/>
      <c r="EG60" s="48"/>
      <c r="EH60" s="48"/>
      <c r="EI60" s="48"/>
      <c r="EJ60" s="48"/>
      <c r="EK60" s="48"/>
      <c r="EL60" s="48"/>
      <c r="EM60" s="48"/>
      <c r="EN60" s="48"/>
      <c r="EO60" s="48"/>
      <c r="EP60" s="48"/>
      <c r="EQ60" s="48"/>
      <c r="ER60" s="48"/>
      <c r="ES60" s="48"/>
      <c r="ET60" s="48"/>
      <c r="EU60" s="48"/>
      <c r="EV60" s="48"/>
      <c r="EW60" s="48"/>
      <c r="EX60" s="48"/>
      <c r="EY60" s="48"/>
      <c r="EZ60" s="48"/>
      <c r="FA60" s="48"/>
      <c r="FB60" s="48"/>
      <c r="FC60" s="48"/>
      <c r="FD60" s="48"/>
      <c r="FE60" s="48"/>
      <c r="FF60" s="48"/>
      <c r="FG60" s="48"/>
      <c r="FH60" s="48"/>
      <c r="FI60" s="48"/>
      <c r="FJ60" s="48"/>
      <c r="FK60" s="48"/>
      <c r="FL60" s="48"/>
      <c r="FM60" s="48"/>
      <c r="FN60" s="48"/>
      <c r="FO60" s="48"/>
      <c r="FP60" s="48"/>
      <c r="FQ60" s="48"/>
      <c r="FR60" s="48"/>
      <c r="FS60" s="48"/>
      <c r="FT60" s="48"/>
      <c r="FU60" s="48"/>
      <c r="FV60" s="48"/>
      <c r="FW60" s="48"/>
      <c r="FX60" s="48"/>
      <c r="FY60" s="48"/>
      <c r="FZ60" s="48"/>
      <c r="GA60" s="48"/>
      <c r="GB60" s="48"/>
      <c r="GC60" s="48"/>
      <c r="GD60" s="48"/>
      <c r="GE60" s="48"/>
      <c r="GF60" s="48"/>
      <c r="GG60" s="48"/>
      <c r="GH60" s="48"/>
      <c r="GI60" s="48"/>
      <c r="GJ60" s="48"/>
      <c r="GK60" s="48"/>
      <c r="GL60" s="48"/>
      <c r="GM60" s="48"/>
      <c r="GN60" s="48"/>
      <c r="GO60" s="48"/>
      <c r="GP60" s="48"/>
      <c r="GQ60" s="48"/>
      <c r="GR60" s="48"/>
      <c r="GS60" s="48"/>
      <c r="GT60" s="48"/>
      <c r="GU60" s="48"/>
      <c r="GV60" s="48"/>
      <c r="GW60" s="48"/>
      <c r="GX60" s="48"/>
    </row>
    <row r="61" spans="2:206" ht="30" customHeight="1">
      <c r="B61" s="150" t="s">
        <v>121</v>
      </c>
      <c r="C61" s="150" t="s">
        <v>122</v>
      </c>
      <c r="D61" s="150"/>
      <c r="E61" s="150"/>
      <c r="F61" s="150"/>
      <c r="G61" s="150"/>
      <c r="H61" s="150"/>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c r="BP61" s="48"/>
      <c r="BQ61" s="48"/>
      <c r="BR61" s="48"/>
      <c r="BS61" s="48"/>
      <c r="BT61" s="48"/>
      <c r="BU61" s="48"/>
      <c r="BV61" s="48"/>
      <c r="BW61" s="48"/>
      <c r="BX61" s="48"/>
      <c r="BY61" s="48"/>
      <c r="BZ61" s="48"/>
      <c r="CA61" s="48"/>
      <c r="CB61" s="48"/>
      <c r="CC61" s="48"/>
      <c r="CD61" s="48"/>
      <c r="CE61" s="48"/>
      <c r="CF61" s="48"/>
      <c r="CG61" s="48"/>
      <c r="CH61" s="48"/>
      <c r="CI61" s="48"/>
      <c r="CJ61" s="48"/>
      <c r="CK61" s="48"/>
      <c r="CL61" s="48"/>
      <c r="CM61" s="48"/>
      <c r="CN61" s="48"/>
      <c r="CO61" s="48"/>
      <c r="CP61" s="48"/>
      <c r="CQ61" s="48"/>
      <c r="CR61" s="48"/>
      <c r="CS61" s="48"/>
      <c r="CT61" s="48"/>
      <c r="CU61" s="48"/>
      <c r="CV61" s="48"/>
      <c r="CW61" s="48"/>
      <c r="CX61" s="48"/>
      <c r="CY61" s="48"/>
      <c r="CZ61" s="48"/>
      <c r="DA61" s="48"/>
      <c r="DB61" s="48"/>
      <c r="DC61" s="48"/>
      <c r="DD61" s="48"/>
      <c r="DE61" s="48"/>
      <c r="DF61" s="48"/>
      <c r="DG61" s="48"/>
      <c r="DH61" s="48"/>
      <c r="DI61" s="48"/>
      <c r="DJ61" s="48"/>
      <c r="DK61" s="48"/>
      <c r="DL61" s="48"/>
      <c r="DM61" s="48"/>
      <c r="DN61" s="48"/>
      <c r="DO61" s="48"/>
      <c r="DP61" s="48"/>
      <c r="DQ61" s="48"/>
      <c r="DR61" s="48"/>
      <c r="DS61" s="48"/>
      <c r="DT61" s="48"/>
      <c r="DU61" s="48"/>
      <c r="DV61" s="48"/>
      <c r="DW61" s="48"/>
      <c r="DX61" s="48"/>
      <c r="DY61" s="48"/>
      <c r="DZ61" s="48"/>
      <c r="EA61" s="48"/>
      <c r="EB61" s="48"/>
      <c r="EC61" s="48"/>
      <c r="ED61" s="48"/>
      <c r="EE61" s="48"/>
      <c r="EF61" s="48"/>
      <c r="EG61" s="48"/>
      <c r="EH61" s="48"/>
      <c r="EI61" s="48"/>
      <c r="EJ61" s="48"/>
      <c r="EK61" s="48"/>
      <c r="EL61" s="48"/>
      <c r="EM61" s="48"/>
      <c r="EN61" s="48"/>
      <c r="EO61" s="48"/>
      <c r="EP61" s="48"/>
      <c r="EQ61" s="48"/>
      <c r="ER61" s="48"/>
      <c r="ES61" s="48"/>
      <c r="ET61" s="48"/>
      <c r="EU61" s="48"/>
      <c r="EV61" s="48"/>
      <c r="EW61" s="48"/>
      <c r="EX61" s="48"/>
      <c r="EY61" s="48"/>
      <c r="EZ61" s="48"/>
      <c r="FA61" s="48"/>
      <c r="FB61" s="48"/>
      <c r="FC61" s="48"/>
      <c r="FD61" s="48"/>
      <c r="FE61" s="48"/>
      <c r="FF61" s="48"/>
      <c r="FG61" s="48"/>
      <c r="FH61" s="48"/>
      <c r="FI61" s="48"/>
      <c r="FJ61" s="48"/>
      <c r="FK61" s="48"/>
      <c r="FL61" s="48"/>
      <c r="FM61" s="48"/>
      <c r="FN61" s="48"/>
      <c r="FO61" s="48"/>
      <c r="FP61" s="48"/>
      <c r="FQ61" s="48"/>
      <c r="FR61" s="48"/>
      <c r="FS61" s="48"/>
      <c r="FT61" s="48"/>
      <c r="FU61" s="48"/>
      <c r="FV61" s="48"/>
      <c r="FW61" s="48"/>
      <c r="FX61" s="48"/>
      <c r="FY61" s="48"/>
      <c r="FZ61" s="48"/>
      <c r="GA61" s="48"/>
      <c r="GB61" s="48"/>
      <c r="GC61" s="48"/>
      <c r="GD61" s="48"/>
      <c r="GE61" s="48"/>
      <c r="GF61" s="48"/>
      <c r="GG61" s="48"/>
      <c r="GH61" s="48"/>
      <c r="GI61" s="48"/>
      <c r="GJ61" s="48"/>
      <c r="GK61" s="48"/>
      <c r="GL61" s="48"/>
      <c r="GM61" s="48"/>
      <c r="GN61" s="48"/>
      <c r="GO61" s="48"/>
      <c r="GP61" s="48"/>
      <c r="GQ61" s="48"/>
      <c r="GR61" s="48"/>
      <c r="GS61" s="48"/>
      <c r="GT61" s="48"/>
      <c r="GU61" s="48"/>
      <c r="GV61" s="48"/>
      <c r="GW61" s="48"/>
      <c r="GX61" s="48"/>
    </row>
    <row r="62" spans="2:206" ht="30" customHeight="1">
      <c r="B62" s="77" t="s">
        <v>123</v>
      </c>
      <c r="C62" s="78" t="s">
        <v>124</v>
      </c>
      <c r="D62" s="77" t="s">
        <v>120</v>
      </c>
      <c r="E62" s="78">
        <v>7</v>
      </c>
      <c r="F62" s="77"/>
      <c r="G62" s="100">
        <f ca="1">H60+1</f>
        <v>44905</v>
      </c>
      <c r="H62" s="100">
        <f ca="1">G62+E62</f>
        <v>44912</v>
      </c>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125"/>
      <c r="BP62" s="125"/>
      <c r="BQ62" s="125"/>
      <c r="BR62" s="125"/>
      <c r="BS62" s="125"/>
      <c r="BT62" s="125"/>
      <c r="BU62" s="125"/>
      <c r="BV62" s="125"/>
      <c r="BW62" s="125"/>
      <c r="BX62" s="125"/>
      <c r="BY62" s="125"/>
      <c r="BZ62" s="125"/>
      <c r="CA62" s="125"/>
      <c r="CB62" s="125"/>
      <c r="CC62" s="125"/>
      <c r="CD62" s="125"/>
      <c r="CE62" s="125"/>
      <c r="CF62" s="125"/>
      <c r="CG62" s="125"/>
      <c r="CH62" s="125"/>
      <c r="CI62" s="125"/>
      <c r="CJ62" s="125"/>
      <c r="CK62" s="125"/>
      <c r="CL62" s="125"/>
      <c r="CM62" s="125"/>
      <c r="CN62" s="125"/>
      <c r="CO62" s="125"/>
      <c r="CP62" s="125"/>
      <c r="CQ62" s="125"/>
      <c r="CR62" s="125"/>
      <c r="CS62" s="125"/>
      <c r="CT62" s="125"/>
      <c r="CU62" s="125"/>
      <c r="CV62" s="125"/>
      <c r="CW62" s="125"/>
      <c r="CX62" s="125"/>
      <c r="CY62" s="125"/>
      <c r="CZ62" s="125"/>
      <c r="DA62" s="125"/>
      <c r="DB62" s="125"/>
      <c r="DC62" s="125"/>
      <c r="DD62" s="125"/>
      <c r="DE62" s="125"/>
      <c r="DF62" s="125"/>
      <c r="DG62" s="125"/>
      <c r="DH62" s="125"/>
      <c r="DI62" s="125"/>
      <c r="DJ62" s="125"/>
      <c r="DK62" s="125"/>
      <c r="DL62" s="125"/>
      <c r="DM62" s="125"/>
      <c r="DN62" s="125"/>
      <c r="DO62" s="125"/>
      <c r="DP62" s="125"/>
      <c r="DQ62" s="125"/>
      <c r="DR62" s="125"/>
      <c r="DS62" s="125"/>
      <c r="DT62" s="125"/>
      <c r="DU62" s="125"/>
      <c r="DV62" s="125"/>
      <c r="DW62" s="125"/>
      <c r="DX62" s="125"/>
      <c r="DY62" s="125"/>
      <c r="DZ62" s="125"/>
      <c r="EA62" s="125"/>
      <c r="EB62" s="125"/>
      <c r="EC62" s="125"/>
      <c r="ED62" s="125"/>
      <c r="EE62" s="125"/>
      <c r="EF62" s="125"/>
      <c r="EG62" s="125"/>
      <c r="EH62" s="125"/>
      <c r="EI62" s="125"/>
      <c r="EJ62" s="125"/>
      <c r="EK62" s="125"/>
      <c r="EL62" s="125"/>
      <c r="EM62" s="125"/>
      <c r="EN62" s="125"/>
      <c r="EO62" s="125"/>
      <c r="EP62" s="125"/>
      <c r="EQ62" s="125"/>
      <c r="ER62" s="125"/>
      <c r="ES62" s="125"/>
      <c r="ET62" s="125"/>
      <c r="EU62" s="125"/>
      <c r="EV62" s="125"/>
      <c r="EW62" s="125"/>
      <c r="EX62" s="125"/>
      <c r="EY62" s="125"/>
      <c r="EZ62" s="125"/>
      <c r="FA62" s="125"/>
      <c r="FB62" s="125"/>
      <c r="FC62" s="125"/>
      <c r="FD62" s="125"/>
      <c r="FE62" s="125"/>
      <c r="FF62" s="125"/>
      <c r="FG62" s="125"/>
      <c r="FH62" s="125"/>
      <c r="FI62" s="125"/>
      <c r="FJ62" s="125"/>
      <c r="FK62" s="125"/>
      <c r="FL62" s="125"/>
      <c r="FM62" s="125"/>
      <c r="FN62" s="125"/>
      <c r="FO62" s="125"/>
      <c r="FP62" s="125"/>
      <c r="FQ62" s="125"/>
      <c r="FR62" s="125"/>
      <c r="FS62" s="125"/>
      <c r="FT62" s="125"/>
      <c r="FU62" s="125"/>
      <c r="FV62" s="125"/>
      <c r="FW62" s="125"/>
      <c r="FX62" s="125"/>
      <c r="FY62" s="125"/>
      <c r="FZ62" s="125"/>
      <c r="GA62" s="125"/>
      <c r="GB62" s="125"/>
      <c r="GC62" s="125"/>
      <c r="GD62" s="125"/>
      <c r="GE62" s="125"/>
      <c r="GF62" s="125"/>
      <c r="GG62" s="125"/>
      <c r="GH62" s="125"/>
      <c r="GI62" s="125"/>
      <c r="GJ62" s="125"/>
      <c r="GK62" s="125"/>
      <c r="GL62" s="125"/>
      <c r="GM62" s="125"/>
      <c r="GN62" s="125"/>
      <c r="GO62" s="125"/>
      <c r="GP62" s="128"/>
      <c r="GQ62" s="48"/>
      <c r="GR62" s="48"/>
      <c r="GS62" s="48"/>
      <c r="GT62" s="48"/>
      <c r="GU62" s="48"/>
      <c r="GV62" s="48"/>
      <c r="GW62" s="48"/>
      <c r="GX62" s="48"/>
    </row>
    <row r="63" spans="2:206" ht="30" customHeight="1">
      <c r="B63" s="77" t="s">
        <v>125</v>
      </c>
      <c r="C63" s="78" t="s">
        <v>126</v>
      </c>
      <c r="D63" s="77" t="s">
        <v>124</v>
      </c>
      <c r="E63" s="78">
        <v>7</v>
      </c>
      <c r="F63" s="77"/>
      <c r="G63" s="100">
        <f ca="1">H62+1</f>
        <v>44913</v>
      </c>
      <c r="H63" s="100">
        <f ca="1">G63+E63</f>
        <v>44920</v>
      </c>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127"/>
      <c r="BO63" s="126"/>
      <c r="BP63" s="129"/>
      <c r="BQ63" s="130"/>
      <c r="BR63" s="131"/>
      <c r="BS63" s="129"/>
      <c r="BT63" s="129"/>
      <c r="BU63" s="129"/>
      <c r="BV63" s="129"/>
      <c r="BW63" s="129"/>
      <c r="BX63" s="129"/>
      <c r="BY63" s="129"/>
      <c r="BZ63" s="129"/>
      <c r="CA63" s="129"/>
      <c r="CB63" s="129"/>
      <c r="CC63" s="129"/>
      <c r="CD63" s="129"/>
      <c r="CE63" s="129"/>
      <c r="CF63" s="129"/>
      <c r="CG63" s="129"/>
      <c r="CH63" s="129"/>
      <c r="CI63" s="129"/>
      <c r="CJ63" s="129"/>
      <c r="CK63" s="129"/>
      <c r="CL63" s="129"/>
      <c r="CM63" s="129"/>
      <c r="CN63" s="129"/>
      <c r="CO63" s="129"/>
      <c r="CP63" s="129"/>
      <c r="CQ63" s="129"/>
      <c r="CR63" s="129"/>
      <c r="CS63" s="129"/>
      <c r="CT63" s="129"/>
      <c r="CU63" s="129"/>
      <c r="CV63" s="129"/>
      <c r="CW63" s="129"/>
      <c r="CX63" s="129"/>
      <c r="CY63" s="129"/>
      <c r="CZ63" s="129"/>
      <c r="DA63" s="129"/>
      <c r="DB63" s="129"/>
      <c r="DC63" s="129"/>
      <c r="DD63" s="129"/>
      <c r="DE63" s="129"/>
      <c r="DF63" s="129"/>
      <c r="DG63" s="129"/>
      <c r="DH63" s="129"/>
      <c r="DI63" s="129"/>
      <c r="DJ63" s="129"/>
      <c r="DK63" s="129"/>
      <c r="DL63" s="129"/>
      <c r="DM63" s="129"/>
      <c r="DN63" s="129"/>
      <c r="DO63" s="129"/>
      <c r="DP63" s="129"/>
      <c r="DQ63" s="129"/>
      <c r="DR63" s="129"/>
      <c r="DS63" s="129"/>
      <c r="DT63" s="129"/>
      <c r="DU63" s="129"/>
      <c r="DV63" s="129"/>
      <c r="DW63" s="129"/>
      <c r="DX63" s="129"/>
      <c r="DY63" s="129"/>
      <c r="DZ63" s="129"/>
      <c r="EA63" s="129"/>
      <c r="EB63" s="129"/>
      <c r="EC63" s="129"/>
      <c r="ED63" s="129"/>
      <c r="EE63" s="129"/>
      <c r="EF63" s="129"/>
      <c r="EG63" s="129"/>
      <c r="EH63" s="129"/>
      <c r="EI63" s="129"/>
      <c r="EJ63" s="129"/>
      <c r="EK63" s="129"/>
      <c r="EL63" s="129"/>
      <c r="EM63" s="129"/>
      <c r="EN63" s="129"/>
      <c r="EO63" s="129"/>
      <c r="EP63" s="129"/>
      <c r="EQ63" s="129"/>
      <c r="ER63" s="129"/>
      <c r="ES63" s="129"/>
      <c r="ET63" s="129"/>
      <c r="EU63" s="129"/>
      <c r="EV63" s="129"/>
      <c r="EW63" s="129"/>
      <c r="EX63" s="129"/>
      <c r="EY63" s="129"/>
      <c r="EZ63" s="129"/>
      <c r="FA63" s="129"/>
      <c r="FB63" s="129"/>
      <c r="FC63" s="129"/>
      <c r="FD63" s="129"/>
      <c r="FE63" s="129"/>
      <c r="FF63" s="129"/>
      <c r="FG63" s="129"/>
      <c r="FH63" s="129"/>
      <c r="FI63" s="129"/>
      <c r="FJ63" s="129"/>
      <c r="FK63" s="129"/>
      <c r="FL63" s="129"/>
      <c r="FM63" s="129"/>
      <c r="FN63" s="129"/>
      <c r="FO63" s="129"/>
      <c r="FP63" s="129"/>
      <c r="FQ63" s="129"/>
      <c r="FR63" s="129"/>
      <c r="FS63" s="129"/>
      <c r="FT63" s="129"/>
      <c r="FU63" s="129"/>
      <c r="FV63" s="129"/>
      <c r="FW63" s="129"/>
      <c r="FX63" s="129"/>
      <c r="FY63" s="129"/>
      <c r="FZ63" s="129"/>
      <c r="GA63" s="129"/>
      <c r="GB63" s="129"/>
      <c r="GC63" s="129"/>
      <c r="GD63" s="129"/>
      <c r="GE63" s="129"/>
      <c r="GF63" s="129"/>
      <c r="GG63" s="129"/>
      <c r="GH63" s="129"/>
      <c r="GI63" s="129"/>
      <c r="GJ63" s="129"/>
      <c r="GK63" s="129"/>
      <c r="GL63" s="129"/>
      <c r="GM63" s="129"/>
      <c r="GN63" s="129"/>
      <c r="GO63" s="129"/>
      <c r="GP63" s="130"/>
      <c r="GQ63" s="132"/>
      <c r="GR63" s="48"/>
      <c r="GS63" s="48"/>
      <c r="GT63" s="48"/>
      <c r="GU63" s="48"/>
      <c r="GV63" s="48"/>
      <c r="GW63" s="48"/>
      <c r="GX63" s="48"/>
    </row>
    <row r="64" spans="2:206" ht="30" customHeight="1">
      <c r="BO64" s="123"/>
      <c r="BP64" s="123"/>
      <c r="BQ64" s="123"/>
      <c r="BR64" s="123"/>
      <c r="BS64" s="123"/>
      <c r="BT64" s="123"/>
      <c r="BU64" s="123"/>
      <c r="BV64" s="123"/>
      <c r="BW64" s="123"/>
      <c r="BX64" s="123"/>
      <c r="BY64" s="123"/>
      <c r="BZ64" s="123"/>
      <c r="CA64" s="123"/>
      <c r="CB64" s="123"/>
      <c r="CC64" s="123"/>
      <c r="CD64" s="123"/>
      <c r="CE64" s="123"/>
      <c r="CF64" s="123"/>
      <c r="CG64" s="123"/>
      <c r="CH64" s="123"/>
      <c r="CI64" s="123"/>
      <c r="CJ64" s="123"/>
      <c r="CK64" s="123"/>
      <c r="CL64" s="123"/>
      <c r="CM64" s="123"/>
      <c r="CN64" s="123"/>
      <c r="CO64" s="123"/>
      <c r="CP64" s="123"/>
      <c r="CQ64" s="123"/>
      <c r="CR64" s="123"/>
      <c r="CS64" s="123"/>
      <c r="CT64" s="123"/>
      <c r="CU64" s="123"/>
      <c r="CV64" s="123"/>
      <c r="CW64" s="123"/>
      <c r="CX64" s="123"/>
      <c r="CY64" s="123"/>
      <c r="CZ64" s="123"/>
      <c r="DA64" s="123"/>
      <c r="DB64" s="123"/>
      <c r="DC64" s="123"/>
      <c r="DD64" s="123"/>
      <c r="DE64" s="123"/>
      <c r="DF64" s="123"/>
      <c r="DG64" s="123"/>
      <c r="DH64" s="123"/>
      <c r="DI64" s="123"/>
      <c r="DJ64" s="123"/>
      <c r="DK64" s="123"/>
      <c r="DL64" s="123"/>
      <c r="DM64" s="123"/>
      <c r="DN64" s="123"/>
      <c r="DO64" s="123"/>
      <c r="DP64" s="123"/>
      <c r="DQ64" s="123"/>
      <c r="DR64" s="123"/>
      <c r="DS64" s="123"/>
      <c r="DT64" s="123"/>
      <c r="DU64" s="123"/>
      <c r="DV64" s="123"/>
      <c r="DW64" s="123"/>
      <c r="DX64" s="123"/>
      <c r="DY64" s="123"/>
      <c r="DZ64" s="123"/>
      <c r="EA64" s="123"/>
      <c r="EB64" s="123"/>
      <c r="EC64" s="123"/>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3"/>
      <c r="FW64" s="123"/>
      <c r="FX64" s="123"/>
      <c r="FY64" s="123"/>
      <c r="FZ64" s="123"/>
      <c r="GA64" s="123"/>
      <c r="GB64" s="123"/>
      <c r="GC64" s="123"/>
      <c r="GD64" s="123"/>
      <c r="GE64" s="123"/>
      <c r="GF64" s="123"/>
      <c r="GG64" s="123"/>
      <c r="GH64" s="123"/>
      <c r="GI64" s="123"/>
      <c r="GJ64" s="123"/>
      <c r="GK64" s="123"/>
      <c r="GL64" s="123"/>
      <c r="GM64" s="123"/>
      <c r="GN64" s="123"/>
      <c r="GO64" s="123"/>
      <c r="GP64" s="123"/>
      <c r="GQ64" s="123"/>
      <c r="GR64" s="124"/>
    </row>
    <row r="65" spans="67:200" ht="30" customHeight="1">
      <c r="BO65" s="123"/>
      <c r="BP65" s="123"/>
      <c r="BQ65" s="123"/>
      <c r="BR65" s="123"/>
      <c r="BS65" s="123"/>
      <c r="BT65" s="123"/>
      <c r="BU65" s="123"/>
      <c r="BV65" s="123"/>
      <c r="BW65" s="123"/>
      <c r="BX65" s="123"/>
      <c r="BY65" s="123"/>
      <c r="BZ65" s="123"/>
      <c r="CA65" s="123"/>
      <c r="CB65" s="123"/>
      <c r="CC65" s="123"/>
      <c r="CD65" s="123"/>
      <c r="CE65" s="123"/>
      <c r="CF65" s="123"/>
      <c r="CG65" s="123"/>
      <c r="CH65" s="123"/>
      <c r="CI65" s="123"/>
      <c r="CJ65" s="123"/>
      <c r="CK65" s="123"/>
      <c r="CL65" s="123"/>
      <c r="CM65" s="123"/>
      <c r="CN65" s="123"/>
      <c r="CO65" s="123"/>
      <c r="CP65" s="123"/>
      <c r="CQ65" s="123"/>
      <c r="CR65" s="123"/>
      <c r="CS65" s="123"/>
      <c r="CT65" s="123"/>
      <c r="CU65" s="123"/>
      <c r="CV65" s="123"/>
      <c r="CW65" s="123"/>
      <c r="CX65" s="123"/>
      <c r="CY65" s="123"/>
      <c r="CZ65" s="123"/>
      <c r="DA65" s="123"/>
      <c r="DB65" s="123"/>
      <c r="DC65" s="123"/>
      <c r="DD65" s="123"/>
      <c r="DE65" s="123"/>
      <c r="DF65" s="123"/>
      <c r="DG65" s="123"/>
      <c r="DH65" s="123"/>
      <c r="DI65" s="123"/>
      <c r="DJ65" s="123"/>
      <c r="DK65" s="123"/>
      <c r="DL65" s="123"/>
      <c r="DM65" s="123"/>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3"/>
      <c r="FW65" s="123"/>
      <c r="FX65" s="123"/>
      <c r="FY65" s="123"/>
      <c r="FZ65" s="123"/>
      <c r="GA65" s="123"/>
      <c r="GB65" s="123"/>
      <c r="GC65" s="123"/>
      <c r="GD65" s="123"/>
      <c r="GE65" s="123"/>
      <c r="GF65" s="123"/>
      <c r="GG65" s="123"/>
      <c r="GH65" s="123"/>
      <c r="GI65" s="123"/>
      <c r="GJ65" s="123"/>
      <c r="GK65" s="123"/>
      <c r="GL65" s="123"/>
      <c r="GM65" s="123"/>
      <c r="GN65" s="123"/>
      <c r="GO65" s="123"/>
      <c r="GP65" s="123"/>
      <c r="GQ65" s="123"/>
      <c r="GR65" s="124"/>
    </row>
    <row r="66" spans="67:200" ht="30" customHeight="1">
      <c r="BO66" s="123"/>
      <c r="BP66" s="123"/>
      <c r="BQ66" s="123"/>
      <c r="BR66" s="123"/>
      <c r="BS66" s="123"/>
      <c r="BT66" s="123"/>
      <c r="BU66" s="123"/>
      <c r="BV66" s="123"/>
      <c r="BW66" s="123"/>
      <c r="BX66" s="123"/>
      <c r="BY66" s="123"/>
      <c r="BZ66" s="123"/>
      <c r="CA66" s="123"/>
      <c r="CB66" s="123"/>
      <c r="CC66" s="123"/>
      <c r="CD66" s="123"/>
      <c r="CE66" s="123"/>
      <c r="CF66" s="123"/>
      <c r="CG66" s="123"/>
      <c r="CH66" s="123"/>
      <c r="CI66" s="123"/>
      <c r="CJ66" s="123"/>
      <c r="CK66" s="123"/>
      <c r="CL66" s="123"/>
      <c r="CM66" s="123"/>
      <c r="CN66" s="123"/>
      <c r="CO66" s="123"/>
      <c r="CP66" s="123"/>
      <c r="CQ66" s="123"/>
      <c r="CR66" s="123"/>
      <c r="CS66" s="123"/>
      <c r="CT66" s="123"/>
      <c r="CU66" s="123"/>
      <c r="CV66" s="123"/>
      <c r="CW66" s="123"/>
      <c r="CX66" s="123"/>
      <c r="CY66" s="123"/>
      <c r="CZ66" s="123"/>
      <c r="DA66" s="123"/>
      <c r="DB66" s="123"/>
      <c r="DC66" s="123"/>
      <c r="DD66" s="123"/>
      <c r="DE66" s="123"/>
      <c r="DF66" s="123"/>
      <c r="DG66" s="123"/>
      <c r="DH66" s="123"/>
      <c r="DI66" s="123"/>
      <c r="DJ66" s="123"/>
      <c r="DK66" s="123"/>
      <c r="DL66" s="123"/>
      <c r="DM66" s="123"/>
      <c r="DN66" s="123"/>
      <c r="DO66" s="123"/>
      <c r="DP66" s="123"/>
      <c r="DQ66" s="123"/>
      <c r="DR66" s="123"/>
      <c r="DS66" s="123"/>
      <c r="DT66" s="123"/>
      <c r="DU66" s="123"/>
      <c r="DV66" s="123"/>
      <c r="DW66" s="123"/>
      <c r="DX66" s="123"/>
      <c r="DY66" s="123"/>
      <c r="DZ66" s="123"/>
      <c r="EA66" s="123"/>
      <c r="EB66" s="123"/>
      <c r="EC66" s="123"/>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3"/>
      <c r="FW66" s="123"/>
      <c r="FX66" s="123"/>
      <c r="FY66" s="123"/>
      <c r="FZ66" s="123"/>
      <c r="GA66" s="123"/>
      <c r="GB66" s="123"/>
      <c r="GC66" s="123"/>
      <c r="GD66" s="123"/>
      <c r="GE66" s="123"/>
      <c r="GF66" s="123"/>
      <c r="GG66" s="123"/>
      <c r="GH66" s="123"/>
      <c r="GI66" s="123"/>
      <c r="GJ66" s="123"/>
      <c r="GK66" s="123"/>
      <c r="GL66" s="123"/>
      <c r="GM66" s="123"/>
      <c r="GN66" s="123"/>
      <c r="GO66" s="123"/>
      <c r="GP66" s="123"/>
      <c r="GQ66" s="123"/>
      <c r="GR66" s="124"/>
    </row>
    <row r="67" spans="67:200" ht="30" customHeight="1">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4"/>
    </row>
    <row r="68" spans="67:200" ht="30" customHeight="1">
      <c r="BO68" s="123"/>
      <c r="BP68" s="123"/>
      <c r="BQ68" s="123"/>
      <c r="BR68" s="123"/>
      <c r="BS68" s="123"/>
      <c r="BT68" s="123"/>
      <c r="BU68" s="123"/>
      <c r="BV68" s="123"/>
      <c r="BW68" s="123"/>
      <c r="BX68" s="123"/>
      <c r="BY68" s="123"/>
      <c r="BZ68" s="123"/>
      <c r="CA68" s="123"/>
      <c r="CB68" s="123"/>
      <c r="CC68" s="123"/>
      <c r="CD68" s="123"/>
      <c r="CE68" s="123"/>
      <c r="CF68" s="123"/>
      <c r="CG68" s="123"/>
      <c r="CH68" s="123"/>
      <c r="CI68" s="123"/>
      <c r="CJ68" s="123"/>
      <c r="CK68" s="123"/>
      <c r="CL68" s="123"/>
      <c r="CM68" s="123"/>
      <c r="CN68" s="123"/>
      <c r="CO68" s="123"/>
      <c r="CP68" s="123"/>
      <c r="CQ68" s="123"/>
      <c r="CR68" s="123"/>
      <c r="CS68" s="123"/>
      <c r="CT68" s="123"/>
      <c r="CU68" s="123"/>
      <c r="CV68" s="123"/>
      <c r="CW68" s="123"/>
      <c r="CX68" s="123"/>
      <c r="CY68" s="123"/>
      <c r="CZ68" s="123"/>
      <c r="DA68" s="123"/>
      <c r="DB68" s="123"/>
      <c r="DC68" s="123"/>
      <c r="DD68" s="123"/>
      <c r="DE68" s="123"/>
      <c r="DF68" s="123"/>
      <c r="DG68" s="123"/>
      <c r="DH68" s="123"/>
      <c r="DI68" s="123"/>
      <c r="DJ68" s="123"/>
      <c r="DK68" s="123"/>
      <c r="DL68" s="123"/>
      <c r="DM68" s="123"/>
      <c r="DN68" s="123"/>
      <c r="DO68" s="123"/>
      <c r="DP68" s="123"/>
      <c r="DQ68" s="123"/>
      <c r="DR68" s="123"/>
      <c r="DS68" s="123"/>
      <c r="DT68" s="123"/>
      <c r="DU68" s="123"/>
      <c r="DV68" s="123"/>
      <c r="DW68" s="123"/>
      <c r="DX68" s="123"/>
      <c r="DY68" s="123"/>
      <c r="DZ68" s="123"/>
      <c r="EA68" s="123"/>
      <c r="EB68" s="123"/>
      <c r="EC68" s="123"/>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3"/>
      <c r="FW68" s="123"/>
      <c r="FX68" s="123"/>
      <c r="FY68" s="123"/>
      <c r="FZ68" s="123"/>
      <c r="GA68" s="123"/>
      <c r="GB68" s="123"/>
      <c r="GC68" s="123"/>
      <c r="GD68" s="123"/>
      <c r="GE68" s="123"/>
      <c r="GF68" s="123"/>
      <c r="GG68" s="123"/>
      <c r="GH68" s="123"/>
      <c r="GI68" s="123"/>
      <c r="GJ68" s="123"/>
      <c r="GK68" s="123"/>
      <c r="GL68" s="123"/>
      <c r="GM68" s="123"/>
      <c r="GN68" s="123"/>
      <c r="GO68" s="123"/>
      <c r="GP68" s="123"/>
      <c r="GQ68" s="123"/>
      <c r="GR68" s="124"/>
    </row>
    <row r="69" spans="67:200" ht="30" customHeight="1">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4"/>
    </row>
    <row r="70" spans="67:200" ht="30" customHeight="1">
      <c r="BO70" s="123"/>
      <c r="BP70" s="123"/>
      <c r="BQ70" s="123"/>
      <c r="BR70" s="123"/>
      <c r="BS70" s="123"/>
      <c r="BT70" s="123"/>
      <c r="BU70" s="123"/>
      <c r="BV70" s="123"/>
      <c r="BW70" s="123"/>
      <c r="BX70" s="123"/>
      <c r="BY70" s="123"/>
      <c r="BZ70" s="123"/>
      <c r="CA70" s="123"/>
      <c r="CB70" s="123"/>
      <c r="CC70" s="123"/>
      <c r="CD70" s="123"/>
      <c r="CE70" s="123"/>
      <c r="CF70" s="123"/>
      <c r="CG70" s="123"/>
      <c r="CH70" s="123"/>
      <c r="CI70" s="123"/>
      <c r="CJ70" s="123"/>
      <c r="CK70" s="123"/>
      <c r="CL70" s="123"/>
      <c r="CM70" s="123"/>
      <c r="CN70" s="123"/>
      <c r="CO70" s="123"/>
      <c r="CP70" s="123"/>
      <c r="CQ70" s="123"/>
      <c r="CR70" s="123"/>
      <c r="CS70" s="123"/>
      <c r="CT70" s="123"/>
      <c r="CU70" s="123"/>
      <c r="CV70" s="123"/>
      <c r="CW70" s="123"/>
      <c r="CX70" s="123"/>
      <c r="CY70" s="123"/>
      <c r="CZ70" s="123"/>
      <c r="DA70" s="123"/>
      <c r="DB70" s="123"/>
      <c r="DC70" s="123"/>
      <c r="DD70" s="123"/>
      <c r="DE70" s="123"/>
      <c r="DF70" s="123"/>
      <c r="DG70" s="123"/>
      <c r="DH70" s="123"/>
      <c r="DI70" s="123"/>
      <c r="DJ70" s="123"/>
      <c r="DK70" s="123"/>
      <c r="DL70" s="123"/>
      <c r="DM70" s="123"/>
      <c r="DN70" s="123"/>
      <c r="DO70" s="123"/>
      <c r="DP70" s="123"/>
      <c r="DQ70" s="123"/>
      <c r="DR70" s="123"/>
      <c r="DS70" s="123"/>
      <c r="DT70" s="123"/>
      <c r="DU70" s="123"/>
      <c r="DV70" s="123"/>
      <c r="DW70" s="123"/>
      <c r="DX70" s="123"/>
      <c r="DY70" s="123"/>
      <c r="DZ70" s="123"/>
      <c r="EA70" s="123"/>
      <c r="EB70" s="123"/>
      <c r="EC70" s="123"/>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3"/>
      <c r="FW70" s="123"/>
      <c r="FX70" s="123"/>
      <c r="FY70" s="123"/>
      <c r="FZ70" s="123"/>
      <c r="GA70" s="123"/>
      <c r="GB70" s="123"/>
      <c r="GC70" s="123"/>
      <c r="GD70" s="123"/>
      <c r="GE70" s="123"/>
      <c r="GF70" s="123"/>
      <c r="GG70" s="123"/>
      <c r="GH70" s="123"/>
      <c r="GI70" s="123"/>
      <c r="GJ70" s="123"/>
      <c r="GK70" s="123"/>
      <c r="GL70" s="123"/>
      <c r="GM70" s="123"/>
      <c r="GN70" s="123"/>
      <c r="GO70" s="123"/>
      <c r="GP70" s="123"/>
      <c r="GQ70" s="123"/>
      <c r="GR70" s="124"/>
    </row>
    <row r="71" spans="67:200" ht="30" customHeight="1">
      <c r="BO71" s="123"/>
      <c r="BP71" s="123"/>
      <c r="BQ71" s="123"/>
      <c r="BR71" s="123"/>
      <c r="BS71" s="123"/>
      <c r="BT71" s="123"/>
      <c r="BU71" s="123"/>
      <c r="BV71" s="123"/>
      <c r="BW71" s="123"/>
      <c r="BX71" s="123"/>
      <c r="BY71" s="123"/>
      <c r="BZ71" s="123"/>
      <c r="CA71" s="123"/>
      <c r="CB71" s="123"/>
      <c r="CC71" s="123"/>
      <c r="CD71" s="123"/>
      <c r="CE71" s="123"/>
      <c r="CF71" s="123"/>
      <c r="CG71" s="123"/>
      <c r="CH71" s="123"/>
      <c r="CI71" s="123"/>
      <c r="CJ71" s="123"/>
      <c r="CK71" s="123"/>
      <c r="CL71" s="123"/>
      <c r="CM71" s="123"/>
      <c r="CN71" s="123"/>
      <c r="CO71" s="123"/>
      <c r="CP71" s="123"/>
      <c r="CQ71" s="123"/>
      <c r="CR71" s="123"/>
      <c r="CS71" s="123"/>
      <c r="CT71" s="123"/>
      <c r="CU71" s="123"/>
      <c r="CV71" s="123"/>
      <c r="CW71" s="123"/>
      <c r="CX71" s="123"/>
      <c r="CY71" s="123"/>
      <c r="CZ71" s="123"/>
      <c r="DA71" s="123"/>
      <c r="DB71" s="123"/>
      <c r="DC71" s="123"/>
      <c r="DD71" s="123"/>
      <c r="DE71" s="123"/>
      <c r="DF71" s="123"/>
      <c r="DG71" s="123"/>
      <c r="DH71" s="123"/>
      <c r="DI71" s="123"/>
      <c r="DJ71" s="123"/>
      <c r="DK71" s="123"/>
      <c r="DL71" s="123"/>
      <c r="DM71" s="123"/>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3"/>
      <c r="FW71" s="123"/>
      <c r="FX71" s="123"/>
      <c r="FY71" s="123"/>
      <c r="FZ71" s="123"/>
      <c r="GA71" s="123"/>
      <c r="GB71" s="123"/>
      <c r="GC71" s="123"/>
      <c r="GD71" s="123"/>
      <c r="GE71" s="123"/>
      <c r="GF71" s="123"/>
      <c r="GG71" s="123"/>
      <c r="GH71" s="123"/>
      <c r="GI71" s="123"/>
      <c r="GJ71" s="123"/>
      <c r="GK71" s="123"/>
      <c r="GL71" s="123"/>
      <c r="GM71" s="123"/>
      <c r="GN71" s="123"/>
      <c r="GO71" s="123"/>
      <c r="GP71" s="123"/>
      <c r="GQ71" s="123"/>
      <c r="GR71" s="124"/>
    </row>
    <row r="72" spans="67:200" ht="30" customHeight="1">
      <c r="BO72" s="123"/>
      <c r="BP72" s="123"/>
      <c r="BQ72" s="123"/>
      <c r="BR72" s="123"/>
      <c r="BS72" s="123"/>
      <c r="BT72" s="123"/>
      <c r="BU72" s="123"/>
      <c r="BV72" s="123"/>
      <c r="BW72" s="123"/>
      <c r="BX72" s="123"/>
      <c r="BY72" s="123"/>
      <c r="BZ72" s="123"/>
      <c r="CA72" s="123"/>
      <c r="CB72" s="123"/>
      <c r="CC72" s="123"/>
      <c r="CD72" s="123"/>
      <c r="CE72" s="123"/>
      <c r="CF72" s="123"/>
      <c r="CG72" s="123"/>
      <c r="CH72" s="123"/>
      <c r="CI72" s="123"/>
      <c r="CJ72" s="123"/>
      <c r="CK72" s="123"/>
      <c r="CL72" s="123"/>
      <c r="CM72" s="123"/>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123"/>
      <c r="DO72" s="123"/>
      <c r="DP72" s="123"/>
      <c r="DQ72" s="123"/>
      <c r="DR72" s="123"/>
      <c r="DS72" s="123"/>
      <c r="DT72" s="123"/>
      <c r="DU72" s="123"/>
      <c r="DV72" s="123"/>
      <c r="DW72" s="123"/>
      <c r="DX72" s="123"/>
      <c r="DY72" s="123"/>
      <c r="DZ72" s="123"/>
      <c r="EA72" s="123"/>
      <c r="EB72" s="123"/>
      <c r="EC72" s="123"/>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3"/>
      <c r="FW72" s="123"/>
      <c r="FX72" s="123"/>
      <c r="FY72" s="123"/>
      <c r="FZ72" s="123"/>
      <c r="GA72" s="123"/>
      <c r="GB72" s="123"/>
      <c r="GC72" s="123"/>
      <c r="GD72" s="123"/>
      <c r="GE72" s="123"/>
      <c r="GF72" s="123"/>
      <c r="GG72" s="123"/>
      <c r="GH72" s="123"/>
      <c r="GI72" s="123"/>
      <c r="GJ72" s="123"/>
      <c r="GK72" s="123"/>
      <c r="GL72" s="123"/>
      <c r="GM72" s="123"/>
      <c r="GN72" s="123"/>
      <c r="GO72" s="123"/>
      <c r="GP72" s="123"/>
      <c r="GQ72" s="123"/>
      <c r="GR72" s="124"/>
    </row>
    <row r="73" spans="67:200" ht="30" customHeight="1">
      <c r="BO73" s="123"/>
      <c r="BP73" s="123"/>
      <c r="BQ73" s="123"/>
      <c r="BR73" s="123"/>
      <c r="BS73" s="123"/>
      <c r="BT73" s="123"/>
      <c r="BU73" s="123"/>
      <c r="BV73" s="123"/>
      <c r="BW73" s="123"/>
      <c r="BX73" s="123"/>
      <c r="BY73" s="123"/>
      <c r="BZ73" s="123"/>
      <c r="CA73" s="123"/>
      <c r="CB73" s="123"/>
      <c r="CC73" s="123"/>
      <c r="CD73" s="123"/>
      <c r="CE73" s="123"/>
      <c r="CF73" s="123"/>
      <c r="CG73" s="123"/>
      <c r="CH73" s="123"/>
      <c r="CI73" s="123"/>
      <c r="CJ73" s="123"/>
      <c r="CK73" s="123"/>
      <c r="CL73" s="123"/>
      <c r="CM73" s="123"/>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3"/>
      <c r="FW73" s="123"/>
      <c r="FX73" s="123"/>
      <c r="FY73" s="123"/>
      <c r="FZ73" s="123"/>
      <c r="GA73" s="123"/>
      <c r="GB73" s="123"/>
      <c r="GC73" s="123"/>
      <c r="GD73" s="123"/>
      <c r="GE73" s="123"/>
      <c r="GF73" s="123"/>
      <c r="GG73" s="123"/>
      <c r="GH73" s="123"/>
      <c r="GI73" s="123"/>
      <c r="GJ73" s="123"/>
      <c r="GK73" s="123"/>
      <c r="GL73" s="123"/>
      <c r="GM73" s="123"/>
      <c r="GN73" s="123"/>
      <c r="GO73" s="123"/>
      <c r="GP73" s="123"/>
      <c r="GQ73" s="123"/>
      <c r="GR73" s="124"/>
    </row>
    <row r="74" spans="67:200" ht="30" customHeight="1">
      <c r="BO74" s="123"/>
      <c r="BP74" s="123"/>
      <c r="BQ74" s="123"/>
      <c r="BR74" s="123"/>
      <c r="BS74" s="123"/>
      <c r="BT74" s="123"/>
      <c r="BU74" s="123"/>
      <c r="BV74" s="123"/>
      <c r="BW74" s="123"/>
      <c r="BX74" s="123"/>
      <c r="BY74" s="123"/>
      <c r="BZ74" s="123"/>
      <c r="CA74" s="123"/>
      <c r="CB74" s="123"/>
      <c r="CC74" s="123"/>
      <c r="CD74" s="123"/>
      <c r="CE74" s="123"/>
      <c r="CF74" s="123"/>
      <c r="CG74" s="123"/>
      <c r="CH74" s="123"/>
      <c r="CI74" s="123"/>
      <c r="CJ74" s="123"/>
      <c r="CK74" s="123"/>
      <c r="CL74" s="123"/>
      <c r="CM74" s="123"/>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123"/>
      <c r="DO74" s="123"/>
      <c r="DP74" s="123"/>
      <c r="DQ74" s="123"/>
      <c r="DR74" s="123"/>
      <c r="DS74" s="123"/>
      <c r="DT74" s="123"/>
      <c r="DU74" s="123"/>
      <c r="DV74" s="123"/>
      <c r="DW74" s="123"/>
      <c r="DX74" s="123"/>
      <c r="DY74" s="123"/>
      <c r="DZ74" s="123"/>
      <c r="EA74" s="123"/>
      <c r="EB74" s="123"/>
      <c r="EC74" s="123"/>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3"/>
      <c r="FW74" s="123"/>
      <c r="FX74" s="123"/>
      <c r="FY74" s="123"/>
      <c r="FZ74" s="123"/>
      <c r="GA74" s="123"/>
      <c r="GB74" s="123"/>
      <c r="GC74" s="123"/>
      <c r="GD74" s="123"/>
      <c r="GE74" s="123"/>
      <c r="GF74" s="123"/>
      <c r="GG74" s="123"/>
      <c r="GH74" s="123"/>
      <c r="GI74" s="123"/>
      <c r="GJ74" s="123"/>
      <c r="GK74" s="123"/>
      <c r="GL74" s="123"/>
      <c r="GM74" s="123"/>
      <c r="GN74" s="123"/>
      <c r="GO74" s="123"/>
      <c r="GP74" s="123"/>
      <c r="GQ74" s="123"/>
      <c r="GR74" s="124"/>
    </row>
    <row r="75" spans="67:200" ht="30" customHeight="1">
      <c r="BO75" s="123"/>
      <c r="BP75" s="123"/>
      <c r="BQ75" s="123"/>
      <c r="BR75" s="123"/>
      <c r="BS75" s="123"/>
      <c r="BT75" s="123"/>
      <c r="BU75" s="123"/>
      <c r="BV75" s="123"/>
      <c r="BW75" s="123"/>
      <c r="BX75" s="123"/>
      <c r="BY75" s="123"/>
      <c r="BZ75" s="123"/>
      <c r="CA75" s="123"/>
      <c r="CB75" s="123"/>
      <c r="CC75" s="123"/>
      <c r="CD75" s="123"/>
      <c r="CE75" s="123"/>
      <c r="CF75" s="123"/>
      <c r="CG75" s="123"/>
      <c r="CH75" s="123"/>
      <c r="CI75" s="123"/>
      <c r="CJ75" s="123"/>
      <c r="CK75" s="123"/>
      <c r="CL75" s="123"/>
      <c r="CM75" s="123"/>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3"/>
      <c r="FW75" s="123"/>
      <c r="FX75" s="123"/>
      <c r="FY75" s="123"/>
      <c r="FZ75" s="123"/>
      <c r="GA75" s="123"/>
      <c r="GB75" s="123"/>
      <c r="GC75" s="123"/>
      <c r="GD75" s="123"/>
      <c r="GE75" s="123"/>
      <c r="GF75" s="123"/>
      <c r="GG75" s="123"/>
      <c r="GH75" s="123"/>
      <c r="GI75" s="123"/>
      <c r="GJ75" s="123"/>
      <c r="GK75" s="123"/>
      <c r="GL75" s="123"/>
      <c r="GM75" s="123"/>
      <c r="GN75" s="123"/>
      <c r="GO75" s="123"/>
      <c r="GP75" s="123"/>
      <c r="GQ75" s="123"/>
      <c r="GR75" s="124"/>
    </row>
    <row r="76" spans="67:200" ht="30" customHeight="1">
      <c r="BO76" s="123"/>
      <c r="BP76" s="123"/>
      <c r="BQ76" s="123"/>
      <c r="BR76" s="123"/>
      <c r="BS76" s="123"/>
      <c r="BT76" s="123"/>
      <c r="BU76" s="123"/>
      <c r="BV76" s="123"/>
      <c r="BW76" s="123"/>
      <c r="BX76" s="123"/>
      <c r="BY76" s="123"/>
      <c r="BZ76" s="123"/>
      <c r="CA76" s="123"/>
      <c r="CB76" s="123"/>
      <c r="CC76" s="123"/>
      <c r="CD76" s="123"/>
      <c r="CE76" s="123"/>
      <c r="CF76" s="123"/>
      <c r="CG76" s="123"/>
      <c r="CH76" s="123"/>
      <c r="CI76" s="123"/>
      <c r="CJ76" s="123"/>
      <c r="CK76" s="123"/>
      <c r="CL76" s="123"/>
      <c r="CM76" s="123"/>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123"/>
      <c r="DO76" s="123"/>
      <c r="DP76" s="123"/>
      <c r="DQ76" s="123"/>
      <c r="DR76" s="123"/>
      <c r="DS76" s="123"/>
      <c r="DT76" s="123"/>
      <c r="DU76" s="123"/>
      <c r="DV76" s="123"/>
      <c r="DW76" s="123"/>
      <c r="DX76" s="123"/>
      <c r="DY76" s="123"/>
      <c r="DZ76" s="123"/>
      <c r="EA76" s="123"/>
      <c r="EB76" s="123"/>
      <c r="EC76" s="123"/>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3"/>
      <c r="FW76" s="123"/>
      <c r="FX76" s="123"/>
      <c r="FY76" s="123"/>
      <c r="FZ76" s="123"/>
      <c r="GA76" s="123"/>
      <c r="GB76" s="123"/>
      <c r="GC76" s="123"/>
      <c r="GD76" s="123"/>
      <c r="GE76" s="123"/>
      <c r="GF76" s="123"/>
      <c r="GG76" s="123"/>
      <c r="GH76" s="123"/>
      <c r="GI76" s="123"/>
      <c r="GJ76" s="123"/>
      <c r="GK76" s="123"/>
      <c r="GL76" s="123"/>
      <c r="GM76" s="123"/>
      <c r="GN76" s="123"/>
      <c r="GO76" s="123"/>
      <c r="GP76" s="123"/>
      <c r="GQ76" s="123"/>
      <c r="GR76" s="124"/>
    </row>
    <row r="77" spans="67:200" ht="30" customHeight="1">
      <c r="BO77" s="123"/>
      <c r="BP77" s="123"/>
      <c r="BQ77" s="123"/>
      <c r="BR77" s="123"/>
      <c r="BS77" s="123"/>
      <c r="BT77" s="123"/>
      <c r="BU77" s="123"/>
      <c r="BV77" s="123"/>
      <c r="BW77" s="123"/>
      <c r="BX77" s="123"/>
      <c r="BY77" s="123"/>
      <c r="BZ77" s="123"/>
      <c r="CA77" s="123"/>
      <c r="CB77" s="123"/>
      <c r="CC77" s="123"/>
      <c r="CD77" s="123"/>
      <c r="CE77" s="123"/>
      <c r="CF77" s="123"/>
      <c r="CG77" s="123"/>
      <c r="CH77" s="123"/>
      <c r="CI77" s="123"/>
      <c r="CJ77" s="123"/>
      <c r="CK77" s="123"/>
      <c r="CL77" s="123"/>
      <c r="CM77" s="123"/>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3"/>
      <c r="FW77" s="123"/>
      <c r="FX77" s="123"/>
      <c r="FY77" s="123"/>
      <c r="FZ77" s="123"/>
      <c r="GA77" s="123"/>
      <c r="GB77" s="123"/>
      <c r="GC77" s="123"/>
      <c r="GD77" s="123"/>
      <c r="GE77" s="123"/>
      <c r="GF77" s="123"/>
      <c r="GG77" s="123"/>
      <c r="GH77" s="123"/>
      <c r="GI77" s="123"/>
      <c r="GJ77" s="123"/>
      <c r="GK77" s="123"/>
      <c r="GL77" s="123"/>
      <c r="GM77" s="123"/>
      <c r="GN77" s="123"/>
      <c r="GO77" s="123"/>
      <c r="GP77" s="123"/>
      <c r="GQ77" s="123"/>
      <c r="GR77" s="124"/>
    </row>
    <row r="78" spans="67:200" ht="30" customHeight="1">
      <c r="BO78" s="123"/>
      <c r="BP78" s="123"/>
      <c r="BQ78" s="123"/>
      <c r="BR78" s="123"/>
      <c r="BS78" s="123"/>
      <c r="BT78" s="123"/>
      <c r="BU78" s="123"/>
      <c r="BV78" s="123"/>
      <c r="BW78" s="123"/>
      <c r="BX78" s="123"/>
      <c r="BY78" s="123"/>
      <c r="BZ78" s="123"/>
      <c r="CA78" s="123"/>
      <c r="CB78" s="123"/>
      <c r="CC78" s="123"/>
      <c r="CD78" s="123"/>
      <c r="CE78" s="123"/>
      <c r="CF78" s="123"/>
      <c r="CG78" s="123"/>
      <c r="CH78" s="123"/>
      <c r="CI78" s="123"/>
      <c r="CJ78" s="123"/>
      <c r="CK78" s="123"/>
      <c r="CL78" s="123"/>
      <c r="CM78" s="123"/>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123"/>
      <c r="DO78" s="123"/>
      <c r="DP78" s="123"/>
      <c r="DQ78" s="123"/>
      <c r="DR78" s="123"/>
      <c r="DS78" s="123"/>
      <c r="DT78" s="123"/>
      <c r="DU78" s="123"/>
      <c r="DV78" s="123"/>
      <c r="DW78" s="123"/>
      <c r="DX78" s="123"/>
      <c r="DY78" s="123"/>
      <c r="DZ78" s="123"/>
      <c r="EA78" s="123"/>
      <c r="EB78" s="123"/>
      <c r="EC78" s="123"/>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3"/>
      <c r="FW78" s="123"/>
      <c r="FX78" s="123"/>
      <c r="FY78" s="123"/>
      <c r="FZ78" s="123"/>
      <c r="GA78" s="123"/>
      <c r="GB78" s="123"/>
      <c r="GC78" s="123"/>
      <c r="GD78" s="123"/>
      <c r="GE78" s="123"/>
      <c r="GF78" s="123"/>
      <c r="GG78" s="123"/>
      <c r="GH78" s="123"/>
      <c r="GI78" s="123"/>
      <c r="GJ78" s="123"/>
      <c r="GK78" s="123"/>
      <c r="GL78" s="123"/>
      <c r="GM78" s="123"/>
      <c r="GN78" s="123"/>
      <c r="GO78" s="123"/>
      <c r="GP78" s="123"/>
      <c r="GQ78" s="123"/>
      <c r="GR78" s="124"/>
    </row>
    <row r="79" spans="67:200" ht="30" customHeight="1">
      <c r="BO79" s="123"/>
      <c r="BP79" s="123"/>
      <c r="BQ79" s="123"/>
      <c r="BR79" s="123"/>
      <c r="BS79" s="123"/>
      <c r="BT79" s="123"/>
      <c r="BU79" s="123"/>
      <c r="BV79" s="123"/>
      <c r="BW79" s="123"/>
      <c r="BX79" s="123"/>
      <c r="BY79" s="123"/>
      <c r="BZ79" s="123"/>
      <c r="CA79" s="123"/>
      <c r="CB79" s="123"/>
      <c r="CC79" s="123"/>
      <c r="CD79" s="123"/>
      <c r="CE79" s="123"/>
      <c r="CF79" s="123"/>
      <c r="CG79" s="123"/>
      <c r="CH79" s="123"/>
      <c r="CI79" s="123"/>
      <c r="CJ79" s="123"/>
      <c r="CK79" s="123"/>
      <c r="CL79" s="123"/>
      <c r="CM79" s="123"/>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3"/>
      <c r="FW79" s="123"/>
      <c r="FX79" s="123"/>
      <c r="FY79" s="123"/>
      <c r="FZ79" s="123"/>
      <c r="GA79" s="123"/>
      <c r="GB79" s="123"/>
      <c r="GC79" s="123"/>
      <c r="GD79" s="123"/>
      <c r="GE79" s="123"/>
      <c r="GF79" s="123"/>
      <c r="GG79" s="123"/>
      <c r="GH79" s="123"/>
      <c r="GI79" s="123"/>
      <c r="GJ79" s="123"/>
      <c r="GK79" s="123"/>
      <c r="GL79" s="123"/>
      <c r="GM79" s="123"/>
      <c r="GN79" s="123"/>
      <c r="GO79" s="123"/>
      <c r="GP79" s="123"/>
      <c r="GQ79" s="123"/>
      <c r="GR79" s="124"/>
    </row>
    <row r="80" spans="67:200" ht="30" customHeight="1">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4"/>
    </row>
    <row r="81" spans="67:200" ht="30" customHeight="1">
      <c r="BO81" s="123"/>
      <c r="BP81" s="123"/>
      <c r="BQ81" s="123"/>
      <c r="BR81" s="123"/>
      <c r="BS81" s="123"/>
      <c r="BT81" s="123"/>
      <c r="BU81" s="123"/>
      <c r="BV81" s="123"/>
      <c r="BW81" s="123"/>
      <c r="BX81" s="123"/>
      <c r="BY81" s="123"/>
      <c r="BZ81" s="123"/>
      <c r="CA81" s="123"/>
      <c r="CB81" s="123"/>
      <c r="CC81" s="123"/>
      <c r="CD81" s="123"/>
      <c r="CE81" s="123"/>
      <c r="CF81" s="123"/>
      <c r="CG81" s="123"/>
      <c r="CH81" s="123"/>
      <c r="CI81" s="123"/>
      <c r="CJ81" s="123"/>
      <c r="CK81" s="123"/>
      <c r="CL81" s="123"/>
      <c r="CM81" s="123"/>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3"/>
      <c r="FW81" s="123"/>
      <c r="FX81" s="123"/>
      <c r="FY81" s="123"/>
      <c r="FZ81" s="123"/>
      <c r="GA81" s="123"/>
      <c r="GB81" s="123"/>
      <c r="GC81" s="123"/>
      <c r="GD81" s="123"/>
      <c r="GE81" s="123"/>
      <c r="GF81" s="123"/>
      <c r="GG81" s="123"/>
      <c r="GH81" s="123"/>
      <c r="GI81" s="123"/>
      <c r="GJ81" s="123"/>
      <c r="GK81" s="123"/>
      <c r="GL81" s="123"/>
      <c r="GM81" s="123"/>
      <c r="GN81" s="123"/>
      <c r="GO81" s="123"/>
      <c r="GP81" s="123"/>
      <c r="GQ81" s="123"/>
      <c r="GR81" s="124"/>
    </row>
    <row r="82" spans="67:200" ht="30" customHeight="1">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4"/>
    </row>
    <row r="83" spans="67:200" ht="30" customHeight="1">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4"/>
    </row>
    <row r="84" spans="67:200" ht="30" customHeight="1">
      <c r="BO84" s="124"/>
      <c r="BP84" s="124"/>
      <c r="BQ84" s="124"/>
      <c r="BR84" s="124"/>
      <c r="BS84" s="124"/>
      <c r="BT84" s="124"/>
      <c r="BU84" s="124"/>
      <c r="BV84" s="124"/>
      <c r="BW84" s="124"/>
      <c r="BX84" s="124"/>
      <c r="BY84" s="124"/>
      <c r="BZ84" s="124"/>
      <c r="CA84" s="124"/>
      <c r="CB84" s="124"/>
      <c r="CC84" s="124"/>
      <c r="CD84" s="124"/>
      <c r="CE84" s="124"/>
      <c r="CF84" s="124"/>
      <c r="CG84" s="124"/>
      <c r="CH84" s="124"/>
      <c r="CI84" s="124"/>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3"/>
      <c r="FW84" s="123"/>
      <c r="FX84" s="123"/>
      <c r="FY84" s="123"/>
      <c r="FZ84" s="123"/>
      <c r="GA84" s="123"/>
      <c r="GB84" s="123"/>
      <c r="GC84" s="123"/>
      <c r="GD84" s="123"/>
      <c r="GE84" s="123"/>
      <c r="GF84" s="123"/>
      <c r="GG84" s="123"/>
      <c r="GH84" s="123"/>
      <c r="GI84" s="123"/>
      <c r="GJ84" s="123"/>
      <c r="GK84" s="123"/>
      <c r="GL84" s="123"/>
      <c r="GM84" s="123"/>
      <c r="GN84" s="123"/>
      <c r="GO84" s="123"/>
      <c r="GP84" s="123"/>
      <c r="GQ84" s="123"/>
      <c r="GR84" s="124"/>
    </row>
    <row r="85" spans="67:200" ht="30" customHeight="1">
      <c r="BO85" s="124"/>
      <c r="BP85" s="124"/>
      <c r="BQ85" s="124"/>
      <c r="BR85" s="124"/>
      <c r="BS85" s="124"/>
      <c r="BT85" s="124"/>
      <c r="BU85" s="124"/>
      <c r="BV85" s="124"/>
      <c r="BW85" s="124"/>
      <c r="BX85" s="124"/>
      <c r="BY85" s="124"/>
      <c r="BZ85" s="124"/>
      <c r="CA85" s="124"/>
      <c r="CB85" s="124"/>
      <c r="CC85" s="124"/>
      <c r="CD85" s="124"/>
      <c r="CE85" s="124"/>
      <c r="CF85" s="124"/>
      <c r="CG85" s="124"/>
      <c r="CH85" s="124"/>
      <c r="CI85" s="124"/>
      <c r="CJ85" s="123"/>
      <c r="CK85" s="123"/>
      <c r="CL85" s="123"/>
      <c r="CM85" s="123"/>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3"/>
      <c r="FW85" s="123"/>
      <c r="FX85" s="123"/>
      <c r="FY85" s="123"/>
      <c r="FZ85" s="123"/>
      <c r="GA85" s="123"/>
      <c r="GB85" s="123"/>
      <c r="GC85" s="123"/>
      <c r="GD85" s="123"/>
      <c r="GE85" s="123"/>
      <c r="GF85" s="123"/>
      <c r="GG85" s="123"/>
      <c r="GH85" s="123"/>
      <c r="GI85" s="123"/>
      <c r="GJ85" s="123"/>
      <c r="GK85" s="123"/>
      <c r="GL85" s="123"/>
      <c r="GM85" s="123"/>
      <c r="GN85" s="123"/>
      <c r="GO85" s="123"/>
      <c r="GP85" s="123"/>
      <c r="GQ85" s="123"/>
      <c r="GR85" s="124"/>
    </row>
    <row r="86" spans="67:200" ht="30" customHeight="1">
      <c r="BO86" s="124"/>
      <c r="BP86" s="124"/>
      <c r="BQ86" s="124"/>
      <c r="BR86" s="124"/>
      <c r="BS86" s="124"/>
      <c r="BT86" s="124"/>
      <c r="BU86" s="124"/>
      <c r="BV86" s="124"/>
      <c r="BW86" s="124"/>
      <c r="BX86" s="124"/>
      <c r="BY86" s="124"/>
      <c r="BZ86" s="124"/>
      <c r="CA86" s="124"/>
      <c r="CB86" s="124"/>
      <c r="CC86" s="124"/>
      <c r="CD86" s="124"/>
      <c r="CE86" s="124"/>
      <c r="CF86" s="124"/>
      <c r="CG86" s="124"/>
      <c r="CH86" s="124"/>
      <c r="CI86" s="124"/>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4"/>
    </row>
    <row r="87" spans="67:200" ht="30" customHeight="1">
      <c r="BO87" s="124"/>
      <c r="BP87" s="124"/>
      <c r="BQ87" s="124"/>
      <c r="BR87" s="124"/>
      <c r="BS87" s="124"/>
      <c r="BT87" s="124"/>
      <c r="BU87" s="124"/>
      <c r="BV87" s="124"/>
      <c r="BW87" s="124"/>
      <c r="BX87" s="124"/>
      <c r="BY87" s="124"/>
      <c r="BZ87" s="124"/>
      <c r="CA87" s="124"/>
      <c r="CB87" s="124"/>
      <c r="CC87" s="124"/>
      <c r="CD87" s="124"/>
      <c r="CE87" s="124"/>
      <c r="CF87" s="124"/>
      <c r="CG87" s="124"/>
      <c r="CH87" s="124"/>
      <c r="CI87" s="124"/>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4"/>
    </row>
    <row r="88" spans="67:200" ht="30" customHeight="1">
      <c r="BO88" s="124"/>
      <c r="BP88" s="124"/>
      <c r="BQ88" s="124"/>
      <c r="BR88" s="124"/>
      <c r="BS88" s="124"/>
      <c r="BT88" s="124"/>
      <c r="BU88" s="124"/>
      <c r="BV88" s="124"/>
      <c r="BW88" s="124"/>
      <c r="BX88" s="124"/>
      <c r="BY88" s="124"/>
      <c r="BZ88" s="124"/>
      <c r="CA88" s="124"/>
      <c r="CB88" s="124"/>
      <c r="CC88" s="124"/>
      <c r="CD88" s="124"/>
      <c r="CE88" s="124"/>
      <c r="CF88" s="124"/>
      <c r="CG88" s="124"/>
      <c r="CH88" s="124"/>
      <c r="CI88" s="124"/>
      <c r="CJ88" s="123"/>
      <c r="CK88" s="123"/>
      <c r="CL88" s="123"/>
      <c r="CM88" s="123"/>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123"/>
      <c r="DO88" s="123"/>
      <c r="DP88" s="123"/>
      <c r="DQ88" s="123"/>
      <c r="DR88" s="123"/>
      <c r="DS88" s="123"/>
      <c r="DT88" s="123"/>
      <c r="DU88" s="123"/>
      <c r="DV88" s="123"/>
      <c r="DW88" s="123"/>
      <c r="DX88" s="123"/>
      <c r="DY88" s="123"/>
      <c r="DZ88" s="123"/>
      <c r="EA88" s="123"/>
      <c r="EB88" s="123"/>
      <c r="EC88" s="123"/>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3"/>
      <c r="FW88" s="123"/>
      <c r="FX88" s="123"/>
      <c r="FY88" s="123"/>
      <c r="FZ88" s="123"/>
      <c r="GA88" s="123"/>
      <c r="GB88" s="123"/>
      <c r="GC88" s="123"/>
      <c r="GD88" s="123"/>
      <c r="GE88" s="123"/>
      <c r="GF88" s="123"/>
      <c r="GG88" s="123"/>
      <c r="GH88" s="123"/>
      <c r="GI88" s="123"/>
      <c r="GJ88" s="123"/>
      <c r="GK88" s="123"/>
      <c r="GL88" s="123"/>
      <c r="GM88" s="123"/>
      <c r="GN88" s="123"/>
      <c r="GO88" s="123"/>
      <c r="GP88" s="123"/>
      <c r="GQ88" s="123"/>
      <c r="GR88" s="124"/>
    </row>
    <row r="89" spans="67:200" ht="30" customHeight="1">
      <c r="BO89" s="124"/>
      <c r="BP89" s="124"/>
      <c r="BQ89" s="124"/>
      <c r="BR89" s="124"/>
      <c r="BS89" s="124"/>
      <c r="BT89" s="124"/>
      <c r="BU89" s="124"/>
      <c r="BV89" s="124"/>
      <c r="BW89" s="124"/>
      <c r="BX89" s="124"/>
      <c r="BY89" s="124"/>
      <c r="BZ89" s="124"/>
      <c r="CA89" s="124"/>
      <c r="CB89" s="124"/>
      <c r="CC89" s="124"/>
      <c r="CD89" s="124"/>
      <c r="CE89" s="124"/>
      <c r="CF89" s="124"/>
      <c r="CG89" s="124"/>
      <c r="CH89" s="124"/>
      <c r="CI89" s="124"/>
      <c r="CJ89" s="123"/>
      <c r="CK89" s="123"/>
      <c r="CL89" s="123"/>
      <c r="CM89" s="123"/>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3"/>
      <c r="FW89" s="123"/>
      <c r="FX89" s="123"/>
      <c r="FY89" s="123"/>
      <c r="FZ89" s="123"/>
      <c r="GA89" s="123"/>
      <c r="GB89" s="123"/>
      <c r="GC89" s="123"/>
      <c r="GD89" s="123"/>
      <c r="GE89" s="123"/>
      <c r="GF89" s="123"/>
      <c r="GG89" s="123"/>
      <c r="GH89" s="123"/>
      <c r="GI89" s="123"/>
      <c r="GJ89" s="123"/>
      <c r="GK89" s="123"/>
      <c r="GL89" s="123"/>
      <c r="GM89" s="123"/>
      <c r="GN89" s="123"/>
      <c r="GO89" s="123"/>
      <c r="GP89" s="123"/>
      <c r="GQ89" s="123"/>
      <c r="GR89" s="124"/>
    </row>
    <row r="90" spans="67:200" ht="30" customHeight="1">
      <c r="BO90" s="124"/>
      <c r="BP90" s="124"/>
      <c r="BQ90" s="124"/>
      <c r="BR90" s="124"/>
      <c r="BS90" s="124"/>
      <c r="BT90" s="124"/>
      <c r="BU90" s="124"/>
      <c r="BV90" s="124"/>
      <c r="BW90" s="124"/>
      <c r="BX90" s="124"/>
      <c r="BY90" s="124"/>
      <c r="BZ90" s="124"/>
      <c r="CA90" s="124"/>
      <c r="CB90" s="124"/>
      <c r="CC90" s="124"/>
      <c r="CD90" s="124"/>
      <c r="CE90" s="124"/>
      <c r="CF90" s="124"/>
      <c r="CG90" s="124"/>
      <c r="CH90" s="124"/>
      <c r="CI90" s="124"/>
      <c r="CJ90" s="123"/>
      <c r="CK90" s="123"/>
      <c r="CL90" s="123"/>
      <c r="CM90" s="123"/>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123"/>
      <c r="DO90" s="123"/>
      <c r="DP90" s="123"/>
      <c r="DQ90" s="123"/>
      <c r="DR90" s="123"/>
      <c r="DS90" s="123"/>
      <c r="DT90" s="123"/>
      <c r="DU90" s="123"/>
      <c r="DV90" s="123"/>
      <c r="DW90" s="123"/>
      <c r="DX90" s="123"/>
      <c r="DY90" s="123"/>
      <c r="DZ90" s="123"/>
      <c r="EA90" s="123"/>
      <c r="EB90" s="123"/>
      <c r="EC90" s="123"/>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3"/>
      <c r="FW90" s="123"/>
      <c r="FX90" s="123"/>
      <c r="FY90" s="123"/>
      <c r="FZ90" s="123"/>
      <c r="GA90" s="123"/>
      <c r="GB90" s="123"/>
      <c r="GC90" s="123"/>
      <c r="GD90" s="123"/>
      <c r="GE90" s="123"/>
      <c r="GF90" s="123"/>
      <c r="GG90" s="123"/>
      <c r="GH90" s="123"/>
      <c r="GI90" s="123"/>
      <c r="GJ90" s="123"/>
      <c r="GK90" s="123"/>
      <c r="GL90" s="123"/>
      <c r="GM90" s="123"/>
      <c r="GN90" s="123"/>
      <c r="GO90" s="123"/>
      <c r="GP90" s="123"/>
      <c r="GQ90" s="123"/>
      <c r="GR90" s="124"/>
    </row>
    <row r="91" spans="67:200" ht="30" customHeight="1">
      <c r="BO91" s="124"/>
      <c r="BP91" s="124"/>
      <c r="BQ91" s="124"/>
      <c r="BR91" s="124"/>
      <c r="BS91" s="124"/>
      <c r="BT91" s="124"/>
      <c r="BU91" s="124"/>
      <c r="BV91" s="124"/>
      <c r="BW91" s="124"/>
      <c r="BX91" s="124"/>
      <c r="BY91" s="124"/>
      <c r="BZ91" s="124"/>
      <c r="CA91" s="124"/>
      <c r="CB91" s="124"/>
      <c r="CC91" s="124"/>
      <c r="CD91" s="124"/>
      <c r="CE91" s="124"/>
      <c r="CF91" s="124"/>
      <c r="CG91" s="124"/>
      <c r="CH91" s="124"/>
      <c r="CI91" s="124"/>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4"/>
    </row>
    <row r="92" spans="67:200" ht="30" customHeight="1">
      <c r="BO92" s="124"/>
      <c r="BP92" s="124"/>
      <c r="BQ92" s="124"/>
      <c r="BR92" s="124"/>
      <c r="BS92" s="124"/>
      <c r="BT92" s="124"/>
      <c r="BU92" s="124"/>
      <c r="BV92" s="124"/>
      <c r="BW92" s="124"/>
      <c r="BX92" s="124"/>
      <c r="BY92" s="124"/>
      <c r="BZ92" s="124"/>
      <c r="CA92" s="124"/>
      <c r="CB92" s="124"/>
      <c r="CC92" s="124"/>
      <c r="CD92" s="124"/>
      <c r="CE92" s="124"/>
      <c r="CF92" s="124"/>
      <c r="CG92" s="124"/>
      <c r="CH92" s="124"/>
      <c r="CI92" s="124"/>
      <c r="CJ92" s="123"/>
      <c r="CK92" s="123"/>
      <c r="CL92" s="123"/>
      <c r="CM92" s="123"/>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123"/>
      <c r="DO92" s="123"/>
      <c r="DP92" s="123"/>
      <c r="DQ92" s="123"/>
      <c r="DR92" s="123"/>
      <c r="DS92" s="123"/>
      <c r="DT92" s="123"/>
      <c r="DU92" s="123"/>
      <c r="DV92" s="123"/>
      <c r="DW92" s="123"/>
      <c r="DX92" s="123"/>
      <c r="DY92" s="123"/>
      <c r="DZ92" s="123"/>
      <c r="EA92" s="123"/>
      <c r="EB92" s="123"/>
      <c r="EC92" s="123"/>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3"/>
      <c r="FW92" s="123"/>
      <c r="FX92" s="123"/>
      <c r="FY92" s="123"/>
      <c r="FZ92" s="123"/>
      <c r="GA92" s="123"/>
      <c r="GB92" s="123"/>
      <c r="GC92" s="123"/>
      <c r="GD92" s="123"/>
      <c r="GE92" s="123"/>
      <c r="GF92" s="123"/>
      <c r="GG92" s="123"/>
      <c r="GH92" s="123"/>
      <c r="GI92" s="123"/>
      <c r="GJ92" s="123"/>
      <c r="GK92" s="123"/>
      <c r="GL92" s="123"/>
      <c r="GM92" s="123"/>
      <c r="GN92" s="123"/>
      <c r="GO92" s="123"/>
      <c r="GP92" s="123"/>
      <c r="GQ92" s="123"/>
      <c r="GR92" s="124"/>
    </row>
    <row r="93" spans="67:200" ht="30" customHeight="1">
      <c r="BO93" s="124"/>
      <c r="BP93" s="124"/>
      <c r="BQ93" s="124"/>
      <c r="BR93" s="124"/>
      <c r="BS93" s="124"/>
      <c r="BT93" s="124"/>
      <c r="BU93" s="124"/>
      <c r="BV93" s="124"/>
      <c r="BW93" s="124"/>
      <c r="BX93" s="124"/>
      <c r="BY93" s="124"/>
      <c r="BZ93" s="124"/>
      <c r="CA93" s="124"/>
      <c r="CB93" s="124"/>
      <c r="CC93" s="124"/>
      <c r="CD93" s="124"/>
      <c r="CE93" s="124"/>
      <c r="CF93" s="124"/>
      <c r="CG93" s="124"/>
      <c r="CH93" s="124"/>
      <c r="CI93" s="124"/>
      <c r="CJ93" s="123"/>
      <c r="CK93" s="123"/>
      <c r="CL93" s="123"/>
      <c r="CM93" s="123"/>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3"/>
      <c r="FW93" s="123"/>
      <c r="FX93" s="123"/>
      <c r="FY93" s="123"/>
      <c r="FZ93" s="123"/>
      <c r="GA93" s="123"/>
      <c r="GB93" s="123"/>
      <c r="GC93" s="123"/>
      <c r="GD93" s="123"/>
      <c r="GE93" s="123"/>
      <c r="GF93" s="123"/>
      <c r="GG93" s="123"/>
      <c r="GH93" s="123"/>
      <c r="GI93" s="123"/>
      <c r="GJ93" s="123"/>
      <c r="GK93" s="123"/>
      <c r="GL93" s="123"/>
      <c r="GM93" s="123"/>
      <c r="GN93" s="123"/>
      <c r="GO93" s="123"/>
      <c r="GP93" s="123"/>
      <c r="GQ93" s="123"/>
      <c r="GR93" s="124"/>
    </row>
    <row r="94" spans="67:200" ht="30" customHeight="1">
      <c r="BO94" s="124"/>
      <c r="BP94" s="124"/>
      <c r="BQ94" s="124"/>
      <c r="BR94" s="124"/>
      <c r="BS94" s="124"/>
      <c r="BT94" s="124"/>
      <c r="BU94" s="124"/>
      <c r="BV94" s="124"/>
      <c r="BW94" s="124"/>
      <c r="BX94" s="124"/>
      <c r="BY94" s="124"/>
      <c r="BZ94" s="124"/>
      <c r="CA94" s="124"/>
      <c r="CB94" s="124"/>
      <c r="CC94" s="124"/>
      <c r="CD94" s="124"/>
      <c r="CE94" s="124"/>
      <c r="CF94" s="124"/>
      <c r="CG94" s="124"/>
      <c r="CH94" s="124"/>
      <c r="CI94" s="124"/>
      <c r="CJ94" s="123"/>
      <c r="CK94" s="123"/>
      <c r="CL94" s="123"/>
      <c r="CM94" s="123"/>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123"/>
      <c r="DO94" s="123"/>
      <c r="DP94" s="123"/>
      <c r="DQ94" s="123"/>
      <c r="DR94" s="123"/>
      <c r="DS94" s="123"/>
      <c r="DT94" s="123"/>
      <c r="DU94" s="123"/>
      <c r="DV94" s="123"/>
      <c r="DW94" s="123"/>
      <c r="DX94" s="123"/>
      <c r="DY94" s="123"/>
      <c r="DZ94" s="123"/>
      <c r="EA94" s="123"/>
      <c r="EB94" s="123"/>
      <c r="EC94" s="123"/>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3"/>
      <c r="FW94" s="123"/>
      <c r="FX94" s="123"/>
      <c r="FY94" s="123"/>
      <c r="FZ94" s="123"/>
      <c r="GA94" s="123"/>
      <c r="GB94" s="123"/>
      <c r="GC94" s="123"/>
      <c r="GD94" s="123"/>
      <c r="GE94" s="123"/>
      <c r="GF94" s="123"/>
      <c r="GG94" s="123"/>
      <c r="GH94" s="123"/>
      <c r="GI94" s="123"/>
      <c r="GJ94" s="123"/>
      <c r="GK94" s="123"/>
      <c r="GL94" s="123"/>
      <c r="GM94" s="123"/>
      <c r="GN94" s="123"/>
      <c r="GO94" s="123"/>
      <c r="GP94" s="123"/>
      <c r="GQ94" s="123"/>
      <c r="GR94" s="124"/>
    </row>
    <row r="95" spans="67:200" ht="30" customHeight="1">
      <c r="BO95" s="124"/>
      <c r="BP95" s="124"/>
      <c r="BQ95" s="124"/>
      <c r="BR95" s="124"/>
      <c r="BS95" s="124"/>
      <c r="BT95" s="124"/>
      <c r="BU95" s="124"/>
      <c r="BV95" s="124"/>
      <c r="BW95" s="124"/>
      <c r="BX95" s="124"/>
      <c r="BY95" s="124"/>
      <c r="BZ95" s="124"/>
      <c r="CA95" s="124"/>
      <c r="CB95" s="124"/>
      <c r="CC95" s="124"/>
      <c r="CD95" s="124"/>
      <c r="CE95" s="124"/>
      <c r="CF95" s="124"/>
      <c r="CG95" s="124"/>
      <c r="CH95" s="124"/>
      <c r="CI95" s="124"/>
      <c r="CJ95" s="124"/>
      <c r="CK95" s="124"/>
      <c r="CL95" s="124"/>
      <c r="CM95" s="124"/>
      <c r="CN95" s="124"/>
      <c r="CO95" s="124"/>
      <c r="CP95" s="124"/>
      <c r="CQ95" s="124"/>
      <c r="CR95" s="124"/>
      <c r="CS95" s="124"/>
      <c r="CT95" s="124"/>
      <c r="CU95" s="124"/>
      <c r="CV95" s="124"/>
      <c r="CW95" s="124"/>
      <c r="CX95" s="124"/>
      <c r="CY95" s="124"/>
      <c r="CZ95" s="124"/>
      <c r="DA95" s="124"/>
      <c r="DB95" s="124"/>
      <c r="DC95" s="124"/>
      <c r="DD95" s="124"/>
      <c r="DE95" s="124"/>
      <c r="DF95" s="124"/>
      <c r="DG95" s="124"/>
      <c r="DH95" s="124"/>
      <c r="DI95" s="124"/>
      <c r="DJ95" s="124"/>
      <c r="DK95" s="124"/>
      <c r="DL95" s="124"/>
      <c r="DM95" s="124"/>
      <c r="DN95" s="124"/>
      <c r="DO95" s="124"/>
      <c r="DP95" s="124"/>
      <c r="DQ95" s="124"/>
      <c r="DR95" s="124"/>
      <c r="DS95" s="124"/>
      <c r="DT95" s="124"/>
      <c r="DU95" s="124"/>
      <c r="DV95" s="124"/>
      <c r="DW95" s="124"/>
      <c r="DX95" s="124"/>
      <c r="DY95" s="124"/>
      <c r="DZ95" s="124"/>
      <c r="EA95" s="124"/>
      <c r="EB95" s="124"/>
      <c r="EC95" s="124"/>
      <c r="ED95" s="124"/>
      <c r="EE95" s="124"/>
      <c r="EF95" s="124"/>
      <c r="EG95" s="124"/>
      <c r="EH95" s="124"/>
      <c r="EI95" s="124"/>
      <c r="EJ95" s="124"/>
      <c r="EK95" s="124"/>
      <c r="EL95" s="124"/>
      <c r="EM95" s="124"/>
      <c r="EN95" s="124"/>
      <c r="EO95" s="124"/>
      <c r="EP95" s="124"/>
      <c r="EQ95" s="124"/>
      <c r="ER95" s="124"/>
      <c r="ES95" s="124"/>
      <c r="ET95" s="124"/>
      <c r="EU95" s="124"/>
      <c r="EV95" s="124"/>
      <c r="EW95" s="124"/>
      <c r="EX95" s="124"/>
      <c r="EY95" s="124"/>
      <c r="EZ95" s="124"/>
      <c r="FA95" s="124"/>
      <c r="FB95" s="124"/>
      <c r="FC95" s="124"/>
      <c r="FD95" s="124"/>
      <c r="FE95" s="124"/>
      <c r="FF95" s="124"/>
      <c r="FG95" s="124"/>
      <c r="FH95" s="124"/>
      <c r="FI95" s="124"/>
      <c r="FJ95" s="124"/>
      <c r="FK95" s="124"/>
      <c r="FL95" s="124"/>
      <c r="FM95" s="124"/>
      <c r="FN95" s="124"/>
      <c r="FO95" s="124"/>
      <c r="FP95" s="124"/>
      <c r="FQ95" s="124"/>
      <c r="FR95" s="124"/>
      <c r="FS95" s="124"/>
      <c r="FT95" s="124"/>
      <c r="FU95" s="124"/>
      <c r="FV95" s="124"/>
      <c r="FW95" s="124"/>
      <c r="FX95" s="124"/>
      <c r="FY95" s="124"/>
      <c r="FZ95" s="124"/>
      <c r="GA95" s="124"/>
      <c r="GB95" s="124"/>
      <c r="GC95" s="124"/>
      <c r="GD95" s="123"/>
      <c r="GE95" s="123"/>
      <c r="GF95" s="123"/>
      <c r="GG95" s="123"/>
      <c r="GH95" s="123"/>
      <c r="GI95" s="123"/>
      <c r="GJ95" s="123"/>
      <c r="GK95" s="123"/>
      <c r="GL95" s="123"/>
      <c r="GM95" s="123"/>
      <c r="GN95" s="123"/>
      <c r="GO95" s="123"/>
      <c r="GP95" s="123"/>
      <c r="GQ95" s="123"/>
      <c r="GR95" s="124"/>
    </row>
    <row r="96" spans="67:200" ht="30" customHeight="1">
      <c r="BO96" s="124"/>
      <c r="BP96" s="124"/>
      <c r="BQ96" s="124"/>
      <c r="BR96" s="124"/>
      <c r="BS96" s="124"/>
      <c r="BT96" s="124"/>
      <c r="BU96" s="124"/>
      <c r="BV96" s="124"/>
      <c r="BW96" s="124"/>
      <c r="BX96" s="124"/>
      <c r="BY96" s="124"/>
      <c r="BZ96" s="124"/>
      <c r="CA96" s="124"/>
      <c r="CB96" s="124"/>
      <c r="CC96" s="124"/>
      <c r="CD96" s="124"/>
      <c r="CE96" s="124"/>
      <c r="CF96" s="124"/>
      <c r="CG96" s="124"/>
      <c r="CH96" s="124"/>
      <c r="CI96" s="124"/>
      <c r="CJ96" s="124"/>
      <c r="CK96" s="124"/>
      <c r="CL96" s="124"/>
      <c r="CM96" s="124"/>
      <c r="CN96" s="124"/>
      <c r="CO96" s="124"/>
      <c r="CP96" s="124"/>
      <c r="CQ96" s="124"/>
      <c r="CR96" s="124"/>
      <c r="CS96" s="124"/>
      <c r="CT96" s="124"/>
      <c r="CU96" s="124"/>
      <c r="CV96" s="124"/>
      <c r="CW96" s="124"/>
      <c r="CX96" s="124"/>
      <c r="CY96" s="124"/>
      <c r="CZ96" s="124"/>
      <c r="DA96" s="124"/>
      <c r="DB96" s="124"/>
      <c r="DC96" s="124"/>
      <c r="DD96" s="124"/>
      <c r="DE96" s="124"/>
      <c r="DF96" s="124"/>
      <c r="DG96" s="124"/>
      <c r="DH96" s="124"/>
      <c r="DI96" s="124"/>
      <c r="DJ96" s="124"/>
      <c r="DK96" s="124"/>
      <c r="DL96" s="124"/>
      <c r="DM96" s="124"/>
      <c r="DN96" s="124"/>
      <c r="DO96" s="124"/>
      <c r="DP96" s="124"/>
      <c r="DQ96" s="124"/>
      <c r="DR96" s="124"/>
      <c r="DS96" s="124"/>
      <c r="DT96" s="124"/>
      <c r="DU96" s="124"/>
      <c r="DV96" s="124"/>
      <c r="DW96" s="124"/>
      <c r="DX96" s="124"/>
      <c r="DY96" s="124"/>
      <c r="DZ96" s="124"/>
      <c r="EA96" s="124"/>
      <c r="EB96" s="124"/>
      <c r="EC96" s="124"/>
      <c r="ED96" s="124"/>
      <c r="EE96" s="124"/>
      <c r="EF96" s="124"/>
      <c r="EG96" s="124"/>
      <c r="EH96" s="124"/>
      <c r="EI96" s="124"/>
      <c r="EJ96" s="124"/>
      <c r="EK96" s="124"/>
      <c r="EL96" s="124"/>
      <c r="EM96" s="124"/>
      <c r="EN96" s="124"/>
      <c r="EO96" s="124"/>
      <c r="EP96" s="124"/>
      <c r="EQ96" s="124"/>
      <c r="ER96" s="124"/>
      <c r="ES96" s="124"/>
      <c r="ET96" s="124"/>
      <c r="EU96" s="124"/>
      <c r="EV96" s="124"/>
      <c r="EW96" s="124"/>
      <c r="EX96" s="124"/>
      <c r="EY96" s="124"/>
      <c r="EZ96" s="124"/>
      <c r="FA96" s="124"/>
      <c r="FB96" s="124"/>
      <c r="FC96" s="124"/>
      <c r="FD96" s="124"/>
      <c r="FE96" s="124"/>
      <c r="FF96" s="124"/>
      <c r="FG96" s="124"/>
      <c r="FH96" s="124"/>
      <c r="FI96" s="124"/>
      <c r="FJ96" s="124"/>
      <c r="FK96" s="124"/>
      <c r="FL96" s="124"/>
      <c r="FM96" s="124"/>
      <c r="FN96" s="124"/>
      <c r="FO96" s="124"/>
      <c r="FP96" s="124"/>
      <c r="FQ96" s="124"/>
      <c r="FR96" s="124"/>
      <c r="FS96" s="124"/>
      <c r="FT96" s="124"/>
      <c r="FU96" s="124"/>
      <c r="FV96" s="124"/>
      <c r="FW96" s="124"/>
      <c r="FX96" s="124"/>
      <c r="FY96" s="124"/>
      <c r="FZ96" s="124"/>
      <c r="GA96" s="124"/>
      <c r="GB96" s="124"/>
      <c r="GC96" s="124"/>
      <c r="GD96" s="123"/>
      <c r="GE96" s="123"/>
      <c r="GF96" s="123"/>
      <c r="GG96" s="123"/>
      <c r="GH96" s="123"/>
      <c r="GI96" s="123"/>
      <c r="GJ96" s="123"/>
      <c r="GK96" s="123"/>
      <c r="GL96" s="123"/>
      <c r="GM96" s="123"/>
      <c r="GN96" s="123"/>
      <c r="GO96" s="123"/>
      <c r="GP96" s="123"/>
      <c r="GQ96" s="123"/>
      <c r="GR96" s="124"/>
    </row>
    <row r="97" spans="67:200" ht="30" customHeight="1">
      <c r="BO97" s="124"/>
      <c r="BP97" s="124"/>
      <c r="BQ97" s="124"/>
      <c r="BR97" s="124"/>
      <c r="BS97" s="124"/>
      <c r="BT97" s="124"/>
      <c r="BU97" s="124"/>
      <c r="BV97" s="124"/>
      <c r="BW97" s="124"/>
      <c r="BX97" s="124"/>
      <c r="BY97" s="124"/>
      <c r="BZ97" s="124"/>
      <c r="CA97" s="124"/>
      <c r="CB97" s="124"/>
      <c r="CC97" s="124"/>
      <c r="CD97" s="124"/>
      <c r="CE97" s="124"/>
      <c r="CF97" s="124"/>
      <c r="CG97" s="124"/>
      <c r="CH97" s="124"/>
      <c r="CI97" s="124"/>
      <c r="CJ97" s="124"/>
      <c r="CK97" s="124"/>
      <c r="CL97" s="124"/>
      <c r="CM97" s="124"/>
      <c r="CN97" s="124"/>
      <c r="CO97" s="124"/>
      <c r="CP97" s="124"/>
      <c r="CQ97" s="124"/>
      <c r="CR97" s="124"/>
      <c r="CS97" s="124"/>
      <c r="CT97" s="124"/>
      <c r="CU97" s="124"/>
      <c r="CV97" s="124"/>
      <c r="CW97" s="124"/>
      <c r="CX97" s="124"/>
      <c r="CY97" s="124"/>
      <c r="CZ97" s="124"/>
      <c r="DA97" s="124"/>
      <c r="DB97" s="124"/>
      <c r="DC97" s="124"/>
      <c r="DD97" s="124"/>
      <c r="DE97" s="124"/>
      <c r="DF97" s="124"/>
      <c r="DG97" s="124"/>
      <c r="DH97" s="124"/>
      <c r="DI97" s="124"/>
      <c r="DJ97" s="124"/>
      <c r="DK97" s="124"/>
      <c r="DL97" s="124"/>
      <c r="DM97" s="124"/>
      <c r="DN97" s="124"/>
      <c r="DO97" s="124"/>
      <c r="DP97" s="124"/>
      <c r="DQ97" s="124"/>
      <c r="DR97" s="124"/>
      <c r="DS97" s="124"/>
      <c r="DT97" s="124"/>
      <c r="DU97" s="124"/>
      <c r="DV97" s="124"/>
      <c r="DW97" s="124"/>
      <c r="DX97" s="124"/>
      <c r="DY97" s="124"/>
      <c r="DZ97" s="124"/>
      <c r="EA97" s="124"/>
      <c r="EB97" s="124"/>
      <c r="EC97" s="124"/>
      <c r="ED97" s="124"/>
      <c r="EE97" s="124"/>
      <c r="EF97" s="124"/>
      <c r="EG97" s="124"/>
      <c r="EH97" s="124"/>
      <c r="EI97" s="124"/>
      <c r="EJ97" s="124"/>
      <c r="EK97" s="124"/>
      <c r="EL97" s="124"/>
      <c r="EM97" s="124"/>
      <c r="EN97" s="124"/>
      <c r="EO97" s="124"/>
      <c r="EP97" s="124"/>
      <c r="EQ97" s="124"/>
      <c r="ER97" s="124"/>
      <c r="ES97" s="124"/>
      <c r="ET97" s="124"/>
      <c r="EU97" s="124"/>
      <c r="EV97" s="124"/>
      <c r="EW97" s="124"/>
      <c r="EX97" s="124"/>
      <c r="EY97" s="124"/>
      <c r="EZ97" s="124"/>
      <c r="FA97" s="124"/>
      <c r="FB97" s="124"/>
      <c r="FC97" s="124"/>
      <c r="FD97" s="124"/>
      <c r="FE97" s="124"/>
      <c r="FF97" s="124"/>
      <c r="FG97" s="124"/>
      <c r="FH97" s="124"/>
      <c r="FI97" s="124"/>
      <c r="FJ97" s="124"/>
      <c r="FK97" s="124"/>
      <c r="FL97" s="124"/>
      <c r="FM97" s="124"/>
      <c r="FN97" s="124"/>
      <c r="FO97" s="124"/>
      <c r="FP97" s="124"/>
      <c r="FQ97" s="124"/>
      <c r="FR97" s="124"/>
      <c r="FS97" s="124"/>
      <c r="FT97" s="124"/>
      <c r="FU97" s="124"/>
      <c r="FV97" s="124"/>
      <c r="FW97" s="124"/>
      <c r="FX97" s="124"/>
      <c r="FY97" s="124"/>
      <c r="FZ97" s="124"/>
      <c r="GA97" s="124"/>
      <c r="GB97" s="124"/>
      <c r="GC97" s="124"/>
      <c r="GD97" s="123"/>
      <c r="GE97" s="123"/>
      <c r="GF97" s="123"/>
      <c r="GG97" s="123"/>
      <c r="GH97" s="123"/>
      <c r="GI97" s="123"/>
      <c r="GJ97" s="123"/>
      <c r="GK97" s="123"/>
      <c r="GL97" s="123"/>
      <c r="GM97" s="123"/>
      <c r="GN97" s="123"/>
      <c r="GO97" s="123"/>
      <c r="GP97" s="123"/>
      <c r="GQ97" s="123"/>
      <c r="GR97" s="124"/>
    </row>
    <row r="98" spans="67:200" ht="30" customHeight="1">
      <c r="BO98" s="124"/>
      <c r="BP98" s="124"/>
      <c r="BQ98" s="124"/>
      <c r="BR98" s="124"/>
      <c r="BS98" s="124"/>
      <c r="BT98" s="124"/>
      <c r="BU98" s="124"/>
      <c r="BV98" s="124"/>
      <c r="BW98" s="124"/>
      <c r="BX98" s="124"/>
      <c r="BY98" s="124"/>
      <c r="BZ98" s="124"/>
      <c r="CA98" s="124"/>
      <c r="CB98" s="124"/>
      <c r="CC98" s="124"/>
      <c r="CD98" s="124"/>
      <c r="CE98" s="124"/>
      <c r="CF98" s="124"/>
      <c r="CG98" s="124"/>
      <c r="CH98" s="124"/>
      <c r="CI98" s="124"/>
      <c r="CJ98" s="124"/>
      <c r="CK98" s="124"/>
      <c r="CL98" s="124"/>
      <c r="CM98" s="124"/>
      <c r="CN98" s="124"/>
      <c r="CO98" s="124"/>
      <c r="CP98" s="124"/>
      <c r="CQ98" s="124"/>
      <c r="CR98" s="124"/>
      <c r="CS98" s="124"/>
      <c r="CT98" s="124"/>
      <c r="CU98" s="124"/>
      <c r="CV98" s="124"/>
      <c r="CW98" s="124"/>
      <c r="CX98" s="124"/>
      <c r="CY98" s="124"/>
      <c r="CZ98" s="124"/>
      <c r="DA98" s="124"/>
      <c r="DB98" s="124"/>
      <c r="DC98" s="124"/>
      <c r="DD98" s="124"/>
      <c r="DE98" s="124"/>
      <c r="DF98" s="124"/>
      <c r="DG98" s="124"/>
      <c r="DH98" s="124"/>
      <c r="DI98" s="124"/>
      <c r="DJ98" s="124"/>
      <c r="DK98" s="124"/>
      <c r="DL98" s="124"/>
      <c r="DM98" s="124"/>
      <c r="DN98" s="124"/>
      <c r="DO98" s="124"/>
      <c r="DP98" s="124"/>
      <c r="DQ98" s="124"/>
      <c r="DR98" s="124"/>
      <c r="DS98" s="124"/>
      <c r="DT98" s="124"/>
      <c r="DU98" s="124"/>
      <c r="DV98" s="124"/>
      <c r="DW98" s="124"/>
      <c r="DX98" s="124"/>
      <c r="DY98" s="124"/>
      <c r="DZ98" s="124"/>
      <c r="EA98" s="124"/>
      <c r="EB98" s="124"/>
      <c r="EC98" s="124"/>
      <c r="ED98" s="124"/>
      <c r="EE98" s="124"/>
      <c r="EF98" s="124"/>
      <c r="EG98" s="124"/>
      <c r="EH98" s="124"/>
      <c r="EI98" s="124"/>
      <c r="EJ98" s="124"/>
      <c r="EK98" s="124"/>
      <c r="EL98" s="124"/>
      <c r="EM98" s="124"/>
      <c r="EN98" s="124"/>
      <c r="EO98" s="124"/>
      <c r="EP98" s="124"/>
      <c r="EQ98" s="124"/>
      <c r="ER98" s="124"/>
      <c r="ES98" s="124"/>
      <c r="ET98" s="124"/>
      <c r="EU98" s="124"/>
      <c r="EV98" s="124"/>
      <c r="EW98" s="124"/>
      <c r="EX98" s="124"/>
      <c r="EY98" s="124"/>
      <c r="EZ98" s="124"/>
      <c r="FA98" s="124"/>
      <c r="FB98" s="124"/>
      <c r="FC98" s="124"/>
      <c r="FD98" s="124"/>
      <c r="FE98" s="124"/>
      <c r="FF98" s="124"/>
      <c r="FG98" s="124"/>
      <c r="FH98" s="124"/>
      <c r="FI98" s="124"/>
      <c r="FJ98" s="124"/>
      <c r="FK98" s="124"/>
      <c r="FL98" s="124"/>
      <c r="FM98" s="124"/>
      <c r="FN98" s="124"/>
      <c r="FO98" s="124"/>
      <c r="FP98" s="124"/>
      <c r="FQ98" s="124"/>
      <c r="FR98" s="124"/>
      <c r="FS98" s="124"/>
      <c r="FT98" s="124"/>
      <c r="FU98" s="124"/>
      <c r="FV98" s="124"/>
      <c r="FW98" s="124"/>
      <c r="FX98" s="124"/>
      <c r="FY98" s="124"/>
      <c r="FZ98" s="124"/>
      <c r="GA98" s="124"/>
      <c r="GB98" s="124"/>
      <c r="GC98" s="124"/>
      <c r="GD98" s="123"/>
      <c r="GE98" s="123"/>
      <c r="GF98" s="123"/>
      <c r="GG98" s="123"/>
      <c r="GH98" s="123"/>
      <c r="GI98" s="123"/>
      <c r="GJ98" s="123"/>
      <c r="GK98" s="123"/>
      <c r="GL98" s="123"/>
      <c r="GM98" s="123"/>
      <c r="GN98" s="123"/>
      <c r="GO98" s="123"/>
      <c r="GP98" s="123"/>
      <c r="GQ98" s="123"/>
      <c r="GR98" s="124"/>
    </row>
    <row r="99" spans="67:200" ht="30" customHeight="1">
      <c r="BO99" s="124"/>
      <c r="BP99" s="124"/>
      <c r="BQ99" s="124"/>
      <c r="BR99" s="124"/>
      <c r="BS99" s="124"/>
      <c r="BT99" s="124"/>
      <c r="BU99" s="124"/>
      <c r="BV99" s="124"/>
      <c r="BW99" s="124"/>
      <c r="BX99" s="124"/>
      <c r="BY99" s="124"/>
      <c r="BZ99" s="124"/>
      <c r="CA99" s="124"/>
      <c r="CB99" s="124"/>
      <c r="CC99" s="124"/>
      <c r="CD99" s="124"/>
      <c r="CE99" s="124"/>
      <c r="CF99" s="124"/>
      <c r="CG99" s="124"/>
      <c r="CH99" s="124"/>
      <c r="CI99" s="124"/>
      <c r="CJ99" s="124"/>
      <c r="CK99" s="124"/>
      <c r="CL99" s="124"/>
      <c r="CM99" s="124"/>
      <c r="CN99" s="124"/>
      <c r="CO99" s="124"/>
      <c r="CP99" s="124"/>
      <c r="CQ99" s="124"/>
      <c r="CR99" s="124"/>
      <c r="CS99" s="124"/>
      <c r="CT99" s="124"/>
      <c r="CU99" s="124"/>
      <c r="CV99" s="124"/>
      <c r="CW99" s="124"/>
      <c r="CX99" s="124"/>
      <c r="CY99" s="124"/>
      <c r="CZ99" s="124"/>
      <c r="DA99" s="124"/>
      <c r="DB99" s="124"/>
      <c r="DC99" s="124"/>
      <c r="DD99" s="124"/>
      <c r="DE99" s="124"/>
      <c r="DF99" s="124"/>
      <c r="DG99" s="124"/>
      <c r="DH99" s="124"/>
      <c r="DI99" s="124"/>
      <c r="DJ99" s="124"/>
      <c r="DK99" s="124"/>
      <c r="DL99" s="124"/>
      <c r="DM99" s="124"/>
      <c r="DN99" s="124"/>
      <c r="DO99" s="124"/>
      <c r="DP99" s="124"/>
      <c r="DQ99" s="124"/>
      <c r="DR99" s="124"/>
      <c r="DS99" s="124"/>
      <c r="DT99" s="124"/>
      <c r="DU99" s="124"/>
      <c r="DV99" s="124"/>
      <c r="DW99" s="124"/>
      <c r="DX99" s="124"/>
      <c r="DY99" s="124"/>
      <c r="DZ99" s="124"/>
      <c r="EA99" s="124"/>
      <c r="EB99" s="124"/>
      <c r="EC99" s="124"/>
      <c r="ED99" s="124"/>
      <c r="EE99" s="124"/>
      <c r="EF99" s="124"/>
      <c r="EG99" s="124"/>
      <c r="EH99" s="124"/>
      <c r="EI99" s="124"/>
      <c r="EJ99" s="124"/>
      <c r="EK99" s="124"/>
      <c r="EL99" s="124"/>
      <c r="EM99" s="124"/>
      <c r="EN99" s="124"/>
      <c r="EO99" s="124"/>
      <c r="EP99" s="124"/>
      <c r="EQ99" s="124"/>
      <c r="ER99" s="124"/>
      <c r="ES99" s="124"/>
      <c r="ET99" s="124"/>
      <c r="EU99" s="124"/>
      <c r="EV99" s="124"/>
      <c r="EW99" s="124"/>
      <c r="EX99" s="124"/>
      <c r="EY99" s="124"/>
      <c r="EZ99" s="124"/>
      <c r="FA99" s="124"/>
      <c r="FB99" s="124"/>
      <c r="FC99" s="124"/>
      <c r="FD99" s="124"/>
      <c r="FE99" s="124"/>
      <c r="FF99" s="124"/>
      <c r="FG99" s="124"/>
      <c r="FH99" s="124"/>
      <c r="FI99" s="124"/>
      <c r="FJ99" s="124"/>
      <c r="FK99" s="124"/>
      <c r="FL99" s="124"/>
      <c r="FM99" s="124"/>
      <c r="FN99" s="124"/>
      <c r="FO99" s="124"/>
      <c r="FP99" s="124"/>
      <c r="FQ99" s="124"/>
      <c r="FR99" s="124"/>
      <c r="FS99" s="124"/>
      <c r="FT99" s="124"/>
      <c r="FU99" s="124"/>
      <c r="FV99" s="124"/>
      <c r="FW99" s="124"/>
      <c r="FX99" s="124"/>
      <c r="FY99" s="124"/>
      <c r="FZ99" s="124"/>
      <c r="GA99" s="124"/>
      <c r="GB99" s="124"/>
      <c r="GC99" s="124"/>
      <c r="GD99" s="123"/>
      <c r="GE99" s="123"/>
      <c r="GF99" s="123"/>
      <c r="GG99" s="123"/>
      <c r="GH99" s="123"/>
      <c r="GI99" s="123"/>
      <c r="GJ99" s="123"/>
      <c r="GK99" s="123"/>
      <c r="GL99" s="123"/>
      <c r="GM99" s="123"/>
      <c r="GN99" s="123"/>
      <c r="GO99" s="123"/>
      <c r="GP99" s="123"/>
      <c r="GQ99" s="123"/>
      <c r="GR99" s="124"/>
    </row>
    <row r="100" spans="67:200" ht="30" customHeight="1">
      <c r="BO100" s="124"/>
      <c r="BP100" s="124"/>
      <c r="BQ100" s="124"/>
      <c r="BR100" s="124"/>
      <c r="BS100" s="124"/>
      <c r="BT100" s="124"/>
      <c r="BU100" s="124"/>
      <c r="BV100" s="124"/>
      <c r="BW100" s="124"/>
      <c r="BX100" s="124"/>
      <c r="BY100" s="124"/>
      <c r="BZ100" s="124"/>
      <c r="CA100" s="124"/>
      <c r="CB100" s="124"/>
      <c r="CC100" s="124"/>
      <c r="CD100" s="124"/>
      <c r="CE100" s="124"/>
      <c r="CF100" s="124"/>
      <c r="CG100" s="124"/>
      <c r="CH100" s="124"/>
      <c r="CI100" s="124"/>
      <c r="CJ100" s="124"/>
      <c r="CK100" s="124"/>
      <c r="CL100" s="124"/>
      <c r="CM100" s="124"/>
      <c r="CN100" s="124"/>
      <c r="CO100" s="124"/>
      <c r="CP100" s="124"/>
      <c r="CQ100" s="124"/>
      <c r="CR100" s="124"/>
      <c r="CS100" s="124"/>
      <c r="CT100" s="124"/>
      <c r="CU100" s="124"/>
      <c r="CV100" s="124"/>
      <c r="CW100" s="124"/>
      <c r="CX100" s="124"/>
      <c r="CY100" s="124"/>
      <c r="CZ100" s="124"/>
      <c r="DA100" s="124"/>
      <c r="DB100" s="124"/>
      <c r="DC100" s="124"/>
      <c r="DD100" s="124"/>
      <c r="DE100" s="124"/>
      <c r="DF100" s="124"/>
      <c r="DG100" s="124"/>
      <c r="DH100" s="124"/>
      <c r="DI100" s="124"/>
      <c r="DJ100" s="124"/>
      <c r="DK100" s="124"/>
      <c r="DL100" s="124"/>
      <c r="DM100" s="124"/>
      <c r="DN100" s="124"/>
      <c r="DO100" s="124"/>
      <c r="DP100" s="124"/>
      <c r="DQ100" s="124"/>
      <c r="DR100" s="124"/>
      <c r="DS100" s="124"/>
      <c r="DT100" s="124"/>
      <c r="DU100" s="124"/>
      <c r="DV100" s="124"/>
      <c r="DW100" s="124"/>
      <c r="DX100" s="124"/>
      <c r="DY100" s="124"/>
      <c r="DZ100" s="124"/>
      <c r="EA100" s="124"/>
      <c r="EB100" s="124"/>
      <c r="EC100" s="124"/>
      <c r="ED100" s="124"/>
      <c r="EE100" s="124"/>
      <c r="EF100" s="124"/>
      <c r="EG100" s="124"/>
      <c r="EH100" s="124"/>
      <c r="EI100" s="124"/>
      <c r="EJ100" s="124"/>
      <c r="EK100" s="124"/>
      <c r="EL100" s="124"/>
      <c r="EM100" s="124"/>
      <c r="EN100" s="124"/>
      <c r="EO100" s="124"/>
      <c r="EP100" s="124"/>
      <c r="EQ100" s="124"/>
      <c r="ER100" s="124"/>
      <c r="ES100" s="124"/>
      <c r="ET100" s="124"/>
      <c r="EU100" s="124"/>
      <c r="EV100" s="124"/>
      <c r="EW100" s="124"/>
      <c r="EX100" s="124"/>
      <c r="EY100" s="124"/>
      <c r="EZ100" s="124"/>
      <c r="FA100" s="124"/>
      <c r="FB100" s="124"/>
      <c r="FC100" s="124"/>
      <c r="FD100" s="124"/>
      <c r="FE100" s="124"/>
      <c r="FF100" s="124"/>
      <c r="FG100" s="124"/>
      <c r="FH100" s="124"/>
      <c r="FI100" s="124"/>
      <c r="FJ100" s="124"/>
      <c r="FK100" s="124"/>
      <c r="FL100" s="124"/>
      <c r="FM100" s="124"/>
      <c r="FN100" s="124"/>
      <c r="FO100" s="124"/>
      <c r="FP100" s="124"/>
      <c r="FQ100" s="124"/>
      <c r="FR100" s="124"/>
      <c r="FS100" s="124"/>
      <c r="FT100" s="124"/>
      <c r="FU100" s="124"/>
      <c r="FV100" s="124"/>
      <c r="FW100" s="124"/>
      <c r="FX100" s="124"/>
      <c r="FY100" s="124"/>
      <c r="FZ100" s="124"/>
      <c r="GA100" s="124"/>
      <c r="GB100" s="124"/>
      <c r="GC100" s="124"/>
      <c r="GD100" s="123"/>
      <c r="GE100" s="123"/>
      <c r="GF100" s="123"/>
      <c r="GG100" s="123"/>
      <c r="GH100" s="123"/>
      <c r="GI100" s="123"/>
      <c r="GJ100" s="123"/>
      <c r="GK100" s="124"/>
      <c r="GL100" s="124"/>
      <c r="GM100" s="124"/>
      <c r="GN100" s="124"/>
      <c r="GO100" s="124"/>
      <c r="GP100" s="124"/>
      <c r="GQ100" s="124"/>
      <c r="GR100" s="124"/>
    </row>
    <row r="101" spans="67:200" ht="30" customHeight="1">
      <c r="BO101" s="124"/>
      <c r="BP101" s="124"/>
      <c r="BQ101" s="124"/>
      <c r="BR101" s="124"/>
      <c r="BS101" s="124"/>
      <c r="BT101" s="124"/>
      <c r="BU101" s="124"/>
      <c r="BV101" s="124"/>
      <c r="BW101" s="124"/>
      <c r="BX101" s="124"/>
      <c r="BY101" s="124"/>
      <c r="BZ101" s="124"/>
      <c r="CA101" s="124"/>
      <c r="CB101" s="124"/>
      <c r="CC101" s="124"/>
      <c r="CD101" s="124"/>
      <c r="CE101" s="124"/>
      <c r="CF101" s="124"/>
      <c r="CG101" s="124"/>
      <c r="CH101" s="124"/>
      <c r="CI101" s="124"/>
      <c r="CJ101" s="124"/>
      <c r="CK101" s="124"/>
      <c r="CL101" s="124"/>
      <c r="CM101" s="124"/>
      <c r="CN101" s="124"/>
      <c r="CO101" s="124"/>
      <c r="CP101" s="124"/>
      <c r="CQ101" s="124"/>
      <c r="CR101" s="124"/>
      <c r="CS101" s="124"/>
      <c r="CT101" s="124"/>
      <c r="CU101" s="124"/>
      <c r="CV101" s="124"/>
      <c r="CW101" s="124"/>
      <c r="CX101" s="124"/>
      <c r="CY101" s="124"/>
      <c r="CZ101" s="124"/>
      <c r="DA101" s="124"/>
      <c r="DB101" s="124"/>
      <c r="DC101" s="124"/>
      <c r="DD101" s="124"/>
      <c r="DE101" s="124"/>
      <c r="DF101" s="124"/>
      <c r="DG101" s="124"/>
      <c r="DH101" s="124"/>
      <c r="DI101" s="124"/>
      <c r="DJ101" s="124"/>
      <c r="DK101" s="124"/>
      <c r="DL101" s="124"/>
      <c r="DM101" s="124"/>
      <c r="DN101" s="124"/>
      <c r="DO101" s="124"/>
      <c r="DP101" s="124"/>
      <c r="DQ101" s="124"/>
      <c r="DR101" s="124"/>
      <c r="DS101" s="124"/>
      <c r="DT101" s="124"/>
      <c r="DU101" s="124"/>
      <c r="DV101" s="124"/>
      <c r="DW101" s="124"/>
      <c r="DX101" s="124"/>
      <c r="DY101" s="124"/>
      <c r="DZ101" s="124"/>
      <c r="EA101" s="124"/>
      <c r="EB101" s="124"/>
      <c r="EC101" s="124"/>
      <c r="ED101" s="124"/>
      <c r="EE101" s="124"/>
      <c r="EF101" s="124"/>
      <c r="EG101" s="124"/>
      <c r="EH101" s="124"/>
      <c r="EI101" s="124"/>
      <c r="EJ101" s="124"/>
      <c r="EK101" s="124"/>
      <c r="EL101" s="124"/>
      <c r="EM101" s="124"/>
      <c r="EN101" s="124"/>
      <c r="EO101" s="124"/>
      <c r="EP101" s="124"/>
      <c r="EQ101" s="124"/>
      <c r="ER101" s="124"/>
      <c r="ES101" s="124"/>
      <c r="ET101" s="124"/>
      <c r="EU101" s="124"/>
      <c r="EV101" s="124"/>
      <c r="EW101" s="124"/>
      <c r="EX101" s="124"/>
      <c r="EY101" s="124"/>
      <c r="EZ101" s="124"/>
      <c r="FA101" s="124"/>
      <c r="FB101" s="124"/>
      <c r="FC101" s="124"/>
      <c r="FD101" s="124"/>
      <c r="FE101" s="124"/>
      <c r="FF101" s="124"/>
      <c r="FG101" s="124"/>
      <c r="FH101" s="124"/>
      <c r="FI101" s="124"/>
      <c r="FJ101" s="124"/>
      <c r="FK101" s="124"/>
      <c r="FL101" s="124"/>
      <c r="FM101" s="124"/>
      <c r="FN101" s="124"/>
      <c r="FO101" s="124"/>
      <c r="FP101" s="124"/>
      <c r="FQ101" s="124"/>
      <c r="FR101" s="124"/>
      <c r="FS101" s="124"/>
      <c r="FT101" s="124"/>
      <c r="FU101" s="124"/>
      <c r="FV101" s="124"/>
      <c r="FW101" s="124"/>
      <c r="FX101" s="124"/>
      <c r="FY101" s="124"/>
      <c r="FZ101" s="124"/>
      <c r="GA101" s="124"/>
      <c r="GB101" s="124"/>
      <c r="GC101" s="124"/>
      <c r="GD101" s="123"/>
      <c r="GE101" s="123"/>
      <c r="GF101" s="123"/>
      <c r="GG101" s="123"/>
      <c r="GH101" s="123"/>
      <c r="GI101" s="123"/>
      <c r="GJ101" s="123"/>
      <c r="GK101" s="124"/>
      <c r="GL101" s="124"/>
      <c r="GM101" s="124"/>
      <c r="GN101" s="124"/>
      <c r="GO101" s="124"/>
      <c r="GP101" s="124"/>
      <c r="GQ101" s="124"/>
      <c r="GR101" s="124"/>
    </row>
    <row r="102" spans="67:200" ht="30" customHeight="1">
      <c r="BO102" s="124"/>
      <c r="BP102" s="124"/>
      <c r="BQ102" s="124"/>
      <c r="BR102" s="124"/>
      <c r="BS102" s="124"/>
      <c r="BT102" s="124"/>
      <c r="BU102" s="124"/>
      <c r="BV102" s="124"/>
      <c r="BW102" s="124"/>
      <c r="BX102" s="124"/>
      <c r="BY102" s="124"/>
      <c r="BZ102" s="124"/>
      <c r="CA102" s="124"/>
      <c r="CB102" s="124"/>
      <c r="CC102" s="124"/>
      <c r="CD102" s="124"/>
      <c r="CE102" s="124"/>
      <c r="CF102" s="124"/>
      <c r="CG102" s="124"/>
      <c r="CH102" s="124"/>
      <c r="CI102" s="124"/>
      <c r="CJ102" s="124"/>
      <c r="CK102" s="124"/>
      <c r="CL102" s="124"/>
      <c r="CM102" s="124"/>
      <c r="CN102" s="124"/>
      <c r="CO102" s="124"/>
      <c r="CP102" s="124"/>
      <c r="CQ102" s="124"/>
      <c r="CR102" s="124"/>
      <c r="CS102" s="124"/>
      <c r="CT102" s="124"/>
      <c r="CU102" s="124"/>
      <c r="CV102" s="124"/>
      <c r="CW102" s="124"/>
      <c r="CX102" s="124"/>
      <c r="CY102" s="124"/>
      <c r="CZ102" s="124"/>
      <c r="DA102" s="124"/>
      <c r="DB102" s="124"/>
      <c r="DC102" s="124"/>
      <c r="DD102" s="124"/>
      <c r="DE102" s="124"/>
      <c r="DF102" s="124"/>
      <c r="DG102" s="124"/>
      <c r="DH102" s="124"/>
      <c r="DI102" s="124"/>
      <c r="DJ102" s="124"/>
      <c r="DK102" s="124"/>
      <c r="DL102" s="124"/>
      <c r="DM102" s="124"/>
      <c r="DN102" s="124"/>
      <c r="DO102" s="124"/>
      <c r="DP102" s="124"/>
      <c r="DQ102" s="124"/>
      <c r="DR102" s="124"/>
      <c r="DS102" s="124"/>
      <c r="DT102" s="124"/>
      <c r="DU102" s="124"/>
      <c r="DV102" s="124"/>
      <c r="DW102" s="124"/>
      <c r="DX102" s="124"/>
      <c r="DY102" s="124"/>
      <c r="DZ102" s="124"/>
      <c r="EA102" s="124"/>
      <c r="EB102" s="124"/>
      <c r="EC102" s="124"/>
      <c r="ED102" s="124"/>
      <c r="EE102" s="124"/>
      <c r="EF102" s="124"/>
      <c r="EG102" s="124"/>
      <c r="EH102" s="124"/>
      <c r="EI102" s="124"/>
      <c r="EJ102" s="124"/>
      <c r="EK102" s="124"/>
      <c r="EL102" s="124"/>
      <c r="EM102" s="124"/>
      <c r="EN102" s="124"/>
      <c r="EO102" s="124"/>
      <c r="EP102" s="124"/>
      <c r="EQ102" s="124"/>
      <c r="ER102" s="124"/>
      <c r="ES102" s="124"/>
      <c r="ET102" s="124"/>
      <c r="EU102" s="124"/>
      <c r="EV102" s="124"/>
      <c r="EW102" s="124"/>
      <c r="EX102" s="124"/>
      <c r="EY102" s="124"/>
      <c r="EZ102" s="124"/>
      <c r="FA102" s="124"/>
      <c r="FB102" s="124"/>
      <c r="FC102" s="124"/>
      <c r="FD102" s="124"/>
      <c r="FE102" s="124"/>
      <c r="FF102" s="124"/>
      <c r="FG102" s="124"/>
      <c r="FH102" s="124"/>
      <c r="FI102" s="124"/>
      <c r="FJ102" s="124"/>
      <c r="FK102" s="124"/>
      <c r="FL102" s="124"/>
      <c r="FM102" s="124"/>
      <c r="FN102" s="124"/>
      <c r="FO102" s="124"/>
      <c r="FP102" s="124"/>
      <c r="FQ102" s="124"/>
      <c r="FR102" s="124"/>
      <c r="FS102" s="124"/>
      <c r="FT102" s="124"/>
      <c r="FU102" s="124"/>
      <c r="FV102" s="124"/>
      <c r="FW102" s="124"/>
      <c r="FX102" s="124"/>
      <c r="FY102" s="124"/>
      <c r="FZ102" s="124"/>
      <c r="GA102" s="124"/>
      <c r="GB102" s="124"/>
      <c r="GC102" s="124"/>
      <c r="GD102" s="123"/>
      <c r="GE102" s="123"/>
      <c r="GF102" s="123"/>
      <c r="GG102" s="123"/>
      <c r="GH102" s="123"/>
      <c r="GI102" s="123"/>
      <c r="GJ102" s="123"/>
      <c r="GK102" s="124"/>
      <c r="GL102" s="124"/>
      <c r="GM102" s="124"/>
      <c r="GN102" s="124"/>
      <c r="GO102" s="124"/>
      <c r="GP102" s="124"/>
      <c r="GQ102" s="124"/>
      <c r="GR102" s="124"/>
    </row>
    <row r="103" spans="67:200" ht="30" customHeight="1">
      <c r="BO103" s="124"/>
      <c r="BP103" s="124"/>
      <c r="BQ103" s="124"/>
      <c r="BR103" s="124"/>
      <c r="BS103" s="124"/>
      <c r="BT103" s="124"/>
      <c r="BU103" s="124"/>
      <c r="BV103" s="124"/>
      <c r="BW103" s="124"/>
      <c r="BX103" s="124"/>
      <c r="BY103" s="124"/>
      <c r="BZ103" s="124"/>
      <c r="CA103" s="124"/>
      <c r="CB103" s="124"/>
      <c r="CC103" s="124"/>
      <c r="CD103" s="124"/>
      <c r="CE103" s="124"/>
      <c r="CF103" s="124"/>
      <c r="CG103" s="124"/>
      <c r="CH103" s="124"/>
      <c r="CI103" s="124"/>
      <c r="CJ103" s="124"/>
      <c r="CK103" s="124"/>
      <c r="CL103" s="124"/>
      <c r="CM103" s="124"/>
      <c r="CN103" s="124"/>
      <c r="CO103" s="124"/>
      <c r="CP103" s="124"/>
      <c r="CQ103" s="124"/>
      <c r="CR103" s="124"/>
      <c r="CS103" s="124"/>
      <c r="CT103" s="124"/>
      <c r="CU103" s="124"/>
      <c r="CV103" s="124"/>
      <c r="CW103" s="124"/>
      <c r="CX103" s="124"/>
      <c r="CY103" s="124"/>
      <c r="CZ103" s="124"/>
      <c r="DA103" s="124"/>
      <c r="DB103" s="124"/>
      <c r="DC103" s="124"/>
      <c r="DD103" s="124"/>
      <c r="DE103" s="124"/>
      <c r="DF103" s="124"/>
      <c r="DG103" s="124"/>
      <c r="DH103" s="124"/>
      <c r="DI103" s="124"/>
      <c r="DJ103" s="124"/>
      <c r="DK103" s="124"/>
      <c r="DL103" s="124"/>
      <c r="DM103" s="124"/>
      <c r="DN103" s="124"/>
      <c r="DO103" s="124"/>
      <c r="DP103" s="124"/>
      <c r="DQ103" s="124"/>
      <c r="DR103" s="124"/>
      <c r="DS103" s="124"/>
      <c r="DT103" s="124"/>
      <c r="DU103" s="124"/>
      <c r="DV103" s="124"/>
      <c r="DW103" s="124"/>
      <c r="DX103" s="124"/>
      <c r="DY103" s="124"/>
      <c r="DZ103" s="124"/>
      <c r="EA103" s="124"/>
      <c r="EB103" s="124"/>
      <c r="EC103" s="124"/>
      <c r="ED103" s="124"/>
      <c r="EE103" s="124"/>
      <c r="EF103" s="124"/>
      <c r="EG103" s="124"/>
      <c r="EH103" s="124"/>
      <c r="EI103" s="124"/>
      <c r="EJ103" s="124"/>
      <c r="EK103" s="124"/>
      <c r="EL103" s="124"/>
      <c r="EM103" s="124"/>
      <c r="EN103" s="124"/>
      <c r="EO103" s="124"/>
      <c r="EP103" s="124"/>
      <c r="EQ103" s="124"/>
      <c r="ER103" s="124"/>
      <c r="ES103" s="124"/>
      <c r="ET103" s="124"/>
      <c r="EU103" s="124"/>
      <c r="EV103" s="124"/>
      <c r="EW103" s="124"/>
      <c r="EX103" s="124"/>
      <c r="EY103" s="124"/>
      <c r="EZ103" s="124"/>
      <c r="FA103" s="124"/>
      <c r="FB103" s="124"/>
      <c r="FC103" s="124"/>
      <c r="FD103" s="124"/>
      <c r="FE103" s="124"/>
      <c r="FF103" s="124"/>
      <c r="FG103" s="124"/>
      <c r="FH103" s="124"/>
      <c r="FI103" s="124"/>
      <c r="FJ103" s="124"/>
      <c r="FK103" s="124"/>
      <c r="FL103" s="124"/>
      <c r="FM103" s="124"/>
      <c r="FN103" s="124"/>
      <c r="FO103" s="124"/>
      <c r="FP103" s="124"/>
      <c r="FQ103" s="124"/>
      <c r="FR103" s="124"/>
      <c r="FS103" s="124"/>
      <c r="FT103" s="124"/>
      <c r="FU103" s="124"/>
      <c r="FV103" s="124"/>
      <c r="FW103" s="124"/>
      <c r="FX103" s="124"/>
      <c r="FY103" s="124"/>
      <c r="FZ103" s="124"/>
      <c r="GA103" s="124"/>
      <c r="GB103" s="124"/>
      <c r="GC103" s="124"/>
      <c r="GD103" s="123"/>
      <c r="GE103" s="123"/>
      <c r="GF103" s="123"/>
      <c r="GG103" s="123"/>
      <c r="GH103" s="123"/>
      <c r="GI103" s="123"/>
      <c r="GJ103" s="123"/>
      <c r="GK103" s="124"/>
      <c r="GL103" s="124"/>
      <c r="GM103" s="124"/>
      <c r="GN103" s="124"/>
      <c r="GO103" s="124"/>
      <c r="GP103" s="124"/>
      <c r="GQ103" s="124"/>
      <c r="GR103" s="124"/>
    </row>
    <row r="104" spans="67:200" ht="30" customHeight="1">
      <c r="BO104" s="124"/>
      <c r="BP104" s="124"/>
      <c r="BQ104" s="124"/>
      <c r="BR104" s="124"/>
      <c r="BS104" s="124"/>
      <c r="BT104" s="124"/>
      <c r="BU104" s="124"/>
      <c r="BV104" s="124"/>
      <c r="BW104" s="124"/>
      <c r="BX104" s="124"/>
      <c r="BY104" s="124"/>
      <c r="BZ104" s="124"/>
      <c r="CA104" s="124"/>
      <c r="CB104" s="124"/>
      <c r="CC104" s="124"/>
      <c r="CD104" s="124"/>
      <c r="CE104" s="124"/>
      <c r="CF104" s="124"/>
      <c r="CG104" s="124"/>
      <c r="CH104" s="124"/>
      <c r="CI104" s="124"/>
      <c r="CJ104" s="124"/>
      <c r="CK104" s="124"/>
      <c r="CL104" s="124"/>
      <c r="CM104" s="124"/>
      <c r="CN104" s="124"/>
      <c r="CO104" s="124"/>
      <c r="CP104" s="124"/>
      <c r="CQ104" s="124"/>
      <c r="CR104" s="124"/>
      <c r="CS104" s="124"/>
      <c r="CT104" s="124"/>
      <c r="CU104" s="124"/>
      <c r="CV104" s="124"/>
      <c r="CW104" s="124"/>
      <c r="CX104" s="124"/>
      <c r="CY104" s="124"/>
      <c r="CZ104" s="124"/>
      <c r="DA104" s="124"/>
      <c r="DB104" s="124"/>
      <c r="DC104" s="124"/>
      <c r="DD104" s="124"/>
      <c r="DE104" s="124"/>
      <c r="DF104" s="124"/>
      <c r="DG104" s="124"/>
      <c r="DH104" s="124"/>
      <c r="DI104" s="124"/>
      <c r="DJ104" s="124"/>
      <c r="DK104" s="124"/>
      <c r="DL104" s="124"/>
      <c r="DM104" s="124"/>
      <c r="DN104" s="124"/>
      <c r="DO104" s="124"/>
      <c r="DP104" s="124"/>
      <c r="DQ104" s="124"/>
      <c r="DR104" s="124"/>
      <c r="DS104" s="124"/>
      <c r="DT104" s="124"/>
      <c r="DU104" s="124"/>
      <c r="DV104" s="124"/>
      <c r="DW104" s="124"/>
      <c r="DX104" s="124"/>
      <c r="DY104" s="124"/>
      <c r="DZ104" s="124"/>
      <c r="EA104" s="124"/>
      <c r="EB104" s="124"/>
      <c r="EC104" s="124"/>
      <c r="ED104" s="124"/>
      <c r="EE104" s="124"/>
      <c r="EF104" s="124"/>
      <c r="EG104" s="124"/>
      <c r="EH104" s="124"/>
      <c r="EI104" s="124"/>
      <c r="EJ104" s="124"/>
      <c r="EK104" s="124"/>
      <c r="EL104" s="124"/>
      <c r="EM104" s="124"/>
      <c r="EN104" s="124"/>
      <c r="EO104" s="124"/>
      <c r="EP104" s="124"/>
      <c r="EQ104" s="124"/>
      <c r="ER104" s="124"/>
      <c r="ES104" s="124"/>
      <c r="ET104" s="124"/>
      <c r="EU104" s="124"/>
      <c r="EV104" s="124"/>
      <c r="EW104" s="124"/>
      <c r="EX104" s="124"/>
      <c r="EY104" s="124"/>
      <c r="EZ104" s="124"/>
      <c r="FA104" s="124"/>
      <c r="FB104" s="124"/>
      <c r="FC104" s="124"/>
      <c r="FD104" s="124"/>
      <c r="FE104" s="124"/>
      <c r="FF104" s="124"/>
      <c r="FG104" s="124"/>
      <c r="FH104" s="124"/>
      <c r="FI104" s="124"/>
      <c r="FJ104" s="124"/>
      <c r="FK104" s="124"/>
      <c r="FL104" s="124"/>
      <c r="FM104" s="124"/>
      <c r="FN104" s="124"/>
      <c r="FO104" s="124"/>
      <c r="FP104" s="124"/>
      <c r="FQ104" s="124"/>
      <c r="FR104" s="124"/>
      <c r="FS104" s="124"/>
      <c r="FT104" s="124"/>
      <c r="FU104" s="124"/>
      <c r="FV104" s="124"/>
      <c r="FW104" s="124"/>
      <c r="FX104" s="124"/>
      <c r="FY104" s="124"/>
      <c r="FZ104" s="124"/>
      <c r="GA104" s="124"/>
      <c r="GB104" s="124"/>
      <c r="GC104" s="124"/>
      <c r="GD104" s="123"/>
      <c r="GE104" s="123"/>
      <c r="GF104" s="123"/>
      <c r="GG104" s="123"/>
      <c r="GH104" s="123"/>
      <c r="GI104" s="123"/>
      <c r="GJ104" s="123"/>
      <c r="GK104" s="124"/>
      <c r="GL104" s="124"/>
      <c r="GM104" s="124"/>
      <c r="GN104" s="124"/>
      <c r="GO104" s="124"/>
      <c r="GP104" s="124"/>
      <c r="GQ104" s="124"/>
      <c r="GR104" s="124"/>
    </row>
    <row r="105" spans="67:200" ht="30" customHeight="1">
      <c r="BO105" s="124"/>
      <c r="BP105" s="124"/>
      <c r="BQ105" s="124"/>
      <c r="BR105" s="124"/>
      <c r="BS105" s="124"/>
      <c r="BT105" s="124"/>
      <c r="BU105" s="124"/>
      <c r="BV105" s="124"/>
      <c r="BW105" s="124"/>
      <c r="BX105" s="124"/>
      <c r="BY105" s="124"/>
      <c r="BZ105" s="124"/>
      <c r="CA105" s="124"/>
      <c r="CB105" s="124"/>
      <c r="CC105" s="124"/>
      <c r="CD105" s="124"/>
      <c r="CE105" s="124"/>
      <c r="CF105" s="124"/>
      <c r="CG105" s="124"/>
      <c r="CH105" s="124"/>
      <c r="CI105" s="124"/>
      <c r="CJ105" s="124"/>
      <c r="CK105" s="124"/>
      <c r="CL105" s="124"/>
      <c r="CM105" s="124"/>
      <c r="CN105" s="124"/>
      <c r="CO105" s="124"/>
      <c r="CP105" s="124"/>
      <c r="CQ105" s="124"/>
      <c r="CR105" s="124"/>
      <c r="CS105" s="124"/>
      <c r="CT105" s="124"/>
      <c r="CU105" s="124"/>
      <c r="CV105" s="124"/>
      <c r="CW105" s="124"/>
      <c r="CX105" s="124"/>
      <c r="CY105" s="124"/>
      <c r="CZ105" s="124"/>
      <c r="DA105" s="124"/>
      <c r="DB105" s="124"/>
      <c r="DC105" s="124"/>
      <c r="DD105" s="124"/>
      <c r="DE105" s="124"/>
      <c r="DF105" s="124"/>
      <c r="DG105" s="124"/>
      <c r="DH105" s="124"/>
      <c r="DI105" s="124"/>
      <c r="DJ105" s="124"/>
      <c r="DK105" s="124"/>
      <c r="DL105" s="124"/>
      <c r="DM105" s="124"/>
      <c r="DN105" s="124"/>
      <c r="DO105" s="124"/>
      <c r="DP105" s="124"/>
      <c r="DQ105" s="124"/>
      <c r="DR105" s="124"/>
      <c r="DS105" s="124"/>
      <c r="DT105" s="124"/>
      <c r="DU105" s="124"/>
      <c r="DV105" s="124"/>
      <c r="DW105" s="124"/>
      <c r="DX105" s="124"/>
      <c r="DY105" s="124"/>
      <c r="DZ105" s="124"/>
      <c r="EA105" s="124"/>
      <c r="EB105" s="124"/>
      <c r="EC105" s="124"/>
      <c r="ED105" s="124"/>
      <c r="EE105" s="124"/>
      <c r="EF105" s="124"/>
      <c r="EG105" s="124"/>
      <c r="EH105" s="124"/>
      <c r="EI105" s="124"/>
      <c r="EJ105" s="124"/>
      <c r="EK105" s="124"/>
      <c r="EL105" s="124"/>
      <c r="EM105" s="124"/>
      <c r="EN105" s="124"/>
      <c r="EO105" s="124"/>
      <c r="EP105" s="124"/>
      <c r="EQ105" s="124"/>
      <c r="ER105" s="124"/>
      <c r="ES105" s="124"/>
      <c r="ET105" s="124"/>
      <c r="EU105" s="124"/>
      <c r="EV105" s="124"/>
      <c r="EW105" s="124"/>
      <c r="EX105" s="124"/>
      <c r="EY105" s="124"/>
      <c r="EZ105" s="124"/>
      <c r="FA105" s="124"/>
      <c r="FB105" s="124"/>
      <c r="FC105" s="124"/>
      <c r="FD105" s="124"/>
      <c r="FE105" s="124"/>
      <c r="FF105" s="124"/>
      <c r="FG105" s="124"/>
      <c r="FH105" s="124"/>
      <c r="FI105" s="124"/>
      <c r="FJ105" s="124"/>
      <c r="FK105" s="124"/>
      <c r="FL105" s="124"/>
      <c r="FM105" s="124"/>
      <c r="FN105" s="124"/>
      <c r="FO105" s="124"/>
      <c r="FP105" s="124"/>
      <c r="FQ105" s="124"/>
      <c r="FR105" s="124"/>
      <c r="FS105" s="124"/>
      <c r="FT105" s="124"/>
      <c r="FU105" s="124"/>
      <c r="FV105" s="124"/>
      <c r="FW105" s="124"/>
      <c r="FX105" s="124"/>
      <c r="FY105" s="124"/>
      <c r="FZ105" s="124"/>
      <c r="GA105" s="124"/>
      <c r="GB105" s="124"/>
      <c r="GC105" s="124"/>
      <c r="GD105" s="123"/>
      <c r="GE105" s="123"/>
      <c r="GF105" s="123"/>
      <c r="GG105" s="123"/>
      <c r="GH105" s="123"/>
      <c r="GI105" s="123"/>
      <c r="GJ105" s="123"/>
      <c r="GK105" s="124"/>
      <c r="GL105" s="124"/>
      <c r="GM105" s="124"/>
      <c r="GN105" s="124"/>
      <c r="GO105" s="124"/>
      <c r="GP105" s="124"/>
      <c r="GQ105" s="124"/>
      <c r="GR105" s="124"/>
    </row>
    <row r="106" spans="67:200" ht="30" customHeight="1">
      <c r="BO106" s="124"/>
      <c r="BP106" s="124"/>
      <c r="BQ106" s="124"/>
      <c r="BR106" s="124"/>
      <c r="BS106" s="124"/>
      <c r="BT106" s="124"/>
      <c r="BU106" s="124"/>
      <c r="BV106" s="124"/>
      <c r="BW106" s="124"/>
      <c r="BX106" s="124"/>
      <c r="BY106" s="124"/>
      <c r="BZ106" s="124"/>
      <c r="CA106" s="124"/>
      <c r="CB106" s="124"/>
      <c r="CC106" s="124"/>
      <c r="CD106" s="124"/>
      <c r="CE106" s="124"/>
      <c r="CF106" s="124"/>
      <c r="CG106" s="124"/>
      <c r="CH106" s="124"/>
      <c r="CI106" s="124"/>
      <c r="CJ106" s="124"/>
      <c r="CK106" s="124"/>
      <c r="CL106" s="124"/>
      <c r="CM106" s="124"/>
      <c r="CN106" s="124"/>
      <c r="CO106" s="124"/>
      <c r="CP106" s="124"/>
      <c r="CQ106" s="124"/>
      <c r="CR106" s="124"/>
      <c r="CS106" s="124"/>
      <c r="CT106" s="124"/>
      <c r="CU106" s="124"/>
      <c r="CV106" s="124"/>
      <c r="CW106" s="124"/>
      <c r="CX106" s="124"/>
      <c r="CY106" s="124"/>
      <c r="CZ106" s="124"/>
      <c r="DA106" s="124"/>
      <c r="DB106" s="124"/>
      <c r="DC106" s="124"/>
      <c r="DD106" s="124"/>
      <c r="DE106" s="124"/>
      <c r="DF106" s="124"/>
      <c r="DG106" s="124"/>
      <c r="DH106" s="124"/>
      <c r="DI106" s="124"/>
      <c r="DJ106" s="124"/>
      <c r="DK106" s="124"/>
      <c r="DL106" s="124"/>
      <c r="DM106" s="124"/>
      <c r="DN106" s="124"/>
      <c r="DO106" s="124"/>
      <c r="DP106" s="124"/>
      <c r="DQ106" s="124"/>
      <c r="DR106" s="124"/>
      <c r="DS106" s="124"/>
      <c r="DT106" s="124"/>
      <c r="DU106" s="124"/>
      <c r="DV106" s="124"/>
      <c r="DW106" s="124"/>
      <c r="DX106" s="124"/>
      <c r="DY106" s="124"/>
      <c r="DZ106" s="124"/>
      <c r="EA106" s="124"/>
      <c r="EB106" s="124"/>
      <c r="EC106" s="124"/>
      <c r="ED106" s="124"/>
      <c r="EE106" s="124"/>
      <c r="EF106" s="124"/>
      <c r="EG106" s="124"/>
      <c r="EH106" s="124"/>
      <c r="EI106" s="124"/>
      <c r="EJ106" s="124"/>
      <c r="EK106" s="124"/>
      <c r="EL106" s="124"/>
      <c r="EM106" s="124"/>
      <c r="EN106" s="124"/>
      <c r="EO106" s="124"/>
      <c r="EP106" s="124"/>
      <c r="EQ106" s="124"/>
      <c r="ER106" s="124"/>
      <c r="ES106" s="124"/>
      <c r="ET106" s="124"/>
      <c r="EU106" s="124"/>
      <c r="EV106" s="124"/>
      <c r="EW106" s="124"/>
      <c r="EX106" s="124"/>
      <c r="EY106" s="124"/>
      <c r="EZ106" s="124"/>
      <c r="FA106" s="124"/>
      <c r="FB106" s="124"/>
      <c r="FC106" s="124"/>
      <c r="FD106" s="124"/>
      <c r="FE106" s="124"/>
      <c r="FF106" s="124"/>
      <c r="FG106" s="124"/>
      <c r="FH106" s="124"/>
      <c r="FI106" s="124"/>
      <c r="FJ106" s="124"/>
      <c r="FK106" s="124"/>
      <c r="FL106" s="124"/>
      <c r="FM106" s="124"/>
      <c r="FN106" s="124"/>
      <c r="FO106" s="124"/>
      <c r="FP106" s="124"/>
      <c r="FQ106" s="124"/>
      <c r="FR106" s="124"/>
      <c r="FS106" s="124"/>
      <c r="FT106" s="124"/>
      <c r="FU106" s="124"/>
      <c r="FV106" s="124"/>
      <c r="FW106" s="124"/>
      <c r="FX106" s="124"/>
      <c r="FY106" s="124"/>
      <c r="FZ106" s="124"/>
      <c r="GA106" s="124"/>
      <c r="GB106" s="124"/>
      <c r="GC106" s="124"/>
      <c r="GD106" s="123"/>
      <c r="GE106" s="123"/>
      <c r="GF106" s="123"/>
      <c r="GG106" s="123"/>
      <c r="GH106" s="123"/>
      <c r="GI106" s="123"/>
      <c r="GJ106" s="123"/>
      <c r="GK106" s="124"/>
      <c r="GL106" s="124"/>
      <c r="GM106" s="124"/>
      <c r="GN106" s="124"/>
      <c r="GO106" s="124"/>
      <c r="GP106" s="124"/>
      <c r="GQ106" s="124"/>
      <c r="GR106" s="124"/>
    </row>
    <row r="107" spans="67:200" ht="30" customHeight="1">
      <c r="BO107" s="124"/>
      <c r="BP107" s="124"/>
      <c r="BQ107" s="124"/>
      <c r="BR107" s="124"/>
      <c r="BS107" s="124"/>
      <c r="BT107" s="124"/>
      <c r="BU107" s="124"/>
      <c r="BV107" s="124"/>
      <c r="BW107" s="124"/>
      <c r="BX107" s="124"/>
      <c r="BY107" s="124"/>
      <c r="BZ107" s="124"/>
      <c r="CA107" s="124"/>
      <c r="CB107" s="124"/>
      <c r="CC107" s="124"/>
      <c r="CD107" s="124"/>
      <c r="CE107" s="124"/>
      <c r="CF107" s="124"/>
      <c r="CG107" s="124"/>
      <c r="CH107" s="124"/>
      <c r="CI107" s="124"/>
      <c r="CJ107" s="124"/>
      <c r="CK107" s="124"/>
      <c r="CL107" s="124"/>
      <c r="CM107" s="124"/>
      <c r="CN107" s="124"/>
      <c r="CO107" s="124"/>
      <c r="CP107" s="124"/>
      <c r="CQ107" s="124"/>
      <c r="CR107" s="124"/>
      <c r="CS107" s="124"/>
      <c r="CT107" s="124"/>
      <c r="CU107" s="124"/>
      <c r="CV107" s="124"/>
      <c r="CW107" s="124"/>
      <c r="CX107" s="124"/>
      <c r="CY107" s="124"/>
      <c r="CZ107" s="124"/>
      <c r="DA107" s="124"/>
      <c r="DB107" s="124"/>
      <c r="DC107" s="124"/>
      <c r="DD107" s="124"/>
      <c r="DE107" s="124"/>
      <c r="DF107" s="124"/>
      <c r="DG107" s="124"/>
      <c r="DH107" s="124"/>
      <c r="DI107" s="124"/>
      <c r="DJ107" s="124"/>
      <c r="DK107" s="124"/>
      <c r="DL107" s="124"/>
      <c r="DM107" s="124"/>
      <c r="DN107" s="124"/>
      <c r="DO107" s="124"/>
      <c r="DP107" s="124"/>
      <c r="DQ107" s="124"/>
      <c r="DR107" s="124"/>
      <c r="DS107" s="124"/>
      <c r="DT107" s="124"/>
      <c r="DU107" s="124"/>
      <c r="DV107" s="124"/>
      <c r="DW107" s="124"/>
      <c r="DX107" s="124"/>
      <c r="DY107" s="124"/>
      <c r="DZ107" s="124"/>
      <c r="EA107" s="124"/>
      <c r="EB107" s="124"/>
      <c r="EC107" s="124"/>
      <c r="ED107" s="124"/>
      <c r="EE107" s="124"/>
      <c r="EF107" s="124"/>
      <c r="EG107" s="124"/>
      <c r="EH107" s="124"/>
      <c r="EI107" s="124"/>
      <c r="EJ107" s="124"/>
      <c r="EK107" s="124"/>
      <c r="EL107" s="124"/>
      <c r="EM107" s="124"/>
      <c r="EN107" s="124"/>
      <c r="EO107" s="124"/>
      <c r="EP107" s="124"/>
      <c r="EQ107" s="124"/>
      <c r="ER107" s="124"/>
      <c r="ES107" s="124"/>
      <c r="ET107" s="124"/>
      <c r="EU107" s="124"/>
      <c r="EV107" s="124"/>
      <c r="EW107" s="124"/>
      <c r="EX107" s="124"/>
      <c r="EY107" s="124"/>
      <c r="EZ107" s="124"/>
      <c r="FA107" s="124"/>
      <c r="FB107" s="124"/>
      <c r="FC107" s="124"/>
      <c r="FD107" s="124"/>
      <c r="FE107" s="124"/>
      <c r="FF107" s="124"/>
      <c r="FG107" s="124"/>
      <c r="FH107" s="124"/>
      <c r="FI107" s="124"/>
      <c r="FJ107" s="124"/>
      <c r="FK107" s="124"/>
      <c r="FL107" s="124"/>
      <c r="FM107" s="124"/>
      <c r="FN107" s="124"/>
      <c r="FO107" s="124"/>
      <c r="FP107" s="124"/>
      <c r="FQ107" s="124"/>
      <c r="FR107" s="124"/>
      <c r="FS107" s="124"/>
      <c r="FT107" s="124"/>
      <c r="FU107" s="124"/>
      <c r="FV107" s="124"/>
      <c r="FW107" s="124"/>
      <c r="FX107" s="124"/>
      <c r="FY107" s="124"/>
      <c r="FZ107" s="124"/>
      <c r="GA107" s="124"/>
      <c r="GB107" s="124"/>
      <c r="GC107" s="124"/>
      <c r="GD107" s="123"/>
      <c r="GE107" s="123"/>
      <c r="GF107" s="123"/>
      <c r="GG107" s="123"/>
      <c r="GH107" s="123"/>
      <c r="GI107" s="123"/>
      <c r="GJ107" s="123"/>
      <c r="GK107" s="124"/>
      <c r="GL107" s="124"/>
      <c r="GM107" s="124"/>
      <c r="GN107" s="124"/>
      <c r="GO107" s="124"/>
      <c r="GP107" s="124"/>
      <c r="GQ107" s="124"/>
      <c r="GR107" s="124"/>
    </row>
    <row r="108" spans="67:200" ht="30" customHeight="1">
      <c r="BO108" s="124"/>
      <c r="BP108" s="124"/>
      <c r="BQ108" s="124"/>
      <c r="BR108" s="124"/>
      <c r="BS108" s="124"/>
      <c r="BT108" s="124"/>
      <c r="BU108" s="124"/>
      <c r="BV108" s="124"/>
      <c r="BW108" s="124"/>
      <c r="BX108" s="124"/>
      <c r="BY108" s="124"/>
      <c r="BZ108" s="124"/>
      <c r="CA108" s="124"/>
      <c r="CB108" s="124"/>
      <c r="CC108" s="124"/>
      <c r="CD108" s="124"/>
      <c r="CE108" s="124"/>
      <c r="CF108" s="124"/>
      <c r="CG108" s="124"/>
      <c r="CH108" s="124"/>
      <c r="CI108" s="124"/>
      <c r="CJ108" s="124"/>
      <c r="CK108" s="124"/>
      <c r="CL108" s="124"/>
      <c r="CM108" s="124"/>
      <c r="CN108" s="124"/>
      <c r="CO108" s="124"/>
      <c r="CP108" s="124"/>
      <c r="CQ108" s="124"/>
      <c r="CR108" s="124"/>
      <c r="CS108" s="124"/>
      <c r="CT108" s="124"/>
      <c r="CU108" s="124"/>
      <c r="CV108" s="124"/>
      <c r="CW108" s="124"/>
      <c r="CX108" s="124"/>
      <c r="CY108" s="124"/>
      <c r="CZ108" s="124"/>
      <c r="DA108" s="124"/>
      <c r="DB108" s="124"/>
      <c r="DC108" s="124"/>
      <c r="DD108" s="124"/>
      <c r="DE108" s="124"/>
      <c r="DF108" s="124"/>
      <c r="DG108" s="124"/>
      <c r="DH108" s="124"/>
      <c r="DI108" s="124"/>
      <c r="DJ108" s="124"/>
      <c r="DK108" s="124"/>
      <c r="DL108" s="124"/>
      <c r="DM108" s="124"/>
      <c r="DN108" s="124"/>
      <c r="DO108" s="124"/>
      <c r="DP108" s="124"/>
      <c r="DQ108" s="124"/>
      <c r="DR108" s="124"/>
      <c r="DS108" s="124"/>
      <c r="DT108" s="124"/>
      <c r="DU108" s="124"/>
      <c r="DV108" s="124"/>
      <c r="DW108" s="124"/>
      <c r="DX108" s="124"/>
      <c r="DY108" s="124"/>
      <c r="DZ108" s="124"/>
      <c r="EA108" s="124"/>
      <c r="EB108" s="124"/>
      <c r="EC108" s="124"/>
      <c r="ED108" s="124"/>
      <c r="EE108" s="124"/>
      <c r="EF108" s="124"/>
      <c r="EG108" s="124"/>
      <c r="EH108" s="124"/>
      <c r="EI108" s="124"/>
      <c r="EJ108" s="124"/>
      <c r="EK108" s="124"/>
      <c r="EL108" s="124"/>
      <c r="EM108" s="124"/>
      <c r="EN108" s="124"/>
      <c r="EO108" s="124"/>
      <c r="EP108" s="124"/>
      <c r="EQ108" s="124"/>
      <c r="ER108" s="124"/>
      <c r="ES108" s="124"/>
      <c r="ET108" s="124"/>
      <c r="EU108" s="124"/>
      <c r="EV108" s="124"/>
      <c r="EW108" s="124"/>
      <c r="EX108" s="124"/>
      <c r="EY108" s="124"/>
      <c r="EZ108" s="124"/>
      <c r="FA108" s="124"/>
      <c r="FB108" s="124"/>
      <c r="FC108" s="124"/>
      <c r="FD108" s="124"/>
      <c r="FE108" s="124"/>
      <c r="FF108" s="124"/>
      <c r="FG108" s="124"/>
      <c r="FH108" s="124"/>
      <c r="FI108" s="124"/>
      <c r="FJ108" s="124"/>
      <c r="FK108" s="124"/>
      <c r="FL108" s="124"/>
      <c r="FM108" s="124"/>
      <c r="FN108" s="124"/>
      <c r="FO108" s="124"/>
      <c r="FP108" s="124"/>
      <c r="FQ108" s="124"/>
      <c r="FR108" s="124"/>
      <c r="FS108" s="124"/>
      <c r="FT108" s="124"/>
      <c r="FU108" s="124"/>
      <c r="FV108" s="124"/>
      <c r="FW108" s="124"/>
      <c r="FX108" s="124"/>
      <c r="FY108" s="124"/>
      <c r="FZ108" s="124"/>
      <c r="GA108" s="124"/>
      <c r="GB108" s="124"/>
      <c r="GC108" s="124"/>
      <c r="GD108" s="124"/>
      <c r="GE108" s="124"/>
      <c r="GF108" s="124"/>
      <c r="GG108" s="124"/>
      <c r="GH108" s="124"/>
      <c r="GI108" s="124"/>
      <c r="GJ108" s="124"/>
      <c r="GK108" s="124"/>
      <c r="GL108" s="124"/>
      <c r="GM108" s="124"/>
      <c r="GN108" s="124"/>
      <c r="GO108" s="124"/>
      <c r="GP108" s="124"/>
      <c r="GQ108" s="124"/>
      <c r="GR108" s="124"/>
    </row>
    <row r="109" spans="67:200" ht="30" customHeight="1">
      <c r="BO109" s="124"/>
      <c r="BP109" s="124"/>
      <c r="BQ109" s="124"/>
      <c r="BR109" s="124"/>
      <c r="BS109" s="124"/>
      <c r="BT109" s="124"/>
      <c r="BU109" s="124"/>
      <c r="BV109" s="124"/>
      <c r="BW109" s="124"/>
      <c r="BX109" s="124"/>
      <c r="BY109" s="124"/>
      <c r="BZ109" s="124"/>
      <c r="CA109" s="124"/>
      <c r="CB109" s="124"/>
      <c r="CC109" s="124"/>
      <c r="CD109" s="124"/>
      <c r="CE109" s="124"/>
      <c r="CF109" s="124"/>
      <c r="CG109" s="124"/>
      <c r="CH109" s="124"/>
      <c r="CI109" s="124"/>
      <c r="CJ109" s="124"/>
      <c r="CK109" s="124"/>
      <c r="CL109" s="124"/>
      <c r="CM109" s="124"/>
      <c r="CN109" s="124"/>
      <c r="CO109" s="124"/>
      <c r="CP109" s="124"/>
      <c r="CQ109" s="124"/>
      <c r="CR109" s="124"/>
      <c r="CS109" s="124"/>
      <c r="CT109" s="124"/>
      <c r="CU109" s="124"/>
      <c r="CV109" s="124"/>
      <c r="CW109" s="124"/>
      <c r="CX109" s="124"/>
      <c r="CY109" s="124"/>
      <c r="CZ109" s="124"/>
      <c r="DA109" s="124"/>
      <c r="DB109" s="124"/>
      <c r="DC109" s="124"/>
      <c r="DD109" s="124"/>
      <c r="DE109" s="124"/>
      <c r="DF109" s="124"/>
      <c r="DG109" s="124"/>
      <c r="DH109" s="124"/>
      <c r="DI109" s="124"/>
      <c r="DJ109" s="124"/>
      <c r="DK109" s="124"/>
      <c r="DL109" s="124"/>
      <c r="DM109" s="124"/>
      <c r="DN109" s="124"/>
      <c r="DO109" s="124"/>
      <c r="DP109" s="124"/>
      <c r="DQ109" s="124"/>
      <c r="DR109" s="124"/>
      <c r="DS109" s="124"/>
      <c r="DT109" s="124"/>
      <c r="DU109" s="124"/>
      <c r="DV109" s="124"/>
      <c r="DW109" s="124"/>
      <c r="DX109" s="124"/>
      <c r="DY109" s="124"/>
      <c r="DZ109" s="124"/>
      <c r="EA109" s="124"/>
      <c r="EB109" s="124"/>
      <c r="EC109" s="124"/>
      <c r="ED109" s="124"/>
      <c r="EE109" s="124"/>
      <c r="EF109" s="124"/>
      <c r="EG109" s="124"/>
      <c r="EH109" s="124"/>
      <c r="EI109" s="124"/>
      <c r="EJ109" s="124"/>
      <c r="EK109" s="124"/>
      <c r="EL109" s="124"/>
      <c r="EM109" s="124"/>
      <c r="EN109" s="124"/>
      <c r="EO109" s="124"/>
      <c r="EP109" s="124"/>
      <c r="EQ109" s="124"/>
      <c r="ER109" s="124"/>
      <c r="ES109" s="124"/>
      <c r="ET109" s="124"/>
      <c r="EU109" s="124"/>
      <c r="EV109" s="124"/>
      <c r="EW109" s="124"/>
      <c r="EX109" s="124"/>
      <c r="EY109" s="124"/>
      <c r="EZ109" s="124"/>
      <c r="FA109" s="124"/>
      <c r="FB109" s="124"/>
      <c r="FC109" s="124"/>
      <c r="FD109" s="124"/>
      <c r="FE109" s="124"/>
      <c r="FF109" s="124"/>
      <c r="FG109" s="124"/>
      <c r="FH109" s="124"/>
      <c r="FI109" s="124"/>
      <c r="FJ109" s="124"/>
      <c r="FK109" s="124"/>
      <c r="FL109" s="124"/>
      <c r="FM109" s="124"/>
      <c r="FN109" s="124"/>
      <c r="FO109" s="124"/>
      <c r="FP109" s="124"/>
      <c r="FQ109" s="124"/>
      <c r="FR109" s="124"/>
      <c r="FS109" s="124"/>
      <c r="FT109" s="124"/>
      <c r="FU109" s="124"/>
      <c r="FV109" s="124"/>
      <c r="FW109" s="124"/>
      <c r="FX109" s="124"/>
      <c r="FY109" s="124"/>
      <c r="FZ109" s="124"/>
      <c r="GA109" s="124"/>
      <c r="GB109" s="124"/>
      <c r="GC109" s="124"/>
      <c r="GD109" s="124"/>
      <c r="GE109" s="124"/>
      <c r="GF109" s="124"/>
      <c r="GG109" s="124"/>
      <c r="GH109" s="124"/>
      <c r="GI109" s="124"/>
      <c r="GJ109" s="124"/>
      <c r="GK109" s="124"/>
      <c r="GL109" s="124"/>
      <c r="GM109" s="124"/>
      <c r="GN109" s="124"/>
      <c r="GO109" s="124"/>
      <c r="GP109" s="124"/>
      <c r="GQ109" s="124"/>
      <c r="GR109" s="124"/>
    </row>
    <row r="110" spans="67:200" ht="30" customHeight="1">
      <c r="BO110" s="124"/>
      <c r="BP110" s="124"/>
      <c r="BQ110" s="124"/>
      <c r="BR110" s="124"/>
      <c r="BS110" s="124"/>
      <c r="BT110" s="124"/>
      <c r="BU110" s="124"/>
      <c r="BV110" s="124"/>
      <c r="BW110" s="124"/>
      <c r="BX110" s="124"/>
      <c r="BY110" s="124"/>
      <c r="BZ110" s="124"/>
      <c r="CA110" s="124"/>
      <c r="CB110" s="124"/>
      <c r="CC110" s="124"/>
      <c r="CD110" s="124"/>
      <c r="CE110" s="124"/>
      <c r="CF110" s="124"/>
      <c r="CG110" s="124"/>
      <c r="CH110" s="124"/>
      <c r="CI110" s="124"/>
      <c r="CJ110" s="124"/>
      <c r="CK110" s="124"/>
      <c r="CL110" s="124"/>
      <c r="CM110" s="124"/>
      <c r="CN110" s="124"/>
      <c r="CO110" s="124"/>
      <c r="CP110" s="124"/>
      <c r="CQ110" s="124"/>
      <c r="CR110" s="124"/>
      <c r="CS110" s="124"/>
      <c r="CT110" s="124"/>
      <c r="CU110" s="124"/>
      <c r="CV110" s="124"/>
      <c r="CW110" s="124"/>
      <c r="CX110" s="124"/>
      <c r="CY110" s="124"/>
      <c r="CZ110" s="124"/>
      <c r="DA110" s="124"/>
      <c r="DB110" s="124"/>
      <c r="DC110" s="124"/>
      <c r="DD110" s="124"/>
      <c r="DE110" s="124"/>
      <c r="DF110" s="124"/>
      <c r="DG110" s="124"/>
      <c r="DH110" s="124"/>
      <c r="DI110" s="124"/>
      <c r="DJ110" s="124"/>
      <c r="DK110" s="124"/>
      <c r="DL110" s="124"/>
      <c r="DM110" s="124"/>
      <c r="DN110" s="124"/>
      <c r="DO110" s="124"/>
      <c r="DP110" s="124"/>
      <c r="DQ110" s="124"/>
      <c r="DR110" s="124"/>
      <c r="DS110" s="124"/>
      <c r="DT110" s="124"/>
      <c r="DU110" s="124"/>
      <c r="DV110" s="124"/>
      <c r="DW110" s="124"/>
      <c r="DX110" s="124"/>
      <c r="DY110" s="124"/>
      <c r="DZ110" s="124"/>
      <c r="EA110" s="124"/>
      <c r="EB110" s="124"/>
      <c r="EC110" s="124"/>
      <c r="ED110" s="124"/>
      <c r="EE110" s="124"/>
      <c r="EF110" s="124"/>
      <c r="EG110" s="124"/>
      <c r="EH110" s="124"/>
      <c r="EI110" s="124"/>
      <c r="EJ110" s="124"/>
      <c r="EK110" s="124"/>
      <c r="EL110" s="124"/>
      <c r="EM110" s="124"/>
      <c r="EN110" s="124"/>
      <c r="EO110" s="124"/>
      <c r="EP110" s="124"/>
      <c r="EQ110" s="124"/>
      <c r="ER110" s="124"/>
      <c r="ES110" s="124"/>
      <c r="ET110" s="124"/>
      <c r="EU110" s="124"/>
      <c r="EV110" s="124"/>
      <c r="EW110" s="124"/>
      <c r="EX110" s="124"/>
      <c r="EY110" s="124"/>
      <c r="EZ110" s="124"/>
      <c r="FA110" s="124"/>
      <c r="FB110" s="124"/>
      <c r="FC110" s="124"/>
      <c r="FD110" s="124"/>
      <c r="FE110" s="124"/>
      <c r="FF110" s="124"/>
      <c r="FG110" s="124"/>
      <c r="FH110" s="124"/>
      <c r="FI110" s="124"/>
      <c r="FJ110" s="124"/>
      <c r="FK110" s="124"/>
      <c r="FL110" s="124"/>
      <c r="FM110" s="124"/>
      <c r="FN110" s="124"/>
      <c r="FO110" s="124"/>
      <c r="FP110" s="124"/>
      <c r="FQ110" s="124"/>
      <c r="FR110" s="124"/>
      <c r="FS110" s="124"/>
      <c r="FT110" s="124"/>
      <c r="FU110" s="124"/>
      <c r="FV110" s="124"/>
      <c r="FW110" s="124"/>
      <c r="FX110" s="124"/>
      <c r="FY110" s="124"/>
      <c r="FZ110" s="124"/>
      <c r="GA110" s="124"/>
      <c r="GB110" s="124"/>
      <c r="GC110" s="124"/>
      <c r="GD110" s="124"/>
      <c r="GE110" s="124"/>
      <c r="GF110" s="124"/>
      <c r="GG110" s="124"/>
      <c r="GH110" s="124"/>
      <c r="GI110" s="124"/>
      <c r="GJ110" s="124"/>
      <c r="GK110" s="124"/>
      <c r="GL110" s="124"/>
      <c r="GM110" s="124"/>
      <c r="GN110" s="124"/>
      <c r="GO110" s="124"/>
      <c r="GP110" s="124"/>
      <c r="GQ110" s="124"/>
      <c r="GR110" s="124"/>
    </row>
  </sheetData>
  <mergeCells count="39">
    <mergeCell ref="BH3:BN3"/>
    <mergeCell ref="K3:Q3"/>
    <mergeCell ref="R3:X3"/>
    <mergeCell ref="Y3:AE3"/>
    <mergeCell ref="AF3:AL3"/>
    <mergeCell ref="B59:H59"/>
    <mergeCell ref="B61:H61"/>
    <mergeCell ref="G45:H45"/>
    <mergeCell ref="F47:H47"/>
    <mergeCell ref="B25:H25"/>
    <mergeCell ref="B36:G36"/>
    <mergeCell ref="B53:H53"/>
    <mergeCell ref="B54:H54"/>
    <mergeCell ref="C2:F2"/>
    <mergeCell ref="C3:F3"/>
    <mergeCell ref="AM3:AS3"/>
    <mergeCell ref="AT3:AZ3"/>
    <mergeCell ref="BA3:BG3"/>
    <mergeCell ref="G2:H2"/>
    <mergeCell ref="BO3:BU3"/>
    <mergeCell ref="BV3:CB3"/>
    <mergeCell ref="CC3:CI3"/>
    <mergeCell ref="CJ3:CP3"/>
    <mergeCell ref="CQ3:CW3"/>
    <mergeCell ref="CX3:DD3"/>
    <mergeCell ref="DE3:DK3"/>
    <mergeCell ref="DL3:DR3"/>
    <mergeCell ref="DS3:DY3"/>
    <mergeCell ref="DZ3:EF3"/>
    <mergeCell ref="EG3:EM3"/>
    <mergeCell ref="EN3:ET3"/>
    <mergeCell ref="EU3:FA3"/>
    <mergeCell ref="FB3:FH3"/>
    <mergeCell ref="FI3:FO3"/>
    <mergeCell ref="FP3:FV3"/>
    <mergeCell ref="FW3:GC3"/>
    <mergeCell ref="GD3:GJ3"/>
    <mergeCell ref="GK3:GQ3"/>
    <mergeCell ref="GR3:GX3"/>
  </mergeCells>
  <conditionalFormatting sqref="F6:F24 F26:F28 G10 G28:H28 F29:H2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4:BN12 BO7:CI83 CJ7:GC94 GD7:GJ107 BO4:GX5 GK63:GQ99 GK7:GX62 GR63:GX63">
    <cfRule type="expression" dxfId="5" priority="37">
      <formula>AND(TODAY()&gt;=K$4,TODAY()&lt;L$4)</formula>
    </cfRule>
  </conditionalFormatting>
  <conditionalFormatting sqref="K6:BN12 BO7:CI83 CJ7:GC94 GD7:GJ107 GK63:GQ99 GK7:GX62 GR63:GX63">
    <cfRule type="expression" dxfId="4" priority="31">
      <formula>AND(task_start&lt;=K$4,ROUNDDOWN((task_end-task_start+1)*task_progress,0)+task_start-1&gt;=K$4)</formula>
    </cfRule>
    <cfRule type="expression" dxfId="3" priority="32" stopIfTrue="1">
      <formula>AND(task_end&gt;=K$4,task_start&lt;L$4)</formula>
    </cfRule>
  </conditionalFormatting>
  <conditionalFormatting sqref="F37:F40 F35">
    <cfRule type="dataBar" priority="4">
      <dataBar>
        <cfvo type="num" val="0"/>
        <cfvo type="num" val="1"/>
        <color theme="0" tint="-0.249977111117893"/>
      </dataBar>
      <extLst>
        <ext xmlns:x14="http://schemas.microsoft.com/office/spreadsheetml/2009/9/main" uri="{B025F937-C7B1-47D3-B67F-A62EFF666E3E}">
          <x14:id>{C7A1CE68-3CA4-44BB-88AC-1851DB216E37}</x14:id>
        </ext>
      </extLst>
    </cfRule>
  </conditionalFormatting>
  <conditionalFormatting sqref="I13:BN63">
    <cfRule type="expression" dxfId="2" priority="3">
      <formula>AND(TODAY()&gt;=I$4,TODAY()&lt;J$4)</formula>
    </cfRule>
  </conditionalFormatting>
  <conditionalFormatting sqref="I13:BN63">
    <cfRule type="expression" dxfId="1" priority="1">
      <formula>AND(task_start&lt;=I$4,ROUNDDOWN((task_end-task_start+1)*task_progress,0)+task_start-1&gt;=I$4)</formula>
    </cfRule>
    <cfRule type="expression" dxfId="0" priority="2" stopIfTrue="1">
      <formula>AND(task_end&gt;=I$4,task_start&lt;J$4)</formula>
    </cfRule>
  </conditionalFormatting>
  <dataValidations count="1">
    <dataValidation type="whole" operator="greaterThanOrEqual" allowBlank="1" showInputMessage="1" promptTitle="Display Week" prompt="Changing this number will scroll the Gantt Chart view." sqref="G3"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F6:F24 F26:F28 G10 G28:H28 F29:H29</xm:sqref>
        </x14:conditionalFormatting>
        <x14:conditionalFormatting xmlns:xm="http://schemas.microsoft.com/office/excel/2006/main">
          <x14:cfRule type="dataBar" id="{C7A1CE68-3CA4-44BB-88AC-1851DB216E37}">
            <x14:dataBar minLength="0" maxLength="100" gradient="0">
              <x14:cfvo type="num">
                <xm:f>0</xm:f>
              </x14:cfvo>
              <x14:cfvo type="num">
                <xm:f>1</xm:f>
              </x14:cfvo>
              <x14:negativeFillColor rgb="FFFF0000"/>
              <x14:axisColor rgb="FF000000"/>
            </x14:dataBar>
          </x14:cfRule>
          <xm:sqref>F37:F40 F35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3" zoomScaleNormal="100" workbookViewId="0"/>
  </sheetViews>
  <sheetFormatPr defaultColWidth="9.140625" defaultRowHeight="13.15"/>
  <cols>
    <col min="1" max="1" width="87.140625" style="23" customWidth="1"/>
    <col min="2" max="16384" width="9.140625" style="1"/>
  </cols>
  <sheetData>
    <row r="1" spans="1:2" ht="46.5" customHeight="1"/>
    <row r="2" spans="1:2" s="25" customFormat="1" ht="15.75">
      <c r="A2" s="24" t="s">
        <v>127</v>
      </c>
      <c r="B2" s="24"/>
    </row>
    <row r="3" spans="1:2" s="29" customFormat="1" ht="27" customHeight="1">
      <c r="A3" s="33" t="s">
        <v>128</v>
      </c>
      <c r="B3" s="30"/>
    </row>
    <row r="4" spans="1:2" s="26" customFormat="1" ht="25.5">
      <c r="A4" s="27" t="s">
        <v>129</v>
      </c>
    </row>
    <row r="5" spans="1:2" ht="74.099999999999994" customHeight="1">
      <c r="A5" s="28" t="s">
        <v>130</v>
      </c>
    </row>
    <row r="6" spans="1:2" ht="26.25" customHeight="1">
      <c r="A6" s="27" t="s">
        <v>131</v>
      </c>
    </row>
    <row r="7" spans="1:2" s="23" customFormat="1" ht="204.95" customHeight="1">
      <c r="A7" s="32" t="s">
        <v>132</v>
      </c>
    </row>
    <row r="8" spans="1:2" s="26" customFormat="1" ht="25.5">
      <c r="A8" s="27" t="s">
        <v>133</v>
      </c>
    </row>
    <row r="9" spans="1:2" ht="42.75">
      <c r="A9" s="28" t="s">
        <v>134</v>
      </c>
    </row>
    <row r="10" spans="1:2" s="23" customFormat="1" ht="27.95" customHeight="1">
      <c r="A10" s="31" t="s">
        <v>135</v>
      </c>
    </row>
    <row r="11" spans="1:2" s="26" customFormat="1" ht="25.5">
      <c r="A11" s="27" t="s">
        <v>136</v>
      </c>
    </row>
    <row r="12" spans="1:2" ht="28.5">
      <c r="A12" s="28" t="s">
        <v>137</v>
      </c>
    </row>
    <row r="13" spans="1:2" s="23" customFormat="1" ht="27.95" customHeight="1">
      <c r="A13" s="31" t="s">
        <v>138</v>
      </c>
    </row>
    <row r="14" spans="1:2" s="26" customFormat="1" ht="25.5">
      <c r="A14" s="27" t="s">
        <v>139</v>
      </c>
    </row>
    <row r="15" spans="1:2" ht="75" customHeight="1">
      <c r="A15" s="28" t="s">
        <v>140</v>
      </c>
    </row>
    <row r="16" spans="1:2" ht="57">
      <c r="A16" s="28" t="s">
        <v>141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2022-04-13T06:55:30Z</dcterms:created>
  <dcterms:modified xsi:type="dcterms:W3CDTF">2022-08-15T10:27:59Z</dcterms:modified>
  <cp:category/>
  <cp:contentStatus/>
</cp:coreProperties>
</file>